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4" i="12"/>
  <c r="D149"/>
  <c r="AB2" l="1"/>
  <c r="AB25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AB14" s="1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AB10" s="1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AB8" s="1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AB6" s="1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Z30" i="12" l="1"/>
  <c r="AB30"/>
  <c r="AB5"/>
  <c r="AB39" s="1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H39" i="16" l="1"/>
  <c r="AB43" i="12"/>
  <c r="AB40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T143" i="12"/>
  <c r="E150"/>
  <c r="V150"/>
  <c r="G136"/>
  <c r="I100"/>
  <c r="G146"/>
  <c r="P147"/>
  <c r="S143"/>
  <c r="J138"/>
  <c r="C136"/>
  <c r="Q96"/>
  <c r="R142"/>
  <c r="J146"/>
  <c r="M95"/>
  <c r="P145"/>
  <c r="E100"/>
  <c r="P102"/>
  <c r="V136"/>
  <c r="O149"/>
  <c r="L104"/>
  <c r="H98"/>
  <c r="U103"/>
  <c r="Q106"/>
  <c r="L148"/>
  <c r="U95"/>
  <c r="J139"/>
  <c r="V99"/>
  <c r="T149"/>
  <c r="S142"/>
  <c r="J145"/>
  <c r="G96"/>
  <c r="U102"/>
  <c r="G143"/>
  <c r="V104"/>
  <c r="I149"/>
  <c r="D143"/>
  <c r="M136"/>
  <c r="Q146"/>
  <c r="O103"/>
  <c r="V107"/>
  <c r="S99"/>
  <c r="F103"/>
  <c r="O148"/>
  <c r="M147"/>
  <c r="V144"/>
  <c r="K96"/>
  <c r="S147"/>
  <c r="L138"/>
  <c r="O147"/>
  <c r="F144"/>
  <c r="T138"/>
  <c r="C97"/>
  <c r="T137"/>
  <c r="K138"/>
  <c r="U146"/>
  <c r="H95"/>
  <c r="I105"/>
  <c r="P148"/>
  <c r="I136"/>
  <c r="Q139"/>
  <c r="F105"/>
  <c r="R143"/>
  <c r="G142"/>
  <c r="H102"/>
  <c r="H94"/>
  <c r="K146"/>
  <c r="J136"/>
  <c r="P140"/>
  <c r="P136"/>
  <c r="C145"/>
  <c r="D148"/>
  <c r="E95"/>
  <c r="N96"/>
  <c r="N139"/>
  <c r="P106"/>
  <c r="N141"/>
  <c r="I143"/>
  <c r="O146"/>
  <c r="D98"/>
  <c r="J100"/>
  <c r="U144"/>
  <c r="O99"/>
  <c r="T96"/>
  <c r="Q148"/>
  <c r="D100"/>
  <c r="R150"/>
  <c r="H138"/>
  <c r="O143"/>
  <c r="L136"/>
  <c r="O104"/>
  <c r="N138"/>
  <c r="O107"/>
  <c r="C94"/>
  <c r="L146"/>
  <c r="G107"/>
  <c r="J104"/>
  <c r="O101"/>
  <c r="M145"/>
  <c r="R138"/>
  <c r="C150"/>
  <c r="L107"/>
  <c r="R145"/>
  <c r="K102"/>
  <c r="V102"/>
  <c r="H140"/>
  <c r="V141"/>
  <c r="M94"/>
  <c r="T146"/>
  <c r="H97"/>
  <c r="G108"/>
  <c r="N136"/>
  <c r="R97"/>
  <c r="P94"/>
  <c r="K140"/>
  <c r="M138"/>
  <c r="E149"/>
  <c r="K97"/>
  <c r="R149"/>
  <c r="J95"/>
  <c r="G99"/>
  <c r="K141"/>
  <c r="G148"/>
  <c r="V137"/>
  <c r="L142"/>
  <c r="N142"/>
  <c r="V147"/>
  <c r="C106"/>
  <c r="F143"/>
  <c r="N103"/>
  <c r="P141"/>
  <c r="H148"/>
  <c r="I94"/>
  <c r="T140"/>
  <c r="J99"/>
  <c r="U142"/>
  <c r="E136"/>
  <c r="F140"/>
  <c r="V108"/>
  <c r="Q105"/>
  <c r="S141"/>
  <c r="D137"/>
  <c r="C139"/>
  <c r="U104"/>
  <c r="G102"/>
  <c r="G98"/>
  <c r="T142"/>
  <c r="D103"/>
  <c r="V140"/>
  <c r="P108"/>
  <c r="G145"/>
  <c r="J149"/>
  <c r="U108"/>
  <c r="E94"/>
  <c r="R147"/>
  <c r="Q138"/>
  <c r="C149"/>
  <c r="N94"/>
  <c r="F149"/>
  <c r="T141"/>
  <c r="L149"/>
  <c r="Q149"/>
  <c r="S146"/>
  <c r="C99"/>
  <c r="L137"/>
  <c r="N105"/>
  <c r="F108"/>
  <c r="T108"/>
  <c r="J96"/>
  <c r="H139"/>
  <c r="U94"/>
  <c r="T136"/>
  <c r="H100"/>
  <c r="R104"/>
  <c r="K99"/>
  <c r="I145"/>
  <c r="N146"/>
  <c r="I106"/>
  <c r="H106"/>
  <c r="H149"/>
  <c r="Q104"/>
  <c r="O94"/>
  <c r="J143"/>
  <c r="C102"/>
  <c r="L105"/>
  <c r="L97"/>
  <c r="K104"/>
  <c r="J98"/>
  <c r="C137"/>
  <c r="P96"/>
  <c r="C108"/>
  <c r="R141"/>
  <c r="J105"/>
  <c r="Q94"/>
  <c r="T102"/>
  <c r="U137"/>
  <c r="S95"/>
  <c r="D108"/>
  <c r="R99"/>
  <c r="R146"/>
  <c r="L139"/>
  <c r="R140"/>
  <c r="G149"/>
  <c r="J150"/>
  <c r="P103"/>
  <c r="L145"/>
  <c r="M146"/>
  <c r="I150"/>
  <c r="I107"/>
  <c r="S137"/>
  <c r="L108"/>
  <c r="P139"/>
  <c r="K103"/>
  <c r="H137"/>
  <c r="E146"/>
  <c r="H105"/>
  <c r="S139"/>
  <c r="E97"/>
  <c r="U136"/>
  <c r="F99"/>
  <c r="D142"/>
  <c r="F150"/>
  <c r="Q103"/>
  <c r="V106"/>
  <c r="E145"/>
  <c r="R105"/>
  <c r="M139"/>
  <c r="O100"/>
  <c r="E143"/>
  <c r="K107"/>
  <c r="J101"/>
  <c r="F95"/>
  <c r="I102"/>
  <c r="S108"/>
  <c r="M102"/>
  <c r="N137"/>
  <c r="C140"/>
  <c r="P137"/>
  <c r="I137"/>
  <c r="F98"/>
  <c r="N140"/>
  <c r="T148"/>
  <c r="C107"/>
  <c r="F141"/>
  <c r="K144"/>
  <c r="E140"/>
  <c r="F142"/>
  <c r="N150"/>
  <c r="C138"/>
  <c r="L95"/>
  <c r="S140"/>
  <c r="U148"/>
  <c r="T103"/>
  <c r="E107"/>
  <c r="S148"/>
  <c r="J142"/>
  <c r="U101"/>
  <c r="P99"/>
  <c r="L141"/>
  <c r="J107"/>
  <c r="K149"/>
  <c r="R103"/>
  <c r="S96"/>
  <c r="L147"/>
  <c r="T98"/>
  <c r="R139"/>
  <c r="O105"/>
  <c r="U147"/>
  <c r="G94"/>
  <c r="V94"/>
  <c r="O108"/>
  <c r="J108"/>
  <c r="U143"/>
  <c r="H136"/>
  <c r="J140"/>
  <c r="I96"/>
  <c r="L94"/>
  <c r="T95"/>
  <c r="U138"/>
  <c r="R94"/>
  <c r="S105"/>
  <c r="L98"/>
  <c r="U150"/>
  <c r="F136"/>
  <c r="N147"/>
  <c r="M143"/>
  <c r="Q145"/>
  <c r="R100"/>
  <c r="S150"/>
  <c r="M149"/>
  <c r="S144"/>
  <c r="T147"/>
  <c r="R144"/>
  <c r="M96"/>
  <c r="K137"/>
  <c r="R107"/>
  <c r="G140"/>
  <c r="S149"/>
  <c r="O95"/>
  <c r="D96"/>
  <c r="V146"/>
  <c r="U100"/>
  <c r="V143"/>
  <c r="V149"/>
  <c r="R101"/>
  <c r="E148"/>
  <c r="J147"/>
  <c r="C143"/>
  <c r="T107"/>
  <c r="E144"/>
  <c r="F147"/>
  <c r="I147"/>
  <c r="I97"/>
  <c r="Q101"/>
  <c r="U140"/>
  <c r="G97"/>
  <c r="D146"/>
  <c r="D150"/>
  <c r="D141"/>
  <c r="Q107"/>
  <c r="S136"/>
  <c r="D139"/>
  <c r="N95"/>
  <c r="V105"/>
  <c r="I140"/>
  <c r="V98"/>
  <c r="F96"/>
  <c r="S138"/>
  <c r="K148"/>
  <c r="I104"/>
  <c r="S98"/>
  <c r="Q147"/>
  <c r="N97"/>
  <c r="L100"/>
  <c r="S100"/>
  <c r="U107"/>
  <c r="R148"/>
  <c r="H103"/>
  <c r="K139"/>
  <c r="D147"/>
  <c r="P143"/>
  <c r="Q98"/>
  <c r="Q108"/>
  <c r="M99"/>
  <c r="G139"/>
  <c r="M107"/>
  <c r="J137"/>
  <c r="M104"/>
  <c r="M108"/>
  <c r="C141"/>
  <c r="P149"/>
  <c r="D102"/>
  <c r="T145"/>
  <c r="D101"/>
  <c r="R95"/>
  <c r="S97"/>
  <c r="P95"/>
  <c r="P105"/>
  <c r="L99"/>
  <c r="K94"/>
  <c r="Q97"/>
  <c r="D105"/>
  <c r="D99"/>
  <c r="F101"/>
  <c r="E103"/>
  <c r="K108"/>
  <c r="U145"/>
  <c r="I142"/>
  <c r="N100"/>
  <c r="H145"/>
  <c r="P97"/>
  <c r="D106"/>
  <c r="F145"/>
  <c r="N106"/>
  <c r="S104"/>
  <c r="I148"/>
  <c r="T150"/>
  <c r="G147"/>
  <c r="C105"/>
  <c r="L143"/>
  <c r="P142"/>
  <c r="G104"/>
  <c r="O150"/>
  <c r="N99"/>
  <c r="P100"/>
  <c r="P150"/>
  <c r="E142"/>
  <c r="K95"/>
  <c r="G141"/>
  <c r="I144"/>
  <c r="Q141"/>
  <c r="F137"/>
  <c r="M137"/>
  <c r="T104"/>
  <c r="L101"/>
  <c r="H107"/>
  <c r="Q136"/>
  <c r="T97"/>
  <c r="G137"/>
  <c r="G100"/>
  <c r="M148"/>
  <c r="O138"/>
  <c r="T94"/>
  <c r="S107"/>
  <c r="C144"/>
  <c r="C96"/>
  <c r="P104"/>
  <c r="N144"/>
  <c r="D104"/>
  <c r="F102"/>
  <c r="I138"/>
  <c r="D136"/>
  <c r="E138"/>
  <c r="E139"/>
  <c r="C98"/>
  <c r="N102"/>
  <c r="S102"/>
  <c r="I95"/>
  <c r="H150"/>
  <c r="V148"/>
  <c r="V142"/>
  <c r="V138"/>
  <c r="O137"/>
  <c r="Q102"/>
  <c r="D94"/>
  <c r="I146"/>
  <c r="Q144"/>
  <c r="N101"/>
  <c r="R108"/>
  <c r="J144"/>
  <c r="L144"/>
  <c r="E104"/>
  <c r="U97"/>
  <c r="K142"/>
  <c r="C146"/>
  <c r="E98"/>
  <c r="L106"/>
  <c r="R106"/>
  <c r="H99"/>
  <c r="G103"/>
  <c r="U99"/>
  <c r="N149"/>
  <c r="K136"/>
  <c r="S145"/>
  <c r="F107"/>
  <c r="E108"/>
  <c r="Q137"/>
  <c r="L150"/>
  <c r="V95"/>
  <c r="N107"/>
  <c r="N98"/>
  <c r="I139"/>
  <c r="I99"/>
  <c r="I98"/>
  <c r="S94"/>
  <c r="H143"/>
  <c r="Q150"/>
  <c r="V103"/>
  <c r="R96"/>
  <c r="O96"/>
  <c r="E106"/>
  <c r="P138"/>
  <c r="S106"/>
  <c r="P101"/>
  <c r="R137"/>
  <c r="H108"/>
  <c r="V96"/>
  <c r="C95"/>
  <c r="F104"/>
  <c r="R102"/>
  <c r="I101"/>
  <c r="G138"/>
  <c r="J141"/>
  <c r="U141"/>
  <c r="G150"/>
  <c r="K98"/>
  <c r="D107"/>
  <c r="O106"/>
  <c r="M97"/>
  <c r="C100"/>
  <c r="N104"/>
  <c r="M106"/>
  <c r="F139"/>
  <c r="M105"/>
  <c r="P144"/>
  <c r="T139"/>
  <c r="M142"/>
  <c r="H146"/>
  <c r="G144"/>
  <c r="L103"/>
  <c r="D138"/>
  <c r="D140"/>
  <c r="O98"/>
  <c r="N108"/>
  <c r="C101"/>
  <c r="L140"/>
  <c r="C103"/>
  <c r="E141"/>
  <c r="E102"/>
  <c r="M103"/>
  <c r="E147"/>
  <c r="N143"/>
  <c r="K105"/>
  <c r="M100"/>
  <c r="K147"/>
  <c r="O139"/>
  <c r="H144"/>
  <c r="V139"/>
  <c r="P98"/>
  <c r="M140"/>
  <c r="T106"/>
  <c r="H104"/>
  <c r="G105"/>
  <c r="Q99"/>
  <c r="H101"/>
  <c r="M98"/>
  <c r="V145"/>
  <c r="K143"/>
  <c r="J94"/>
  <c r="C142"/>
  <c r="E96"/>
  <c r="N145"/>
  <c r="K106"/>
  <c r="T105"/>
  <c r="O136"/>
  <c r="I108"/>
  <c r="G106"/>
  <c r="F146"/>
  <c r="U105"/>
  <c r="U96"/>
  <c r="M144"/>
  <c r="R136"/>
  <c r="D145"/>
  <c r="O140"/>
  <c r="F148"/>
  <c r="S101"/>
  <c r="K145"/>
  <c r="S103"/>
  <c r="T101"/>
  <c r="M150"/>
  <c r="U98"/>
  <c r="O144"/>
  <c r="U106"/>
  <c r="T144"/>
  <c r="O142"/>
  <c r="C148"/>
  <c r="Q140"/>
  <c r="H141"/>
  <c r="T100"/>
  <c r="Q95"/>
  <c r="K150"/>
  <c r="I103"/>
  <c r="R98"/>
  <c r="L96"/>
  <c r="V97"/>
  <c r="T99"/>
  <c r="Q143"/>
  <c r="P146"/>
  <c r="F94"/>
  <c r="Q142"/>
  <c r="O145"/>
  <c r="C147"/>
  <c r="U149"/>
  <c r="D97"/>
  <c r="H142"/>
  <c r="G95"/>
  <c r="O97"/>
  <c r="F106"/>
  <c r="M141"/>
  <c r="E137"/>
  <c r="Q100"/>
  <c r="D95"/>
  <c r="J148"/>
  <c r="V100"/>
  <c r="J102"/>
  <c r="I141"/>
  <c r="M101"/>
  <c r="F100"/>
  <c r="H147"/>
  <c r="H96"/>
  <c r="E99"/>
  <c r="O102"/>
  <c r="K101"/>
  <c r="J106"/>
  <c r="E105"/>
  <c r="L102"/>
  <c r="N148"/>
  <c r="F97"/>
  <c r="C104"/>
  <c r="U139"/>
  <c r="V101"/>
  <c r="E101"/>
  <c r="J103"/>
  <c r="F138"/>
  <c r="J97"/>
  <c r="P107"/>
  <c r="O141"/>
  <c r="K100"/>
  <c r="G10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<sst xmlns="http://schemas.openxmlformats.org/spreadsheetml/2006/main" count="4352" uniqueCount="234">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</sst>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34E-2"/>
          <c:w val="0.85179153094463145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-0.30672063492063484</c:v>
                </c:pt>
                <c:pt idx="1">
                  <c:v>-0.28704692671394783</c:v>
                </c:pt>
                <c:pt idx="2">
                  <c:v>-0.28230561111111097</c:v>
                </c:pt>
                <c:pt idx="3">
                  <c:v>-0.23425922222222217</c:v>
                </c:pt>
                <c:pt idx="4">
                  <c:v>-9.8082499999999906E-2</c:v>
                </c:pt>
                <c:pt idx="5">
                  <c:v>-1.9831222222222111E-2</c:v>
                </c:pt>
                <c:pt idx="6">
                  <c:v>-0.10646050000000001</c:v>
                </c:pt>
                <c:pt idx="7">
                  <c:v>-0.20534327777777772</c:v>
                </c:pt>
                <c:pt idx="8">
                  <c:v>-0.18242616666666667</c:v>
                </c:pt>
                <c:pt idx="9">
                  <c:v>-0.15456561111111103</c:v>
                </c:pt>
                <c:pt idx="10">
                  <c:v>-0.15207966666666661</c:v>
                </c:pt>
                <c:pt idx="11">
                  <c:v>-0.18945249999999994</c:v>
                </c:pt>
                <c:pt idx="12">
                  <c:v>-0.21307611111111099</c:v>
                </c:pt>
                <c:pt idx="13">
                  <c:v>-0.19327799999999995</c:v>
                </c:pt>
                <c:pt idx="14">
                  <c:v>-0.17243616666666667</c:v>
                </c:pt>
                <c:pt idx="15">
                  <c:v>-0.21407294444444444</c:v>
                </c:pt>
                <c:pt idx="16">
                  <c:v>-0.21469422222222226</c:v>
                </c:pt>
                <c:pt idx="17">
                  <c:v>-0.21800077777777777</c:v>
                </c:pt>
                <c:pt idx="18">
                  <c:v>-0.24642121749408982</c:v>
                </c:pt>
                <c:pt idx="19">
                  <c:v>-0.29023777777777765</c:v>
                </c:pt>
              </c:numCache>
            </c:numRef>
          </c:val>
        </c:ser>
        <c:marker val="1"/>
        <c:axId val="61460480"/>
        <c:axId val="61462400"/>
      </c:lineChart>
      <c:catAx>
        <c:axId val="61460480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61462400"/>
        <c:crossesAt val="0"/>
        <c:auto val="1"/>
        <c:lblAlgn val="ctr"/>
        <c:lblOffset val="100"/>
        <c:tickLblSkip val="1"/>
        <c:tickMarkSkip val="1"/>
      </c:catAx>
      <c:valAx>
        <c:axId val="61462400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46048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8"/>
          <c:y val="8.7542375389230542E-2"/>
          <c:w val="0.82736156351791457"/>
          <c:h val="0.77104630631283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8.1282531774139032E-3</c:v>
                  </c:pt>
                  <c:pt idx="1">
                    <c:v>7.6605445834418001E-3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8.1282531774139032E-3</c:v>
                  </c:pt>
                  <c:pt idx="1">
                    <c:v>7.6605445834418001E-3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2.4734763524392446E-2</c:v>
                </c:pt>
                <c:pt idx="1">
                  <c:v>3.052596665689479E-2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8.1282531774139032E-3</c:v>
                  </c:pt>
                  <c:pt idx="1">
                    <c:v>7.6605445834418001E-3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8.1282531774139032E-3</c:v>
                  </c:pt>
                  <c:pt idx="1">
                    <c:v>7.6605445834418001E-3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0.16220377499121383</c:v>
                </c:pt>
                <c:pt idx="1">
                  <c:v>0.12846348199673555</c:v>
                </c:pt>
              </c:numCache>
            </c:numRef>
          </c:val>
        </c:ser>
        <c:axId val="39885440"/>
        <c:axId val="39895424"/>
      </c:barChart>
      <c:catAx>
        <c:axId val="3988544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95424"/>
        <c:crosses val="autoZero"/>
        <c:auto val="1"/>
        <c:lblAlgn val="ctr"/>
        <c:lblOffset val="100"/>
        <c:tickLblSkip val="1"/>
        <c:tickMarkSkip val="1"/>
      </c:catAx>
      <c:valAx>
        <c:axId val="3989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8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9"/>
        </c:manualLayout>
      </c:layout>
    </c:legend>
    <c:plotVisOnly val="1"/>
    <c:dispBlanksAs val="gap"/>
  </c:chart>
  <c:printSettings>
    <c:headerFooter alignWithMargins="0"/>
    <c:pageMargins b="1" l="0.75000000000000644" r="0.750000000000006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6.2708333333333324E-2</c:v>
                </c:pt>
                <c:pt idx="1">
                  <c:v>0.16308333333333333</c:v>
                </c:pt>
                <c:pt idx="2">
                  <c:v>4.6041666666666682E-2</c:v>
                </c:pt>
                <c:pt idx="3">
                  <c:v>7.0000000000000027E-3</c:v>
                </c:pt>
                <c:pt idx="4">
                  <c:v>0.80374999999999996</c:v>
                </c:pt>
                <c:pt idx="5">
                  <c:v>5.4625E-2</c:v>
                </c:pt>
                <c:pt idx="6">
                  <c:v>8.5374999999999993E-2</c:v>
                </c:pt>
                <c:pt idx="7">
                  <c:v>5.9166666666666682E-3</c:v>
                </c:pt>
                <c:pt idx="8">
                  <c:v>0.10116666666666668</c:v>
                </c:pt>
                <c:pt idx="9">
                  <c:v>0.27662499999999995</c:v>
                </c:pt>
                <c:pt idx="10">
                  <c:v>0.94129166666666642</c:v>
                </c:pt>
                <c:pt idx="11">
                  <c:v>8.5041666666666682E-2</c:v>
                </c:pt>
                <c:pt idx="12">
                  <c:v>4.6583333333333345E-2</c:v>
                </c:pt>
                <c:pt idx="13">
                  <c:v>0.36045833333333338</c:v>
                </c:pt>
                <c:pt idx="14">
                  <c:v>4.4333333333333343E-2</c:v>
                </c:pt>
                <c:pt idx="15">
                  <c:v>2.7791666666666676E-2</c:v>
                </c:pt>
                <c:pt idx="16">
                  <c:v>0.41349999999999998</c:v>
                </c:pt>
                <c:pt idx="17">
                  <c:v>2.5875000000000006E-2</c:v>
                </c:pt>
                <c:pt idx="18">
                  <c:v>4.6750000000000014E-2</c:v>
                </c:pt>
                <c:pt idx="19">
                  <c:v>1.5291666666666674E-2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0.52283333333333337</c:v>
                </c:pt>
                <c:pt idx="1">
                  <c:v>0.37204166666666666</c:v>
                </c:pt>
                <c:pt idx="2">
                  <c:v>3.5166666666666679E-2</c:v>
                </c:pt>
                <c:pt idx="3">
                  <c:v>0.58995833333333314</c:v>
                </c:pt>
                <c:pt idx="4">
                  <c:v>0.50520833333333337</c:v>
                </c:pt>
                <c:pt idx="5">
                  <c:v>0.42949999999999999</c:v>
                </c:pt>
                <c:pt idx="6">
                  <c:v>0.40537499999999999</c:v>
                </c:pt>
                <c:pt idx="7">
                  <c:v>0.72633333333333328</c:v>
                </c:pt>
                <c:pt idx="8">
                  <c:v>0.35325000000000001</c:v>
                </c:pt>
                <c:pt idx="9">
                  <c:v>0.36787499999999995</c:v>
                </c:pt>
                <c:pt idx="10">
                  <c:v>0.27287499999999992</c:v>
                </c:pt>
                <c:pt idx="11">
                  <c:v>0.46466666666666662</c:v>
                </c:pt>
                <c:pt idx="12">
                  <c:v>3.4166666666666679E-2</c:v>
                </c:pt>
                <c:pt idx="13">
                  <c:v>0.37891666666666662</c:v>
                </c:pt>
                <c:pt idx="14">
                  <c:v>3.2833333333333346E-2</c:v>
                </c:pt>
                <c:pt idx="15">
                  <c:v>0.47420833333333334</c:v>
                </c:pt>
                <c:pt idx="16">
                  <c:v>0.40666666666666668</c:v>
                </c:pt>
                <c:pt idx="17">
                  <c:v>0.36758333333333337</c:v>
                </c:pt>
                <c:pt idx="18">
                  <c:v>3.3083333333333347E-2</c:v>
                </c:pt>
                <c:pt idx="19">
                  <c:v>0.55237500000000017</c:v>
                </c:pt>
              </c:numCache>
            </c:numRef>
          </c:val>
        </c:ser>
        <c:marker val="1"/>
        <c:axId val="39962496"/>
        <c:axId val="39964032"/>
      </c:lineChart>
      <c:catAx>
        <c:axId val="39962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4032"/>
        <c:crosses val="autoZero"/>
        <c:auto val="1"/>
        <c:lblAlgn val="ctr"/>
        <c:lblOffset val="100"/>
        <c:tickLblSkip val="1"/>
        <c:tickMarkSkip val="1"/>
      </c:catAx>
      <c:valAx>
        <c:axId val="39964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2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39977728"/>
        <c:axId val="39979264"/>
      </c:barChart>
      <c:catAx>
        <c:axId val="39977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79264"/>
        <c:crosses val="autoZero"/>
        <c:auto val="1"/>
        <c:lblAlgn val="ctr"/>
        <c:lblOffset val="100"/>
        <c:tickLblSkip val="1"/>
        <c:tickMarkSkip val="1"/>
      </c:catAx>
      <c:valAx>
        <c:axId val="399792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777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0.1033984962343087</c:v>
                </c:pt>
                <c:pt idx="1">
                  <c:v>9.8718895631571199E-2</c:v>
                </c:pt>
                <c:pt idx="2">
                  <c:v>0.10757288271557454</c:v>
                </c:pt>
                <c:pt idx="3">
                  <c:v>0.21641504009069354</c:v>
                </c:pt>
                <c:pt idx="4">
                  <c:v>0.34544686682575954</c:v>
                </c:pt>
                <c:pt idx="5">
                  <c:v>0.23938256884807477</c:v>
                </c:pt>
                <c:pt idx="6">
                  <c:v>0.10436669733078807</c:v>
                </c:pt>
                <c:pt idx="7">
                  <c:v>6.3176414633458924E-2</c:v>
                </c:pt>
                <c:pt idx="8">
                  <c:v>0.16037274647432767</c:v>
                </c:pt>
                <c:pt idx="9">
                  <c:v>0.35453343095091538</c:v>
                </c:pt>
                <c:pt idx="10">
                  <c:v>0.45845274841435052</c:v>
                </c:pt>
                <c:pt idx="11">
                  <c:v>0.302947180825272</c:v>
                </c:pt>
                <c:pt idx="12">
                  <c:v>0.18727244265208212</c:v>
                </c:pt>
                <c:pt idx="13">
                  <c:v>0.18060665450110636</c:v>
                </c:pt>
                <c:pt idx="14">
                  <c:v>0.14426110609104295</c:v>
                </c:pt>
                <c:pt idx="15">
                  <c:v>0.14697467875217782</c:v>
                </c:pt>
                <c:pt idx="16">
                  <c:v>0.17929414513179684</c:v>
                </c:pt>
                <c:pt idx="17">
                  <c:v>0.11403501012534455</c:v>
                </c:pt>
                <c:pt idx="18">
                  <c:v>4.9568187096005183E-2</c:v>
                </c:pt>
                <c:pt idx="19">
                  <c:v>1.922253308871355E-2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0.414720028955537</c:v>
                </c:pt>
                <c:pt idx="1">
                  <c:v>0.33297506732244669</c:v>
                </c:pt>
                <c:pt idx="2">
                  <c:v>0.31046894103523731</c:v>
                </c:pt>
                <c:pt idx="3">
                  <c:v>0.41944283929499065</c:v>
                </c:pt>
                <c:pt idx="4">
                  <c:v>0.47710237138431166</c:v>
                </c:pt>
                <c:pt idx="5">
                  <c:v>0.46459611837482551</c:v>
                </c:pt>
                <c:pt idx="6">
                  <c:v>0.47645651014967494</c:v>
                </c:pt>
                <c:pt idx="7">
                  <c:v>0.50682981272221306</c:v>
                </c:pt>
                <c:pt idx="8">
                  <c:v>0.43656873795819423</c:v>
                </c:pt>
                <c:pt idx="9">
                  <c:v>0.36374064068609374</c:v>
                </c:pt>
                <c:pt idx="10">
                  <c:v>0.33314633246883285</c:v>
                </c:pt>
                <c:pt idx="11">
                  <c:v>0.30993162123807866</c:v>
                </c:pt>
                <c:pt idx="12">
                  <c:v>0.24011670415010475</c:v>
                </c:pt>
                <c:pt idx="13">
                  <c:v>0.22985023708462696</c:v>
                </c:pt>
                <c:pt idx="14">
                  <c:v>0.25016332604542418</c:v>
                </c:pt>
                <c:pt idx="15">
                  <c:v>0.34027800572074302</c:v>
                </c:pt>
                <c:pt idx="16">
                  <c:v>0.36681554586926285</c:v>
                </c:pt>
                <c:pt idx="17">
                  <c:v>0.3089036958642522</c:v>
                </c:pt>
                <c:pt idx="18">
                  <c:v>0.26329809394875137</c:v>
                </c:pt>
                <c:pt idx="19">
                  <c:v>0.34366167374880258</c:v>
                </c:pt>
              </c:numCache>
            </c:numRef>
          </c:val>
        </c:ser>
        <c:marker val="1"/>
        <c:axId val="40016512"/>
        <c:axId val="40018304"/>
      </c:lineChart>
      <c:catAx>
        <c:axId val="40016512"/>
        <c:scaling>
          <c:orientation val="minMax"/>
        </c:scaling>
        <c:axPos val="b"/>
        <c:numFmt formatCode="General" sourceLinked="1"/>
        <c:tickLblPos val="nextTo"/>
        <c:crossAx val="40018304"/>
        <c:crosses val="autoZero"/>
        <c:auto val="1"/>
        <c:lblAlgn val="ctr"/>
        <c:lblOffset val="100"/>
      </c:catAx>
      <c:valAx>
        <c:axId val="40018304"/>
        <c:scaling>
          <c:orientation val="minMax"/>
        </c:scaling>
        <c:axPos val="l"/>
        <c:majorGridlines/>
        <c:numFmt formatCode="0.00000_ " sourceLinked="1"/>
        <c:tickLblPos val="nextTo"/>
        <c:crossAx val="4001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028416"/>
        <c:axId val="40034304"/>
      </c:barChart>
      <c:catAx>
        <c:axId val="40028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34304"/>
        <c:crosses val="autoZero"/>
        <c:auto val="1"/>
        <c:lblAlgn val="ctr"/>
        <c:lblOffset val="100"/>
        <c:tickLblSkip val="1"/>
        <c:tickMarkSkip val="1"/>
      </c:catAx>
      <c:valAx>
        <c:axId val="400343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28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5.8124999999999989E-2</c:v>
                </c:pt>
                <c:pt idx="1">
                  <c:v>0.83999999999999986</c:v>
                </c:pt>
                <c:pt idx="2">
                  <c:v>1.0166666666666669E-2</c:v>
                </c:pt>
                <c:pt idx="3">
                  <c:v>3.7416666666666674E-2</c:v>
                </c:pt>
                <c:pt idx="4">
                  <c:v>0.16879166666666667</c:v>
                </c:pt>
                <c:pt idx="5">
                  <c:v>3.3208333333333354E-2</c:v>
                </c:pt>
                <c:pt idx="6">
                  <c:v>3.3541666666666685E-2</c:v>
                </c:pt>
                <c:pt idx="7">
                  <c:v>6.2250000000000007E-2</c:v>
                </c:pt>
                <c:pt idx="8">
                  <c:v>0.37358333333333338</c:v>
                </c:pt>
                <c:pt idx="9">
                  <c:v>3.9541666666666683E-2</c:v>
                </c:pt>
                <c:pt idx="10">
                  <c:v>1.4541666666666675E-2</c:v>
                </c:pt>
                <c:pt idx="11">
                  <c:v>0.137375</c:v>
                </c:pt>
                <c:pt idx="12">
                  <c:v>1.9958333333333338E-2</c:v>
                </c:pt>
                <c:pt idx="13">
                  <c:v>0.14916666666666667</c:v>
                </c:pt>
                <c:pt idx="14">
                  <c:v>0.91612500000000019</c:v>
                </c:pt>
                <c:pt idx="15">
                  <c:v>3.7750000000000013E-2</c:v>
                </c:pt>
                <c:pt idx="16">
                  <c:v>5.9833333333333343E-2</c:v>
                </c:pt>
                <c:pt idx="17">
                  <c:v>0.29529166666666667</c:v>
                </c:pt>
                <c:pt idx="18">
                  <c:v>5.1083333333333342E-2</c:v>
                </c:pt>
                <c:pt idx="19">
                  <c:v>0.13416666666666668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0.43308333333333343</c:v>
                </c:pt>
                <c:pt idx="1">
                  <c:v>0.67537499999999995</c:v>
                </c:pt>
                <c:pt idx="2">
                  <c:v>0.63895833333333329</c:v>
                </c:pt>
                <c:pt idx="3">
                  <c:v>0.45041666666666663</c:v>
                </c:pt>
                <c:pt idx="4">
                  <c:v>0.48837499999999984</c:v>
                </c:pt>
                <c:pt idx="5">
                  <c:v>3.1375000000000007E-2</c:v>
                </c:pt>
                <c:pt idx="6">
                  <c:v>3.5375000000000011E-2</c:v>
                </c:pt>
                <c:pt idx="7">
                  <c:v>0.48741666666666661</c:v>
                </c:pt>
                <c:pt idx="8">
                  <c:v>0.47791666666666677</c:v>
                </c:pt>
                <c:pt idx="9">
                  <c:v>0.37645833333333334</c:v>
                </c:pt>
                <c:pt idx="10">
                  <c:v>0.15949999999999998</c:v>
                </c:pt>
                <c:pt idx="11">
                  <c:v>0.53495833333333331</c:v>
                </c:pt>
                <c:pt idx="12">
                  <c:v>0.44787500000000002</c:v>
                </c:pt>
                <c:pt idx="13">
                  <c:v>0.38600000000000007</c:v>
                </c:pt>
                <c:pt idx="14">
                  <c:v>0.35833333333333323</c:v>
                </c:pt>
                <c:pt idx="15">
                  <c:v>0.46033333333333326</c:v>
                </c:pt>
                <c:pt idx="16">
                  <c:v>0.49004166666666676</c:v>
                </c:pt>
                <c:pt idx="17">
                  <c:v>0.55125000000000013</c:v>
                </c:pt>
                <c:pt idx="18">
                  <c:v>0.50291666666666657</c:v>
                </c:pt>
                <c:pt idx="19">
                  <c:v>0.4600833333333334</c:v>
                </c:pt>
              </c:numCache>
            </c:numRef>
          </c:val>
        </c:ser>
        <c:marker val="1"/>
        <c:axId val="40076800"/>
        <c:axId val="40078336"/>
      </c:lineChart>
      <c:catAx>
        <c:axId val="40076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78336"/>
        <c:crosses val="autoZero"/>
        <c:auto val="1"/>
        <c:lblAlgn val="ctr"/>
        <c:lblOffset val="100"/>
        <c:tickLblSkip val="1"/>
        <c:tickMarkSkip val="1"/>
      </c:catAx>
      <c:valAx>
        <c:axId val="40078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76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0.16566249999999996</c:v>
                </c:pt>
                <c:pt idx="1">
                  <c:v>0.18152916666666671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0.40947499999999998</c:v>
                </c:pt>
                <c:pt idx="1">
                  <c:v>0.43512916666666662</c:v>
                </c:pt>
              </c:numCache>
            </c:numRef>
          </c:val>
        </c:ser>
        <c:axId val="40108416"/>
        <c:axId val="40109952"/>
      </c:barChart>
      <c:catAx>
        <c:axId val="40108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09952"/>
        <c:crosses val="autoZero"/>
        <c:auto val="1"/>
        <c:lblAlgn val="ctr"/>
        <c:lblOffset val="100"/>
        <c:tickLblSkip val="1"/>
        <c:tickMarkSkip val="1"/>
      </c:catAx>
      <c:valAx>
        <c:axId val="401099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08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0.31103026345978196</c:v>
                </c:pt>
                <c:pt idx="1">
                  <c:v>0.3762483025622097</c:v>
                </c:pt>
                <c:pt idx="2">
                  <c:v>0.22538563787008811</c:v>
                </c:pt>
                <c:pt idx="3">
                  <c:v>0.10356952845844525</c:v>
                </c:pt>
                <c:pt idx="4">
                  <c:v>8.6812837304004339E-2</c:v>
                </c:pt>
                <c:pt idx="5">
                  <c:v>7.3738183847266728E-2</c:v>
                </c:pt>
                <c:pt idx="6">
                  <c:v>7.7489725130191409E-2</c:v>
                </c:pt>
                <c:pt idx="7">
                  <c:v>0.13632021318969414</c:v>
                </c:pt>
                <c:pt idx="8">
                  <c:v>0.18167312843681593</c:v>
                </c:pt>
                <c:pt idx="9">
                  <c:v>0.12491221557399242</c:v>
                </c:pt>
                <c:pt idx="10">
                  <c:v>8.2337104354008359E-2</c:v>
                </c:pt>
                <c:pt idx="11">
                  <c:v>8.5083144967530847E-2</c:v>
                </c:pt>
                <c:pt idx="12">
                  <c:v>0.13861088995739265</c:v>
                </c:pt>
                <c:pt idx="13">
                  <c:v>0.29778789178100334</c:v>
                </c:pt>
                <c:pt idx="14">
                  <c:v>0.41059043074822799</c:v>
                </c:pt>
                <c:pt idx="15">
                  <c:v>0.25711142135927045</c:v>
                </c:pt>
                <c:pt idx="16">
                  <c:v>0.14600637092312843</c:v>
                </c:pt>
                <c:pt idx="17">
                  <c:v>0.14775797111826636</c:v>
                </c:pt>
                <c:pt idx="18">
                  <c:v>0.13564854653944899</c:v>
                </c:pt>
                <c:pt idx="19">
                  <c:v>0.12781489605592103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0.54277153720150484</c:v>
                </c:pt>
                <c:pt idx="1">
                  <c:v>0.59292531700547679</c:v>
                </c:pt>
                <c:pt idx="2">
                  <c:v>0.58297093480819395</c:v>
                </c:pt>
                <c:pt idx="3">
                  <c:v>0.49392549299105593</c:v>
                </c:pt>
                <c:pt idx="4">
                  <c:v>0.34516984625737274</c:v>
                </c:pt>
                <c:pt idx="5">
                  <c:v>0.18687671988013077</c:v>
                </c:pt>
                <c:pt idx="6">
                  <c:v>0.19517131584534966</c:v>
                </c:pt>
                <c:pt idx="7">
                  <c:v>0.33869212107684282</c:v>
                </c:pt>
                <c:pt idx="8">
                  <c:v>0.4010707127900443</c:v>
                </c:pt>
                <c:pt idx="9">
                  <c:v>0.36352473136392677</c:v>
                </c:pt>
                <c:pt idx="10">
                  <c:v>0.34562016930205369</c:v>
                </c:pt>
                <c:pt idx="11">
                  <c:v>0.41180531317791108</c:v>
                </c:pt>
                <c:pt idx="12">
                  <c:v>0.43465606534198514</c:v>
                </c:pt>
                <c:pt idx="13">
                  <c:v>0.4054825347411028</c:v>
                </c:pt>
                <c:pt idx="14">
                  <c:v>0.40285606522914996</c:v>
                </c:pt>
                <c:pt idx="15">
                  <c:v>0.4579485649886415</c:v>
                </c:pt>
                <c:pt idx="16">
                  <c:v>0.51140465683102787</c:v>
                </c:pt>
                <c:pt idx="17">
                  <c:v>0.53093202414853735</c:v>
                </c:pt>
                <c:pt idx="18">
                  <c:v>0.5142484726097919</c:v>
                </c:pt>
                <c:pt idx="19">
                  <c:v>0.49709695614015792</c:v>
                </c:pt>
              </c:numCache>
            </c:numRef>
          </c:val>
        </c:ser>
        <c:marker val="1"/>
        <c:axId val="40126720"/>
        <c:axId val="40128512"/>
      </c:lineChart>
      <c:catAx>
        <c:axId val="40126720"/>
        <c:scaling>
          <c:orientation val="minMax"/>
        </c:scaling>
        <c:axPos val="b"/>
        <c:numFmt formatCode="General" sourceLinked="1"/>
        <c:tickLblPos val="nextTo"/>
        <c:crossAx val="40128512"/>
        <c:crosses val="autoZero"/>
        <c:auto val="1"/>
        <c:lblAlgn val="ctr"/>
        <c:lblOffset val="100"/>
      </c:catAx>
      <c:valAx>
        <c:axId val="40128512"/>
        <c:scaling>
          <c:orientation val="minMax"/>
        </c:scaling>
        <c:axPos val="l"/>
        <c:majorGridlines/>
        <c:numFmt formatCode="0.00000_ " sourceLinked="1"/>
        <c:tickLblPos val="nextTo"/>
        <c:crossAx val="4012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40159104"/>
        <c:axId val="40160640"/>
      </c:barChart>
      <c:catAx>
        <c:axId val="40159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60640"/>
        <c:crosses val="autoZero"/>
        <c:auto val="1"/>
        <c:lblAlgn val="ctr"/>
        <c:lblOffset val="100"/>
        <c:tickLblSkip val="1"/>
        <c:tickMarkSkip val="1"/>
      </c:catAx>
      <c:valAx>
        <c:axId val="40160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591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268928"/>
        <c:axId val="40270464"/>
      </c:barChart>
      <c:catAx>
        <c:axId val="40268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270464"/>
        <c:crosses val="autoZero"/>
        <c:auto val="1"/>
        <c:lblAlgn val="ctr"/>
        <c:lblOffset val="100"/>
        <c:tickLblSkip val="1"/>
        <c:tickMarkSkip val="1"/>
      </c:catAx>
      <c:valAx>
        <c:axId val="402704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268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6"/>
          <c:y val="8.754237538923032E-2"/>
          <c:w val="0.82736156351791457"/>
          <c:h val="0.77104630631282922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2.092344163211431E-2</c:v>
                  </c:pt>
                  <c:pt idx="1">
                    <c:v>2.4156800471777259E-2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2.092344163211431E-2</c:v>
                  </c:pt>
                  <c:pt idx="1">
                    <c:v>2.4156800471777259E-2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0.23432435897435899</c:v>
                </c:pt>
                <c:pt idx="1">
                  <c:v>0.18600128205128202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1.0266819338212706E-2</c:v>
                  </c:pt>
                  <c:pt idx="1">
                    <c:v>1.3916072398086931E-2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1.0266819338212706E-2</c:v>
                  </c:pt>
                  <c:pt idx="1">
                    <c:v>1.3916072398086931E-2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0.42406815476190474</c:v>
                </c:pt>
                <c:pt idx="1">
                  <c:v>0.3941775641025641</c:v>
                </c:pt>
              </c:numCache>
            </c:numRef>
          </c:val>
        </c:ser>
        <c:axId val="72240128"/>
        <c:axId val="72324224"/>
      </c:barChart>
      <c:catAx>
        <c:axId val="7224012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324224"/>
        <c:crosses val="autoZero"/>
        <c:auto val="1"/>
        <c:lblAlgn val="ctr"/>
        <c:lblOffset val="100"/>
        <c:tickLblSkip val="1"/>
        <c:tickMarkSkip val="1"/>
      </c:catAx>
      <c:valAx>
        <c:axId val="72324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24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4"/>
        </c:manualLayout>
      </c:layout>
    </c:legend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4.5624999999999999E-2</c:v>
                </c:pt>
                <c:pt idx="1">
                  <c:v>0.91220833333333318</c:v>
                </c:pt>
                <c:pt idx="2">
                  <c:v>1.1125000000000005E-2</c:v>
                </c:pt>
                <c:pt idx="3">
                  <c:v>6.7666666666666653E-2</c:v>
                </c:pt>
                <c:pt idx="4">
                  <c:v>1.7500000000000002E-2</c:v>
                </c:pt>
                <c:pt idx="5">
                  <c:v>0.92604166666666654</c:v>
                </c:pt>
                <c:pt idx="6">
                  <c:v>4.7208333333333345E-2</c:v>
                </c:pt>
                <c:pt idx="7">
                  <c:v>8.0416666666666692E-3</c:v>
                </c:pt>
                <c:pt idx="8">
                  <c:v>3.2083333333333346E-2</c:v>
                </c:pt>
                <c:pt idx="9">
                  <c:v>7.2083333333333346E-2</c:v>
                </c:pt>
                <c:pt idx="10">
                  <c:v>2.5958333333333344E-2</c:v>
                </c:pt>
                <c:pt idx="11">
                  <c:v>3.8583333333333344E-2</c:v>
                </c:pt>
                <c:pt idx="12">
                  <c:v>4.000000000000001E-3</c:v>
                </c:pt>
                <c:pt idx="13">
                  <c:v>2.8791666666666677E-2</c:v>
                </c:pt>
                <c:pt idx="14">
                  <c:v>1.4375000000000008E-2</c:v>
                </c:pt>
                <c:pt idx="15">
                  <c:v>8.7624999999999995E-2</c:v>
                </c:pt>
                <c:pt idx="16">
                  <c:v>4.9375000000000009E-2</c:v>
                </c:pt>
                <c:pt idx="17">
                  <c:v>5.966666666666668E-2</c:v>
                </c:pt>
                <c:pt idx="18">
                  <c:v>1.0958333333333336E-2</c:v>
                </c:pt>
                <c:pt idx="19">
                  <c:v>4.7541666666666683E-2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0.42158333333333337</c:v>
                </c:pt>
                <c:pt idx="1">
                  <c:v>0.79512499999999997</c:v>
                </c:pt>
                <c:pt idx="2">
                  <c:v>0.38699999999999996</c:v>
                </c:pt>
                <c:pt idx="3">
                  <c:v>0.2555</c:v>
                </c:pt>
                <c:pt idx="4">
                  <c:v>0.37575000000000003</c:v>
                </c:pt>
                <c:pt idx="5">
                  <c:v>0.48</c:v>
                </c:pt>
                <c:pt idx="6">
                  <c:v>2.8541666666666677E-2</c:v>
                </c:pt>
                <c:pt idx="7">
                  <c:v>0.63554166666666656</c:v>
                </c:pt>
                <c:pt idx="8">
                  <c:v>0.54062500000000002</c:v>
                </c:pt>
                <c:pt idx="9">
                  <c:v>0.64800000000000002</c:v>
                </c:pt>
                <c:pt idx="10">
                  <c:v>0.23820833333333336</c:v>
                </c:pt>
                <c:pt idx="11">
                  <c:v>0.39066666666666666</c:v>
                </c:pt>
                <c:pt idx="12">
                  <c:v>0.56945833333333329</c:v>
                </c:pt>
                <c:pt idx="13">
                  <c:v>0.46925000000000011</c:v>
                </c:pt>
                <c:pt idx="14">
                  <c:v>0.44004166666666666</c:v>
                </c:pt>
                <c:pt idx="15">
                  <c:v>0.4714166666666666</c:v>
                </c:pt>
                <c:pt idx="16">
                  <c:v>2.9625000000000012E-2</c:v>
                </c:pt>
                <c:pt idx="17">
                  <c:v>0.54508333333333348</c:v>
                </c:pt>
                <c:pt idx="18">
                  <c:v>0.42216666666666658</c:v>
                </c:pt>
                <c:pt idx="19">
                  <c:v>2.8916666666666677E-2</c:v>
                </c:pt>
              </c:numCache>
            </c:numRef>
          </c:val>
        </c:ser>
        <c:marker val="1"/>
        <c:axId val="40538880"/>
        <c:axId val="40540416"/>
      </c:lineChart>
      <c:catAx>
        <c:axId val="40538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40416"/>
        <c:crosses val="autoZero"/>
        <c:auto val="1"/>
        <c:lblAlgn val="ctr"/>
        <c:lblOffset val="100"/>
        <c:tickLblSkip val="1"/>
        <c:tickMarkSkip val="1"/>
      </c:catAx>
      <c:valAx>
        <c:axId val="40540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38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0.21395833333333328</c:v>
                </c:pt>
                <c:pt idx="1">
                  <c:v>3.6687500000000005E-2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0.45676666666666671</c:v>
                </c:pt>
                <c:pt idx="1">
                  <c:v>0.36048333333333327</c:v>
                </c:pt>
              </c:numCache>
            </c:numRef>
          </c:val>
        </c:ser>
        <c:axId val="40549760"/>
        <c:axId val="40555648"/>
      </c:barChart>
      <c:catAx>
        <c:axId val="40549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5648"/>
        <c:crosses val="autoZero"/>
        <c:auto val="1"/>
        <c:lblAlgn val="ctr"/>
        <c:lblOffset val="100"/>
        <c:tickLblSkip val="1"/>
        <c:tickMarkSkip val="1"/>
      </c:catAx>
      <c:valAx>
        <c:axId val="405556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497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0.34540440208883211</c:v>
                </c:pt>
                <c:pt idx="1">
                  <c:v>0.40745598923012749</c:v>
                </c:pt>
                <c:pt idx="2">
                  <c:v>0.23368816600837236</c:v>
                </c:pt>
                <c:pt idx="3">
                  <c:v>0.12636416746754403</c:v>
                </c:pt>
                <c:pt idx="4">
                  <c:v>0.23152653392144781</c:v>
                </c:pt>
                <c:pt idx="5">
                  <c:v>0.38853126251533809</c:v>
                </c:pt>
                <c:pt idx="6">
                  <c:v>0.25921236483422094</c:v>
                </c:pt>
                <c:pt idx="7">
                  <c:v>0.10452904347836323</c:v>
                </c:pt>
                <c:pt idx="8">
                  <c:v>6.0207964488202238E-2</c:v>
                </c:pt>
                <c:pt idx="9">
                  <c:v>5.9415675589822074E-2</c:v>
                </c:pt>
                <c:pt idx="10">
                  <c:v>4.2140683776964588E-2</c:v>
                </c:pt>
                <c:pt idx="11">
                  <c:v>2.8068031015195852E-2</c:v>
                </c:pt>
                <c:pt idx="12">
                  <c:v>1.8814997775355696E-2</c:v>
                </c:pt>
                <c:pt idx="13">
                  <c:v>1.6216182505174644E-2</c:v>
                </c:pt>
                <c:pt idx="14">
                  <c:v>2.9220331386843473E-2</c:v>
                </c:pt>
                <c:pt idx="15">
                  <c:v>5.5072301920856749E-2</c:v>
                </c:pt>
                <c:pt idx="16">
                  <c:v>5.6553690102318227E-2</c:v>
                </c:pt>
                <c:pt idx="17">
                  <c:v>3.9130035745398813E-2</c:v>
                </c:pt>
                <c:pt idx="18">
                  <c:v>2.2583950545593045E-2</c:v>
                </c:pt>
                <c:pt idx="19">
                  <c:v>2.7885191926976471E-2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0.55014838096232321</c:v>
                </c:pt>
                <c:pt idx="1">
                  <c:v>0.55914711323620236</c:v>
                </c:pt>
                <c:pt idx="2">
                  <c:v>0.45354140137383764</c:v>
                </c:pt>
                <c:pt idx="3">
                  <c:v>0.36786382049138489</c:v>
                </c:pt>
                <c:pt idx="4">
                  <c:v>0.35927713602100469</c:v>
                </c:pt>
                <c:pt idx="5">
                  <c:v>0.34101824122197261</c:v>
                </c:pt>
                <c:pt idx="6">
                  <c:v>0.32929931632172832</c:v>
                </c:pt>
                <c:pt idx="7">
                  <c:v>0.45654940378269271</c:v>
                </c:pt>
                <c:pt idx="8">
                  <c:v>0.54278059025644987</c:v>
                </c:pt>
                <c:pt idx="9">
                  <c:v>0.50660202101451246</c:v>
                </c:pt>
                <c:pt idx="10">
                  <c:v>0.40173563214991104</c:v>
                </c:pt>
                <c:pt idx="11">
                  <c:v>0.40349886857860279</c:v>
                </c:pt>
                <c:pt idx="12">
                  <c:v>0.46999688622684066</c:v>
                </c:pt>
                <c:pt idx="13">
                  <c:v>0.48568618142587527</c:v>
                </c:pt>
                <c:pt idx="14">
                  <c:v>0.43855028344457048</c:v>
                </c:pt>
                <c:pt idx="15">
                  <c:v>0.3592794186998613</c:v>
                </c:pt>
                <c:pt idx="16">
                  <c:v>0.30056762605977289</c:v>
                </c:pt>
                <c:pt idx="17">
                  <c:v>0.34960821258456171</c:v>
                </c:pt>
                <c:pt idx="18">
                  <c:v>0.3306333949912636</c:v>
                </c:pt>
                <c:pt idx="19">
                  <c:v>0.22037582781181697</c:v>
                </c:pt>
              </c:numCache>
            </c:numRef>
          </c:val>
        </c:ser>
        <c:marker val="1"/>
        <c:axId val="40646144"/>
        <c:axId val="40647680"/>
      </c:lineChart>
      <c:catAx>
        <c:axId val="40646144"/>
        <c:scaling>
          <c:orientation val="minMax"/>
        </c:scaling>
        <c:axPos val="b"/>
        <c:numFmt formatCode="General" sourceLinked="1"/>
        <c:tickLblPos val="nextTo"/>
        <c:crossAx val="40647680"/>
        <c:crosses val="autoZero"/>
        <c:auto val="1"/>
        <c:lblAlgn val="ctr"/>
        <c:lblOffset val="100"/>
      </c:catAx>
      <c:valAx>
        <c:axId val="40647680"/>
        <c:scaling>
          <c:orientation val="minMax"/>
        </c:scaling>
        <c:axPos val="l"/>
        <c:majorGridlines/>
        <c:numFmt formatCode="0.00000_ " sourceLinked="1"/>
        <c:tickLblPos val="nextTo"/>
        <c:crossAx val="4064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0934912"/>
        <c:axId val="50936448"/>
      </c:barChart>
      <c:catAx>
        <c:axId val="50934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936448"/>
        <c:crosses val="autoZero"/>
        <c:auto val="1"/>
        <c:lblAlgn val="ctr"/>
        <c:lblOffset val="100"/>
        <c:tickLblSkip val="1"/>
        <c:tickMarkSkip val="1"/>
      </c:catAx>
      <c:valAx>
        <c:axId val="509364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9349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600064"/>
        <c:axId val="54601600"/>
      </c:barChart>
      <c:catAx>
        <c:axId val="54600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01600"/>
        <c:crosses val="autoZero"/>
        <c:auto val="1"/>
        <c:lblAlgn val="ctr"/>
        <c:lblOffset val="100"/>
        <c:tickLblSkip val="1"/>
        <c:tickMarkSkip val="1"/>
      </c:catAx>
      <c:valAx>
        <c:axId val="546016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00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4.1875000000000016E-2</c:v>
                </c:pt>
                <c:pt idx="1">
                  <c:v>5.7499999999999996E-2</c:v>
                </c:pt>
                <c:pt idx="2">
                  <c:v>3.4666666666666672E-2</c:v>
                </c:pt>
                <c:pt idx="3">
                  <c:v>4.5875000000000006E-2</c:v>
                </c:pt>
                <c:pt idx="4">
                  <c:v>0.11383333333333334</c:v>
                </c:pt>
                <c:pt idx="5">
                  <c:v>0.88375000000000015</c:v>
                </c:pt>
                <c:pt idx="6">
                  <c:v>9.3708333333333338E-2</c:v>
                </c:pt>
                <c:pt idx="7">
                  <c:v>9.7499999999999989E-2</c:v>
                </c:pt>
                <c:pt idx="8">
                  <c:v>2.8500000000000008E-2</c:v>
                </c:pt>
                <c:pt idx="9">
                  <c:v>4.4833333333333343E-2</c:v>
                </c:pt>
                <c:pt idx="10">
                  <c:v>1.9750000000000007E-2</c:v>
                </c:pt>
                <c:pt idx="11">
                  <c:v>0.6196666666666667</c:v>
                </c:pt>
                <c:pt idx="12">
                  <c:v>1.0958333333333336E-2</c:v>
                </c:pt>
                <c:pt idx="13">
                  <c:v>6.8416666666666653E-2</c:v>
                </c:pt>
                <c:pt idx="14">
                  <c:v>2.1000000000000008E-2</c:v>
                </c:pt>
                <c:pt idx="15">
                  <c:v>6.3333333333333332E-3</c:v>
                </c:pt>
                <c:pt idx="16">
                  <c:v>6.6333333333333341E-2</c:v>
                </c:pt>
                <c:pt idx="17">
                  <c:v>0.9335833333333331</c:v>
                </c:pt>
                <c:pt idx="18">
                  <c:v>2.7791666666666676E-2</c:v>
                </c:pt>
                <c:pt idx="19">
                  <c:v>1.3500000000000003E-2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3.1250000000000007E-2</c:v>
                </c:pt>
                <c:pt idx="1">
                  <c:v>0.61341666666666661</c:v>
                </c:pt>
                <c:pt idx="2">
                  <c:v>0.40145833333333331</c:v>
                </c:pt>
                <c:pt idx="3">
                  <c:v>3.3166666666666678E-2</c:v>
                </c:pt>
                <c:pt idx="4">
                  <c:v>0.37537499999999996</c:v>
                </c:pt>
                <c:pt idx="5">
                  <c:v>0.48104166666666665</c:v>
                </c:pt>
                <c:pt idx="6">
                  <c:v>0.29574999999999996</c:v>
                </c:pt>
                <c:pt idx="7">
                  <c:v>0.69308333333333338</c:v>
                </c:pt>
                <c:pt idx="8">
                  <c:v>0.56099999999999994</c:v>
                </c:pt>
                <c:pt idx="9">
                  <c:v>3.1958333333333346E-2</c:v>
                </c:pt>
                <c:pt idx="10">
                  <c:v>0.37387499999999996</c:v>
                </c:pt>
                <c:pt idx="11">
                  <c:v>0.63983333333333337</c:v>
                </c:pt>
                <c:pt idx="12">
                  <c:v>0.38624999999999993</c:v>
                </c:pt>
                <c:pt idx="13">
                  <c:v>0.43462500000000004</c:v>
                </c:pt>
                <c:pt idx="14">
                  <c:v>0.42362500000000008</c:v>
                </c:pt>
                <c:pt idx="15">
                  <c:v>0.61375000000000013</c:v>
                </c:pt>
                <c:pt idx="16">
                  <c:v>0.58762499999999995</c:v>
                </c:pt>
                <c:pt idx="17">
                  <c:v>0.3418750000000001</c:v>
                </c:pt>
                <c:pt idx="18">
                  <c:v>0.52987499999999998</c:v>
                </c:pt>
                <c:pt idx="19">
                  <c:v>0.36325000000000002</c:v>
                </c:pt>
              </c:numCache>
            </c:numRef>
          </c:val>
        </c:ser>
        <c:marker val="1"/>
        <c:axId val="55603200"/>
        <c:axId val="55604736"/>
      </c:lineChart>
      <c:catAx>
        <c:axId val="55603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04736"/>
        <c:crosses val="autoZero"/>
        <c:auto val="1"/>
        <c:lblAlgn val="ctr"/>
        <c:lblOffset val="100"/>
        <c:tickLblSkip val="1"/>
        <c:tickMarkSkip val="1"/>
      </c:catAx>
      <c:valAx>
        <c:axId val="55604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03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0.14420416666666666</c:v>
                </c:pt>
                <c:pt idx="1">
                  <c:v>0.17873333333333333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0.35174999999999995</c:v>
                </c:pt>
                <c:pt idx="1">
                  <c:v>0.46945833333333331</c:v>
                </c:pt>
              </c:numCache>
            </c:numRef>
          </c:val>
        </c:ser>
        <c:axId val="55626752"/>
        <c:axId val="55632640"/>
      </c:barChart>
      <c:catAx>
        <c:axId val="55626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32640"/>
        <c:crosses val="autoZero"/>
        <c:auto val="1"/>
        <c:lblAlgn val="ctr"/>
        <c:lblOffset val="100"/>
        <c:tickLblSkip val="1"/>
        <c:tickMarkSkip val="1"/>
      </c:catAx>
      <c:valAx>
        <c:axId val="55632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267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1.7880233412231845E-2</c:v>
                </c:pt>
                <c:pt idx="1">
                  <c:v>1.6620823011447152E-2</c:v>
                </c:pt>
                <c:pt idx="2">
                  <c:v>1.8220885577207524E-2</c:v>
                </c:pt>
                <c:pt idx="3">
                  <c:v>8.5067243354827404E-2</c:v>
                </c:pt>
                <c:pt idx="4">
                  <c:v>0.24816176657728947</c:v>
                </c:pt>
                <c:pt idx="5">
                  <c:v>0.38860184933266001</c:v>
                </c:pt>
                <c:pt idx="6">
                  <c:v>0.27563366588110488</c:v>
                </c:pt>
                <c:pt idx="7">
                  <c:v>0.12881870192897402</c:v>
                </c:pt>
                <c:pt idx="8">
                  <c:v>5.8606902816206653E-2</c:v>
                </c:pt>
                <c:pt idx="9">
                  <c:v>7.3112325031652797E-2</c:v>
                </c:pt>
                <c:pt idx="10">
                  <c:v>0.17819569375095592</c:v>
                </c:pt>
                <c:pt idx="11">
                  <c:v>0.27832517909310789</c:v>
                </c:pt>
                <c:pt idx="12">
                  <c:v>0.18335621484053888</c:v>
                </c:pt>
                <c:pt idx="13">
                  <c:v>8.289803318681549E-2</c:v>
                </c:pt>
                <c:pt idx="14">
                  <c:v>4.7475384655702203E-2</c:v>
                </c:pt>
                <c:pt idx="15">
                  <c:v>0.10119692936406832</c:v>
                </c:pt>
                <c:pt idx="16">
                  <c:v>0.268805689033841</c:v>
                </c:pt>
                <c:pt idx="17">
                  <c:v>0.39851359111223578</c:v>
                </c:pt>
                <c:pt idx="18">
                  <c:v>0.24315065218816631</c:v>
                </c:pt>
                <c:pt idx="19">
                  <c:v>7.5008618357699161E-2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0.25378695617392877</c:v>
                </c:pt>
                <c:pt idx="1">
                  <c:v>0.36004427440485648</c:v>
                </c:pt>
                <c:pt idx="2">
                  <c:v>0.33093064599949279</c:v>
                </c:pt>
                <c:pt idx="3">
                  <c:v>0.26314738492511747</c:v>
                </c:pt>
                <c:pt idx="4">
                  <c:v>0.31669734185435544</c:v>
                </c:pt>
                <c:pt idx="5">
                  <c:v>0.40126815832109458</c:v>
                </c:pt>
                <c:pt idx="6">
                  <c:v>0.45874499328170198</c:v>
                </c:pt>
                <c:pt idx="7">
                  <c:v>0.50374993137763613</c:v>
                </c:pt>
                <c:pt idx="8">
                  <c:v>0.42729621124890554</c:v>
                </c:pt>
                <c:pt idx="9">
                  <c:v>0.31080702324467074</c:v>
                </c:pt>
                <c:pt idx="10">
                  <c:v>0.36357317251903454</c:v>
                </c:pt>
                <c:pt idx="11">
                  <c:v>0.45478541207575374</c:v>
                </c:pt>
                <c:pt idx="12">
                  <c:v>0.44498996638150784</c:v>
                </c:pt>
                <c:pt idx="13">
                  <c:v>0.4296852222504588</c:v>
                </c:pt>
                <c:pt idx="14">
                  <c:v>0.46768731518809253</c:v>
                </c:pt>
                <c:pt idx="15">
                  <c:v>0.53446960850129344</c:v>
                </c:pt>
                <c:pt idx="16">
                  <c:v>0.5244024398155902</c:v>
                </c:pt>
                <c:pt idx="17">
                  <c:v>0.46389258423876095</c:v>
                </c:pt>
                <c:pt idx="18">
                  <c:v>0.44410140860498437</c:v>
                </c:pt>
                <c:pt idx="19">
                  <c:v>0.42323092844582305</c:v>
                </c:pt>
              </c:numCache>
            </c:numRef>
          </c:val>
        </c:ser>
        <c:marker val="1"/>
        <c:axId val="55657600"/>
        <c:axId val="55659136"/>
      </c:lineChart>
      <c:catAx>
        <c:axId val="55657600"/>
        <c:scaling>
          <c:orientation val="minMax"/>
        </c:scaling>
        <c:axPos val="b"/>
        <c:numFmt formatCode="General" sourceLinked="1"/>
        <c:tickLblPos val="nextTo"/>
        <c:crossAx val="55659136"/>
        <c:crosses val="autoZero"/>
        <c:auto val="1"/>
        <c:lblAlgn val="ctr"/>
        <c:lblOffset val="100"/>
      </c:catAx>
      <c:valAx>
        <c:axId val="55659136"/>
        <c:scaling>
          <c:orientation val="minMax"/>
        </c:scaling>
        <c:axPos val="l"/>
        <c:majorGridlines/>
        <c:numFmt formatCode="0.00000_ " sourceLinked="1"/>
        <c:tickLblPos val="nextTo"/>
        <c:crossAx val="5565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5739136"/>
        <c:axId val="55740672"/>
      </c:barChart>
      <c:catAx>
        <c:axId val="55739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40672"/>
        <c:crosses val="autoZero"/>
        <c:auto val="1"/>
        <c:lblAlgn val="ctr"/>
        <c:lblOffset val="100"/>
        <c:tickLblSkip val="1"/>
        <c:tickMarkSkip val="1"/>
      </c:catAx>
      <c:valAx>
        <c:axId val="557406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391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5767424"/>
        <c:axId val="55768960"/>
      </c:barChart>
      <c:catAx>
        <c:axId val="55767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68960"/>
        <c:crosses val="autoZero"/>
        <c:auto val="1"/>
        <c:lblAlgn val="ctr"/>
        <c:lblOffset val="100"/>
        <c:tickLblSkip val="1"/>
        <c:tickMarkSkip val="1"/>
      </c:catAx>
      <c:valAx>
        <c:axId val="55768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674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1"/>
          <c:y val="8.7542375389230362E-2"/>
          <c:w val="0.82736156351791457"/>
          <c:h val="0.77104630631282944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3.1066169390521967E-2</c:v>
                  </c:pt>
                  <c:pt idx="1">
                    <c:v>2.9472535844144162E-2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3.1066169390521967E-2</c:v>
                  </c:pt>
                  <c:pt idx="1">
                    <c:v>2.9472535844144162E-2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0.15942094017094013</c:v>
                </c:pt>
                <c:pt idx="1">
                  <c:v>0.16901388888888891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2.5930159084097838E-2</c:v>
                  </c:pt>
                  <c:pt idx="1">
                    <c:v>1.7931037707114138E-2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2.5930159084097838E-2</c:v>
                  </c:pt>
                  <c:pt idx="1">
                    <c:v>1.7931037707114138E-2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0.44805456349206346</c:v>
                </c:pt>
                <c:pt idx="1">
                  <c:v>0.40493589743589747</c:v>
                </c:pt>
              </c:numCache>
            </c:numRef>
          </c:val>
        </c:ser>
        <c:axId val="72584576"/>
        <c:axId val="87365120"/>
      </c:barChart>
      <c:catAx>
        <c:axId val="7258457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7365120"/>
        <c:crosses val="autoZero"/>
        <c:auto val="1"/>
        <c:lblAlgn val="ctr"/>
        <c:lblOffset val="100"/>
        <c:tickLblSkip val="1"/>
        <c:tickMarkSkip val="1"/>
      </c:catAx>
      <c:valAx>
        <c:axId val="87365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7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58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9"/>
        </c:manualLayout>
      </c:layout>
    </c:legend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9.1208333333333322E-2</c:v>
                </c:pt>
                <c:pt idx="1">
                  <c:v>2.2666666666666668E-2</c:v>
                </c:pt>
                <c:pt idx="2">
                  <c:v>7.4249999999999997E-2</c:v>
                </c:pt>
                <c:pt idx="3">
                  <c:v>3.7833333333333351E-2</c:v>
                </c:pt>
                <c:pt idx="4">
                  <c:v>4.1500000000000002E-2</c:v>
                </c:pt>
                <c:pt idx="5">
                  <c:v>0.94791666666666652</c:v>
                </c:pt>
                <c:pt idx="6">
                  <c:v>0.65341666666666665</c:v>
                </c:pt>
                <c:pt idx="7">
                  <c:v>5.6250000000000015E-3</c:v>
                </c:pt>
                <c:pt idx="8">
                  <c:v>0.93191666666666662</c:v>
                </c:pt>
                <c:pt idx="9">
                  <c:v>0.14749999999999999</c:v>
                </c:pt>
                <c:pt idx="10">
                  <c:v>3.8124999999999999E-2</c:v>
                </c:pt>
                <c:pt idx="11">
                  <c:v>3.7791666666666675E-2</c:v>
                </c:pt>
                <c:pt idx="12">
                  <c:v>0.46187499999999998</c:v>
                </c:pt>
                <c:pt idx="13">
                  <c:v>2.454166666666667E-2</c:v>
                </c:pt>
                <c:pt idx="14">
                  <c:v>3.5500000000000011E-2</c:v>
                </c:pt>
                <c:pt idx="15">
                  <c:v>0.78995833333333332</c:v>
                </c:pt>
                <c:pt idx="16">
                  <c:v>0.23900000000000002</c:v>
                </c:pt>
                <c:pt idx="17">
                  <c:v>0.107</c:v>
                </c:pt>
                <c:pt idx="18">
                  <c:v>8.1333333333333327E-2</c:v>
                </c:pt>
                <c:pt idx="19">
                  <c:v>4.854166666666667E-2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0.43254166666666666</c:v>
                </c:pt>
                <c:pt idx="1">
                  <c:v>0.41512499999999997</c:v>
                </c:pt>
                <c:pt idx="2">
                  <c:v>0.43041666666666661</c:v>
                </c:pt>
                <c:pt idx="3">
                  <c:v>0.34041666666666665</c:v>
                </c:pt>
                <c:pt idx="4">
                  <c:v>0.56483333333333319</c:v>
                </c:pt>
                <c:pt idx="5">
                  <c:v>0.39308333333333328</c:v>
                </c:pt>
                <c:pt idx="6">
                  <c:v>0.45750000000000002</c:v>
                </c:pt>
                <c:pt idx="7">
                  <c:v>0.70074999999999987</c:v>
                </c:pt>
                <c:pt idx="8">
                  <c:v>0.5508333333333334</c:v>
                </c:pt>
                <c:pt idx="9">
                  <c:v>0.49120833333333347</c:v>
                </c:pt>
                <c:pt idx="10">
                  <c:v>0.51949999999999996</c:v>
                </c:pt>
                <c:pt idx="11">
                  <c:v>0.26562499999999994</c:v>
                </c:pt>
                <c:pt idx="12">
                  <c:v>0.33949999999999997</c:v>
                </c:pt>
                <c:pt idx="13">
                  <c:v>0.45012499999999994</c:v>
                </c:pt>
                <c:pt idx="14">
                  <c:v>3.3000000000000022E-2</c:v>
                </c:pt>
                <c:pt idx="15">
                  <c:v>0.43312499999999993</c:v>
                </c:pt>
                <c:pt idx="16">
                  <c:v>0.39962500000000006</c:v>
                </c:pt>
                <c:pt idx="17">
                  <c:v>0.541875</c:v>
                </c:pt>
                <c:pt idx="18">
                  <c:v>0.5744999999999999</c:v>
                </c:pt>
                <c:pt idx="19">
                  <c:v>0.41666666666666669</c:v>
                </c:pt>
              </c:numCache>
            </c:numRef>
          </c:val>
        </c:ser>
        <c:marker val="1"/>
        <c:axId val="56078336"/>
        <c:axId val="56079872"/>
      </c:lineChart>
      <c:catAx>
        <c:axId val="56078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79872"/>
        <c:crosses val="autoZero"/>
        <c:auto val="1"/>
        <c:lblAlgn val="ctr"/>
        <c:lblOffset val="100"/>
        <c:tickLblSkip val="1"/>
        <c:tickMarkSkip val="1"/>
      </c:catAx>
      <c:valAx>
        <c:axId val="56079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78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0.29538333333333333</c:v>
                </c:pt>
                <c:pt idx="1">
                  <c:v>0.18636666666666668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0.47767083333333327</c:v>
                </c:pt>
                <c:pt idx="1">
                  <c:v>0.39735416666666673</c:v>
                </c:pt>
              </c:numCache>
            </c:numRef>
          </c:val>
        </c:ser>
        <c:axId val="56240768"/>
        <c:axId val="56246656"/>
      </c:barChart>
      <c:catAx>
        <c:axId val="56240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46656"/>
        <c:crosses val="autoZero"/>
        <c:auto val="1"/>
        <c:lblAlgn val="ctr"/>
        <c:lblOffset val="100"/>
        <c:tickLblSkip val="1"/>
        <c:tickMarkSkip val="1"/>
      </c:catAx>
      <c:valAx>
        <c:axId val="562466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407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7.7304536311649144E-2</c:v>
                </c:pt>
                <c:pt idx="1">
                  <c:v>6.0953221916530499E-2</c:v>
                </c:pt>
                <c:pt idx="2">
                  <c:v>5.8804772287172159E-2</c:v>
                </c:pt>
                <c:pt idx="3">
                  <c:v>0.11017259953493834</c:v>
                </c:pt>
                <c:pt idx="4">
                  <c:v>0.30365828330166833</c:v>
                </c:pt>
                <c:pt idx="5">
                  <c:v>0.54680723190150082</c:v>
                </c:pt>
                <c:pt idx="6">
                  <c:v>0.54529406766392952</c:v>
                </c:pt>
                <c:pt idx="7">
                  <c:v>0.43642426027250042</c:v>
                </c:pt>
                <c:pt idx="8">
                  <c:v>0.43991540578801286</c:v>
                </c:pt>
                <c:pt idx="9">
                  <c:v>0.29096839008765257</c:v>
                </c:pt>
                <c:pt idx="10">
                  <c:v>0.1442471039258775</c:v>
                </c:pt>
                <c:pt idx="11">
                  <c:v>0.14925815040285781</c:v>
                </c:pt>
                <c:pt idx="12">
                  <c:v>0.20208202854071167</c:v>
                </c:pt>
                <c:pt idx="13">
                  <c:v>0.17033171662492186</c:v>
                </c:pt>
                <c:pt idx="14">
                  <c:v>0.24680823129753326</c:v>
                </c:pt>
                <c:pt idx="15">
                  <c:v>0.38985388046561398</c:v>
                </c:pt>
                <c:pt idx="16">
                  <c:v>0.30946038733038489</c:v>
                </c:pt>
                <c:pt idx="17">
                  <c:v>0.14978548830090602</c:v>
                </c:pt>
                <c:pt idx="18">
                  <c:v>7.1017483164979953E-2</c:v>
                </c:pt>
                <c:pt idx="19">
                  <c:v>5.4956089318555036E-2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0.4130180598803912</c:v>
                </c:pt>
                <c:pt idx="1">
                  <c:v>0.40826147997232282</c:v>
                </c:pt>
                <c:pt idx="2">
                  <c:v>0.39806686265554281</c:v>
                </c:pt>
                <c:pt idx="3">
                  <c:v>0.40487110762924444</c:v>
                </c:pt>
                <c:pt idx="4">
                  <c:v>0.44267650596479441</c:v>
                </c:pt>
                <c:pt idx="5">
                  <c:v>0.46576951395858118</c:v>
                </c:pt>
                <c:pt idx="6">
                  <c:v>0.52680047515991013</c:v>
                </c:pt>
                <c:pt idx="7">
                  <c:v>0.59033948071294751</c:v>
                </c:pt>
                <c:pt idx="8">
                  <c:v>0.57356489176279413</c:v>
                </c:pt>
                <c:pt idx="9">
                  <c:v>0.51667352589382232</c:v>
                </c:pt>
                <c:pt idx="10">
                  <c:v>0.44327706922936988</c:v>
                </c:pt>
                <c:pt idx="11">
                  <c:v>0.37319445025411718</c:v>
                </c:pt>
                <c:pt idx="12">
                  <c:v>0.34853327185094418</c:v>
                </c:pt>
                <c:pt idx="13">
                  <c:v>0.3131329919039908</c:v>
                </c:pt>
                <c:pt idx="14">
                  <c:v>0.26812348196813846</c:v>
                </c:pt>
                <c:pt idx="15">
                  <c:v>0.34374495665918131</c:v>
                </c:pt>
                <c:pt idx="16">
                  <c:v>0.43768267955897211</c:v>
                </c:pt>
                <c:pt idx="17">
                  <c:v>0.50464687488151794</c:v>
                </c:pt>
                <c:pt idx="18">
                  <c:v>0.51695684217602966</c:v>
                </c:pt>
                <c:pt idx="19">
                  <c:v>0.487136426658969</c:v>
                </c:pt>
              </c:numCache>
            </c:numRef>
          </c:val>
        </c:ser>
        <c:marker val="1"/>
        <c:axId val="56271616"/>
        <c:axId val="56273152"/>
      </c:lineChart>
      <c:catAx>
        <c:axId val="56271616"/>
        <c:scaling>
          <c:orientation val="minMax"/>
        </c:scaling>
        <c:axPos val="b"/>
        <c:numFmt formatCode="General" sourceLinked="1"/>
        <c:tickLblPos val="nextTo"/>
        <c:crossAx val="56273152"/>
        <c:crosses val="autoZero"/>
        <c:auto val="1"/>
        <c:lblAlgn val="ctr"/>
        <c:lblOffset val="100"/>
      </c:catAx>
      <c:valAx>
        <c:axId val="56273152"/>
        <c:scaling>
          <c:orientation val="minMax"/>
        </c:scaling>
        <c:axPos val="l"/>
        <c:majorGridlines/>
        <c:numFmt formatCode="0.00000_ " sourceLinked="1"/>
        <c:tickLblPos val="nextTo"/>
        <c:crossAx val="5627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6304000"/>
        <c:axId val="56305536"/>
      </c:barChart>
      <c:catAx>
        <c:axId val="56304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05536"/>
        <c:crosses val="autoZero"/>
        <c:auto val="1"/>
        <c:lblAlgn val="ctr"/>
        <c:lblOffset val="100"/>
        <c:tickLblSkip val="1"/>
        <c:tickMarkSkip val="1"/>
      </c:catAx>
      <c:valAx>
        <c:axId val="56305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04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327552"/>
        <c:axId val="56345728"/>
      </c:barChart>
      <c:catAx>
        <c:axId val="56327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45728"/>
        <c:crosses val="autoZero"/>
        <c:auto val="1"/>
        <c:lblAlgn val="ctr"/>
        <c:lblOffset val="100"/>
        <c:tickLblSkip val="1"/>
        <c:tickMarkSkip val="1"/>
      </c:catAx>
      <c:valAx>
        <c:axId val="563457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275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1.5000000000000001E-2</c:v>
                </c:pt>
                <c:pt idx="1">
                  <c:v>6.8041666666666667E-2</c:v>
                </c:pt>
                <c:pt idx="2">
                  <c:v>4.4874999999999998E-2</c:v>
                </c:pt>
                <c:pt idx="3">
                  <c:v>0.68204166666666666</c:v>
                </c:pt>
                <c:pt idx="4">
                  <c:v>0.24775000000000003</c:v>
                </c:pt>
                <c:pt idx="5">
                  <c:v>0.82095833333333346</c:v>
                </c:pt>
                <c:pt idx="6">
                  <c:v>0.30362499999999998</c:v>
                </c:pt>
                <c:pt idx="7">
                  <c:v>0.10216666666666668</c:v>
                </c:pt>
                <c:pt idx="8">
                  <c:v>7.9416666666666677E-2</c:v>
                </c:pt>
                <c:pt idx="9">
                  <c:v>4.9458333333333347E-2</c:v>
                </c:pt>
                <c:pt idx="10">
                  <c:v>0.15837499999999999</c:v>
                </c:pt>
                <c:pt idx="11">
                  <c:v>5.0166666666666686E-2</c:v>
                </c:pt>
                <c:pt idx="12">
                  <c:v>1.9958333333333338E-2</c:v>
                </c:pt>
                <c:pt idx="13">
                  <c:v>0.32449999999999996</c:v>
                </c:pt>
                <c:pt idx="14">
                  <c:v>0.14537500000000003</c:v>
                </c:pt>
                <c:pt idx="15">
                  <c:v>3.1750000000000007E-2</c:v>
                </c:pt>
                <c:pt idx="16">
                  <c:v>0.89329166666666682</c:v>
                </c:pt>
                <c:pt idx="17">
                  <c:v>5.2500000000000019E-2</c:v>
                </c:pt>
                <c:pt idx="18">
                  <c:v>0.11129166666666666</c:v>
                </c:pt>
                <c:pt idx="19">
                  <c:v>3.1625000000000007E-2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0.50287499999999996</c:v>
                </c:pt>
                <c:pt idx="1">
                  <c:v>0.583125</c:v>
                </c:pt>
                <c:pt idx="2">
                  <c:v>0.45554166666666651</c:v>
                </c:pt>
                <c:pt idx="3">
                  <c:v>0.51412500000000005</c:v>
                </c:pt>
                <c:pt idx="4">
                  <c:v>0.55341666666666678</c:v>
                </c:pt>
                <c:pt idx="5">
                  <c:v>0.44354166666666672</c:v>
                </c:pt>
                <c:pt idx="6">
                  <c:v>0.48595833333333333</c:v>
                </c:pt>
                <c:pt idx="7">
                  <c:v>0.44191666666666668</c:v>
                </c:pt>
                <c:pt idx="8">
                  <c:v>0.53245833333333326</c:v>
                </c:pt>
                <c:pt idx="9">
                  <c:v>5.2375000000000005E-2</c:v>
                </c:pt>
                <c:pt idx="10">
                  <c:v>0.38179166666666675</c:v>
                </c:pt>
                <c:pt idx="11">
                  <c:v>4.7875000000000008E-2</c:v>
                </c:pt>
                <c:pt idx="12">
                  <c:v>0.56904166666666656</c:v>
                </c:pt>
                <c:pt idx="13">
                  <c:v>0.4337083333333332</c:v>
                </c:pt>
                <c:pt idx="14">
                  <c:v>0.43216666666666659</c:v>
                </c:pt>
                <c:pt idx="15">
                  <c:v>0.6915</c:v>
                </c:pt>
                <c:pt idx="16">
                  <c:v>0.13766666666666663</c:v>
                </c:pt>
                <c:pt idx="17">
                  <c:v>5.6208333333333339E-2</c:v>
                </c:pt>
                <c:pt idx="18">
                  <c:v>0.4886666666666668</c:v>
                </c:pt>
                <c:pt idx="19">
                  <c:v>0.30937499999999996</c:v>
                </c:pt>
              </c:numCache>
            </c:numRef>
          </c:val>
        </c:ser>
        <c:marker val="1"/>
        <c:axId val="56667136"/>
        <c:axId val="56685312"/>
      </c:lineChart>
      <c:catAx>
        <c:axId val="56667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85312"/>
        <c:crosses val="autoZero"/>
        <c:auto val="1"/>
        <c:lblAlgn val="ctr"/>
        <c:lblOffset val="100"/>
        <c:tickLblSkip val="1"/>
        <c:tickMarkSkip val="1"/>
      </c:catAx>
      <c:valAx>
        <c:axId val="566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67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0.24133333333333329</c:v>
                </c:pt>
                <c:pt idx="1">
                  <c:v>0.18188333333333331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0.45653333333333324</c:v>
                </c:pt>
                <c:pt idx="1">
                  <c:v>0.3548</c:v>
                </c:pt>
              </c:numCache>
            </c:numRef>
          </c:val>
        </c:ser>
        <c:axId val="56723712"/>
        <c:axId val="56733696"/>
      </c:barChart>
      <c:catAx>
        <c:axId val="56723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33696"/>
        <c:crosses val="autoZero"/>
        <c:auto val="1"/>
        <c:lblAlgn val="ctr"/>
        <c:lblOffset val="100"/>
        <c:tickLblSkip val="1"/>
        <c:tickMarkSkip val="1"/>
      </c:catAx>
      <c:valAx>
        <c:axId val="567336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237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4.8223862715023567E-2</c:v>
                </c:pt>
                <c:pt idx="1">
                  <c:v>9.6620440753267478E-2</c:v>
                </c:pt>
                <c:pt idx="2">
                  <c:v>0.22296344584517047</c:v>
                </c:pt>
                <c:pt idx="3">
                  <c:v>0.4101760158568411</c:v>
                </c:pt>
                <c:pt idx="4">
                  <c:v>0.49809077141785502</c:v>
                </c:pt>
                <c:pt idx="5">
                  <c:v>0.51978236505969</c:v>
                </c:pt>
                <c:pt idx="6">
                  <c:v>0.35738116267780223</c:v>
                </c:pt>
                <c:pt idx="7">
                  <c:v>0.17277332549085847</c:v>
                </c:pt>
                <c:pt idx="8">
                  <c:v>8.4648450415437212E-2</c:v>
                </c:pt>
                <c:pt idx="9">
                  <c:v>7.8229529749590215E-2</c:v>
                </c:pt>
                <c:pt idx="10">
                  <c:v>8.3856618094950916E-2</c:v>
                </c:pt>
                <c:pt idx="11">
                  <c:v>6.900200953591891E-2</c:v>
                </c:pt>
                <c:pt idx="12">
                  <c:v>9.4920952920525284E-2</c:v>
                </c:pt>
                <c:pt idx="13">
                  <c:v>0.15774483911299411</c:v>
                </c:pt>
                <c:pt idx="14">
                  <c:v>0.18818054361694278</c:v>
                </c:pt>
                <c:pt idx="15">
                  <c:v>0.27593586654761626</c:v>
                </c:pt>
                <c:pt idx="16">
                  <c:v>0.37972554967100841</c:v>
                </c:pt>
                <c:pt idx="17">
                  <c:v>0.25682232720937809</c:v>
                </c:pt>
                <c:pt idx="18">
                  <c:v>0.13048160324879862</c:v>
                </c:pt>
                <c:pt idx="19">
                  <c:v>7.6780816558619083E-2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0.51785887611383796</c:v>
                </c:pt>
                <c:pt idx="1">
                  <c:v>0.52139534570395096</c:v>
                </c:pt>
                <c:pt idx="2">
                  <c:v>0.51394240102075117</c:v>
                </c:pt>
                <c:pt idx="3">
                  <c:v>0.51383928984930882</c:v>
                </c:pt>
                <c:pt idx="4">
                  <c:v>0.50415908121827557</c:v>
                </c:pt>
                <c:pt idx="5">
                  <c:v>0.47194439387473608</c:v>
                </c:pt>
                <c:pt idx="6">
                  <c:v>0.45360950113223458</c:v>
                </c:pt>
                <c:pt idx="7">
                  <c:v>0.43311142989612689</c:v>
                </c:pt>
                <c:pt idx="8">
                  <c:v>0.37782650059487116</c:v>
                </c:pt>
                <c:pt idx="9">
                  <c:v>0.2769637469541803</c:v>
                </c:pt>
                <c:pt idx="10">
                  <c:v>0.251534505066976</c:v>
                </c:pt>
                <c:pt idx="11">
                  <c:v>0.27588141536855137</c:v>
                </c:pt>
                <c:pt idx="12">
                  <c:v>0.39316117721302929</c:v>
                </c:pt>
                <c:pt idx="13">
                  <c:v>0.46386623586915549</c:v>
                </c:pt>
                <c:pt idx="14">
                  <c:v>0.4850996417167544</c:v>
                </c:pt>
                <c:pt idx="15">
                  <c:v>0.4349543923644188</c:v>
                </c:pt>
                <c:pt idx="16">
                  <c:v>0.27864549276996814</c:v>
                </c:pt>
                <c:pt idx="17">
                  <c:v>0.21613922117500431</c:v>
                </c:pt>
                <c:pt idx="18">
                  <c:v>0.2929555412240456</c:v>
                </c:pt>
                <c:pt idx="19">
                  <c:v>0.33677416597943838</c:v>
                </c:pt>
              </c:numCache>
            </c:numRef>
          </c:val>
        </c:ser>
        <c:marker val="1"/>
        <c:axId val="56828288"/>
        <c:axId val="56829824"/>
      </c:lineChart>
      <c:catAx>
        <c:axId val="56828288"/>
        <c:scaling>
          <c:orientation val="minMax"/>
        </c:scaling>
        <c:axPos val="b"/>
        <c:numFmt formatCode="General" sourceLinked="1"/>
        <c:tickLblPos val="nextTo"/>
        <c:crossAx val="56829824"/>
        <c:crosses val="autoZero"/>
        <c:auto val="1"/>
        <c:lblAlgn val="ctr"/>
        <c:lblOffset val="100"/>
      </c:catAx>
      <c:valAx>
        <c:axId val="56829824"/>
        <c:scaling>
          <c:orientation val="minMax"/>
        </c:scaling>
        <c:axPos val="l"/>
        <c:majorGridlines/>
        <c:numFmt formatCode="0.00000_ " sourceLinked="1"/>
        <c:tickLblPos val="nextTo"/>
        <c:crossAx val="568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6860672"/>
        <c:axId val="56862208"/>
      </c:barChart>
      <c:catAx>
        <c:axId val="56860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62208"/>
        <c:crosses val="autoZero"/>
        <c:auto val="1"/>
        <c:lblAlgn val="ctr"/>
        <c:lblOffset val="100"/>
        <c:tickLblSkip val="1"/>
        <c:tickMarkSkip val="1"/>
      </c:catAx>
      <c:valAx>
        <c:axId val="568622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606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912128"/>
        <c:axId val="56913920"/>
      </c:barChart>
      <c:catAx>
        <c:axId val="56912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13920"/>
        <c:crosses val="autoZero"/>
        <c:auto val="1"/>
        <c:lblAlgn val="ctr"/>
        <c:lblOffset val="100"/>
        <c:tickLblSkip val="1"/>
        <c:tickMarkSkip val="1"/>
      </c:catAx>
      <c:valAx>
        <c:axId val="569139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121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65E-2"/>
          <c:w val="0.85179153094463123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-0.28988633198874414</c:v>
                </c:pt>
                <c:pt idx="1">
                  <c:v>-0.27921588478578629</c:v>
                </c:pt>
                <c:pt idx="2">
                  <c:v>-0.25439516733695289</c:v>
                </c:pt>
                <c:pt idx="3">
                  <c:v>-0.19688686784236664</c:v>
                </c:pt>
                <c:pt idx="4">
                  <c:v>-0.11901518359197499</c:v>
                </c:pt>
                <c:pt idx="5">
                  <c:v>-8.0590983129138483E-2</c:v>
                </c:pt>
                <c:pt idx="6">
                  <c:v>-0.111695571891613</c:v>
                </c:pt>
                <c:pt idx="7">
                  <c:v>-0.16081247100217455</c:v>
                </c:pt>
                <c:pt idx="8">
                  <c:v>-0.17467075598335857</c:v>
                </c:pt>
                <c:pt idx="9">
                  <c:v>-0.16670828882631072</c:v>
                </c:pt>
                <c:pt idx="10">
                  <c:v>-0.16833575240397017</c:v>
                </c:pt>
                <c:pt idx="11">
                  <c:v>-0.1849669923943775</c:v>
                </c:pt>
                <c:pt idx="12">
                  <c:v>-0.19686082408193981</c:v>
                </c:pt>
                <c:pt idx="13">
                  <c:v>-0.19410514374950244</c:v>
                </c:pt>
                <c:pt idx="14">
                  <c:v>-0.19204508575018531</c:v>
                </c:pt>
                <c:pt idx="15">
                  <c:v>-0.20291337265648751</c:v>
                </c:pt>
                <c:pt idx="16">
                  <c:v>-0.21564758075058266</c:v>
                </c:pt>
                <c:pt idx="17">
                  <c:v>-0.23141348875200682</c:v>
                </c:pt>
                <c:pt idx="18">
                  <c:v>-0.25409124146863149</c:v>
                </c:pt>
                <c:pt idx="19">
                  <c:v>-0.27654164429587191</c:v>
                </c:pt>
              </c:numCache>
            </c:numRef>
          </c:val>
        </c:ser>
        <c:marker val="1"/>
        <c:axId val="92781184"/>
        <c:axId val="92791552"/>
      </c:lineChart>
      <c:catAx>
        <c:axId val="92781184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2791552"/>
        <c:crossesAt val="0"/>
        <c:auto val="1"/>
        <c:lblAlgn val="ctr"/>
        <c:lblOffset val="100"/>
        <c:tickLblSkip val="1"/>
        <c:tickMarkSkip val="1"/>
      </c:catAx>
      <c:valAx>
        <c:axId val="92791552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8118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22" r="0.75000000000000522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0.19150000000000003</c:v>
                </c:pt>
                <c:pt idx="1">
                  <c:v>0.12291666666666667</c:v>
                </c:pt>
                <c:pt idx="2">
                  <c:v>9.7041666666666679E-2</c:v>
                </c:pt>
                <c:pt idx="3">
                  <c:v>9.500000000000005E-3</c:v>
                </c:pt>
                <c:pt idx="4">
                  <c:v>6.0083333333333329E-2</c:v>
                </c:pt>
                <c:pt idx="5">
                  <c:v>0.14462500000000003</c:v>
                </c:pt>
                <c:pt idx="6">
                  <c:v>7.8375E-2</c:v>
                </c:pt>
                <c:pt idx="7">
                  <c:v>2.637500000000001E-2</c:v>
                </c:pt>
                <c:pt idx="8">
                  <c:v>0.94941666666666658</c:v>
                </c:pt>
                <c:pt idx="9">
                  <c:v>3.4916666666666679E-2</c:v>
                </c:pt>
                <c:pt idx="10">
                  <c:v>0.29362500000000002</c:v>
                </c:pt>
                <c:pt idx="11">
                  <c:v>0.82200000000000006</c:v>
                </c:pt>
                <c:pt idx="12">
                  <c:v>0.11079166666666668</c:v>
                </c:pt>
                <c:pt idx="13">
                  <c:v>4.2083333333333341E-2</c:v>
                </c:pt>
                <c:pt idx="14">
                  <c:v>0.33875000000000005</c:v>
                </c:pt>
                <c:pt idx="15">
                  <c:v>1.504166666666667E-2</c:v>
                </c:pt>
                <c:pt idx="16">
                  <c:v>0.11787499999999997</c:v>
                </c:pt>
                <c:pt idx="17">
                  <c:v>0.12016666666666669</c:v>
                </c:pt>
                <c:pt idx="18">
                  <c:v>4.3208333333333349E-2</c:v>
                </c:pt>
                <c:pt idx="19">
                  <c:v>3.7125000000000012E-2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0.33800000000000002</c:v>
                </c:pt>
                <c:pt idx="1">
                  <c:v>0.47050000000000008</c:v>
                </c:pt>
                <c:pt idx="2">
                  <c:v>0.56304166666666666</c:v>
                </c:pt>
                <c:pt idx="3">
                  <c:v>0.66879166666666656</c:v>
                </c:pt>
                <c:pt idx="4">
                  <c:v>0.41212500000000007</c:v>
                </c:pt>
                <c:pt idx="5">
                  <c:v>0.38275000000000009</c:v>
                </c:pt>
                <c:pt idx="6">
                  <c:v>0.33966666666666673</c:v>
                </c:pt>
                <c:pt idx="7">
                  <c:v>0.24591666666666664</c:v>
                </c:pt>
                <c:pt idx="8">
                  <c:v>0.32624999999999998</c:v>
                </c:pt>
                <c:pt idx="9">
                  <c:v>0.35745833333333327</c:v>
                </c:pt>
                <c:pt idx="10">
                  <c:v>0.40741666666666676</c:v>
                </c:pt>
                <c:pt idx="11">
                  <c:v>0.4881666666666668</c:v>
                </c:pt>
                <c:pt idx="12">
                  <c:v>0.40966666666666662</c:v>
                </c:pt>
                <c:pt idx="13">
                  <c:v>4.3458333333333342E-2</c:v>
                </c:pt>
                <c:pt idx="14">
                  <c:v>0.6276666666666666</c:v>
                </c:pt>
                <c:pt idx="15">
                  <c:v>0.51345833333333324</c:v>
                </c:pt>
                <c:pt idx="16">
                  <c:v>0.44312499999999999</c:v>
                </c:pt>
                <c:pt idx="17">
                  <c:v>0.37724999999999992</c:v>
                </c:pt>
                <c:pt idx="18">
                  <c:v>4.9125000000000009E-2</c:v>
                </c:pt>
                <c:pt idx="19">
                  <c:v>0.43049999999999994</c:v>
                </c:pt>
              </c:numCache>
            </c:numRef>
          </c:val>
        </c:ser>
        <c:marker val="1"/>
        <c:axId val="57194368"/>
        <c:axId val="57195904"/>
      </c:lineChart>
      <c:catAx>
        <c:axId val="57194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95904"/>
        <c:crosses val="autoZero"/>
        <c:auto val="1"/>
        <c:lblAlgn val="ctr"/>
        <c:lblOffset val="100"/>
        <c:tickLblSkip val="1"/>
        <c:tickMarkSkip val="1"/>
      </c:catAx>
      <c:valAx>
        <c:axId val="57195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94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0.17147500000000002</c:v>
                </c:pt>
                <c:pt idx="1">
                  <c:v>0.19406666666666669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0.41044999999999993</c:v>
                </c:pt>
                <c:pt idx="1">
                  <c:v>0.37898333333333328</c:v>
                </c:pt>
              </c:numCache>
            </c:numRef>
          </c:val>
        </c:ser>
        <c:axId val="58311808"/>
        <c:axId val="58313344"/>
      </c:barChart>
      <c:catAx>
        <c:axId val="58311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313344"/>
        <c:crosses val="autoZero"/>
        <c:auto val="1"/>
        <c:lblAlgn val="ctr"/>
        <c:lblOffset val="100"/>
        <c:tickLblSkip val="1"/>
        <c:tickMarkSkip val="1"/>
      </c:catAx>
      <c:valAx>
        <c:axId val="583133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3118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0.15302918631121964</c:v>
                </c:pt>
                <c:pt idx="1">
                  <c:v>0.12563039959760502</c:v>
                </c:pt>
                <c:pt idx="2">
                  <c:v>8.6572546028261768E-2</c:v>
                </c:pt>
                <c:pt idx="3">
                  <c:v>6.2698822349317784E-2</c:v>
                </c:pt>
                <c:pt idx="4">
                  <c:v>8.2103261143903247E-2</c:v>
                </c:pt>
                <c:pt idx="5">
                  <c:v>0.10501975519974351</c:v>
                </c:pt>
                <c:pt idx="6">
                  <c:v>0.14176042904218711</c:v>
                </c:pt>
                <c:pt idx="7">
                  <c:v>0.26367816665764082</c:v>
                </c:pt>
                <c:pt idx="8">
                  <c:v>0.40335366360179264</c:v>
                </c:pt>
                <c:pt idx="9">
                  <c:v>0.35778686455871678</c:v>
                </c:pt>
                <c:pt idx="10">
                  <c:v>0.39490978515728842</c:v>
                </c:pt>
                <c:pt idx="11">
                  <c:v>0.43604520250331436</c:v>
                </c:pt>
                <c:pt idx="12">
                  <c:v>0.28021703365576556</c:v>
                </c:pt>
                <c:pt idx="13">
                  <c:v>0.15488759705343277</c:v>
                </c:pt>
                <c:pt idx="14">
                  <c:v>0.14824577942115916</c:v>
                </c:pt>
                <c:pt idx="15">
                  <c:v>0.11732014650157074</c:v>
                </c:pt>
                <c:pt idx="16">
                  <c:v>9.3003054379801012E-2</c:v>
                </c:pt>
                <c:pt idx="17">
                  <c:v>7.6093251489237831E-2</c:v>
                </c:pt>
                <c:pt idx="18">
                  <c:v>5.5222436550143687E-2</c:v>
                </c:pt>
                <c:pt idx="19">
                  <c:v>4.0081118613411994E-2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0.38719967754693191</c:v>
                </c:pt>
                <c:pt idx="1">
                  <c:v>0.4604551684235087</c:v>
                </c:pt>
                <c:pt idx="2">
                  <c:v>0.52712126862585562</c:v>
                </c:pt>
                <c:pt idx="3">
                  <c:v>0.53334551246981299</c:v>
                </c:pt>
                <c:pt idx="4">
                  <c:v>0.45626924076213332</c:v>
                </c:pt>
                <c:pt idx="5">
                  <c:v>0.38171083996731708</c:v>
                </c:pt>
                <c:pt idx="6">
                  <c:v>0.33426102543746922</c:v>
                </c:pt>
                <c:pt idx="7">
                  <c:v>0.30267252867601885</c:v>
                </c:pt>
                <c:pt idx="8">
                  <c:v>0.31540509090516317</c:v>
                </c:pt>
                <c:pt idx="9">
                  <c:v>0.3663354541901736</c:v>
                </c:pt>
                <c:pt idx="10">
                  <c:v>0.42145480679161446</c:v>
                </c:pt>
                <c:pt idx="11">
                  <c:v>0.41866675060002784</c:v>
                </c:pt>
                <c:pt idx="12">
                  <c:v>0.34951652573598513</c:v>
                </c:pt>
                <c:pt idx="13">
                  <c:v>0.32155986340987958</c:v>
                </c:pt>
                <c:pt idx="14">
                  <c:v>0.4352775585619959</c:v>
                </c:pt>
                <c:pt idx="15">
                  <c:v>0.48421933367861136</c:v>
                </c:pt>
                <c:pt idx="16">
                  <c:v>0.42440112613101849</c:v>
                </c:pt>
                <c:pt idx="17">
                  <c:v>0.31818501476810063</c:v>
                </c:pt>
                <c:pt idx="18">
                  <c:v>0.25669186889416679</c:v>
                </c:pt>
                <c:pt idx="19">
                  <c:v>0.30955797646215216</c:v>
                </c:pt>
              </c:numCache>
            </c:numRef>
          </c:val>
        </c:ser>
        <c:marker val="1"/>
        <c:axId val="58801152"/>
        <c:axId val="58811136"/>
      </c:lineChart>
      <c:catAx>
        <c:axId val="58801152"/>
        <c:scaling>
          <c:orientation val="minMax"/>
        </c:scaling>
        <c:axPos val="b"/>
        <c:numFmt formatCode="General" sourceLinked="1"/>
        <c:tickLblPos val="nextTo"/>
        <c:crossAx val="58811136"/>
        <c:crosses val="autoZero"/>
        <c:auto val="1"/>
        <c:lblAlgn val="ctr"/>
        <c:lblOffset val="100"/>
      </c:catAx>
      <c:valAx>
        <c:axId val="58811136"/>
        <c:scaling>
          <c:orientation val="minMax"/>
        </c:scaling>
        <c:axPos val="l"/>
        <c:majorGridlines/>
        <c:numFmt formatCode="0.00000_ " sourceLinked="1"/>
        <c:tickLblPos val="nextTo"/>
        <c:crossAx val="5880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8834304"/>
        <c:axId val="58918016"/>
      </c:barChart>
      <c:catAx>
        <c:axId val="58834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18016"/>
        <c:crosses val="autoZero"/>
        <c:auto val="1"/>
        <c:lblAlgn val="ctr"/>
        <c:lblOffset val="100"/>
        <c:tickLblSkip val="1"/>
        <c:tickMarkSkip val="1"/>
      </c:catAx>
      <c:valAx>
        <c:axId val="58918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834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8948608"/>
        <c:axId val="58954496"/>
      </c:barChart>
      <c:catAx>
        <c:axId val="58948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54496"/>
        <c:crosses val="autoZero"/>
        <c:auto val="1"/>
        <c:lblAlgn val="ctr"/>
        <c:lblOffset val="100"/>
        <c:tickLblSkip val="1"/>
        <c:tickMarkSkip val="1"/>
      </c:catAx>
      <c:valAx>
        <c:axId val="589544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486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9.5833333333333378E-3</c:v>
                </c:pt>
                <c:pt idx="1">
                  <c:v>2.2000000000000006E-2</c:v>
                </c:pt>
                <c:pt idx="2">
                  <c:v>0.74883333333333335</c:v>
                </c:pt>
                <c:pt idx="3">
                  <c:v>3.2083333333333343E-3</c:v>
                </c:pt>
                <c:pt idx="4">
                  <c:v>0.21920833333333331</c:v>
                </c:pt>
                <c:pt idx="5">
                  <c:v>0.92641666666666656</c:v>
                </c:pt>
                <c:pt idx="6">
                  <c:v>2.6291666666666675E-2</c:v>
                </c:pt>
                <c:pt idx="7">
                  <c:v>0.92145833333333294</c:v>
                </c:pt>
                <c:pt idx="8">
                  <c:v>2.5541666666666674E-2</c:v>
                </c:pt>
                <c:pt idx="9">
                  <c:v>7.1458333333333332E-2</c:v>
                </c:pt>
                <c:pt idx="10">
                  <c:v>2.737500000000001E-2</c:v>
                </c:pt>
                <c:pt idx="11">
                  <c:v>6.2916666666666662E-2</c:v>
                </c:pt>
                <c:pt idx="12">
                  <c:v>4.7666666666666684E-2</c:v>
                </c:pt>
                <c:pt idx="13">
                  <c:v>2.3583333333333342E-2</c:v>
                </c:pt>
                <c:pt idx="14">
                  <c:v>0.40091666666666664</c:v>
                </c:pt>
                <c:pt idx="15">
                  <c:v>5.7458333333333333E-2</c:v>
                </c:pt>
                <c:pt idx="16">
                  <c:v>0.34195833333333336</c:v>
                </c:pt>
                <c:pt idx="17">
                  <c:v>8.754166666666667E-2</c:v>
                </c:pt>
                <c:pt idx="18">
                  <c:v>0.26337499999999997</c:v>
                </c:pt>
                <c:pt idx="19">
                  <c:v>4.5000000000000014E-3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0.26487499999999997</c:v>
                </c:pt>
                <c:pt idx="1">
                  <c:v>0.4215416666666667</c:v>
                </c:pt>
                <c:pt idx="2">
                  <c:v>0.52508333333333324</c:v>
                </c:pt>
                <c:pt idx="3">
                  <c:v>0.4421666666666666</c:v>
                </c:pt>
                <c:pt idx="4">
                  <c:v>0.53645833333333337</c:v>
                </c:pt>
                <c:pt idx="5">
                  <c:v>0.37149999999999994</c:v>
                </c:pt>
                <c:pt idx="6">
                  <c:v>0.49820833333333331</c:v>
                </c:pt>
                <c:pt idx="7">
                  <c:v>0.66537500000000016</c:v>
                </c:pt>
                <c:pt idx="8">
                  <c:v>0.57966666666666666</c:v>
                </c:pt>
                <c:pt idx="9">
                  <c:v>0.34833333333333333</c:v>
                </c:pt>
                <c:pt idx="10">
                  <c:v>0.52587499999999998</c:v>
                </c:pt>
                <c:pt idx="11">
                  <c:v>0.41770833333333329</c:v>
                </c:pt>
                <c:pt idx="12">
                  <c:v>4.3333333333333342E-2</c:v>
                </c:pt>
                <c:pt idx="13">
                  <c:v>0.41508333333333325</c:v>
                </c:pt>
                <c:pt idx="14">
                  <c:v>0.45291666666666669</c:v>
                </c:pt>
                <c:pt idx="15">
                  <c:v>0.36470833333333325</c:v>
                </c:pt>
                <c:pt idx="16">
                  <c:v>0.48216666666666669</c:v>
                </c:pt>
                <c:pt idx="17">
                  <c:v>0.31933333333333325</c:v>
                </c:pt>
                <c:pt idx="18">
                  <c:v>0.33812500000000001</c:v>
                </c:pt>
                <c:pt idx="19">
                  <c:v>0.46920833333333339</c:v>
                </c:pt>
              </c:numCache>
            </c:numRef>
          </c:val>
        </c:ser>
        <c:marker val="1"/>
        <c:axId val="59226752"/>
        <c:axId val="59232640"/>
      </c:lineChart>
      <c:catAx>
        <c:axId val="59226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32640"/>
        <c:crosses val="autoZero"/>
        <c:auto val="1"/>
        <c:lblAlgn val="ctr"/>
        <c:lblOffset val="100"/>
        <c:tickLblSkip val="1"/>
        <c:tickMarkSkip val="1"/>
      </c:catAx>
      <c:valAx>
        <c:axId val="59232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26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0.29739999999999994</c:v>
                </c:pt>
                <c:pt idx="1">
                  <c:v>0.13172916666666667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0.46532083333333341</c:v>
                </c:pt>
                <c:pt idx="1">
                  <c:v>0.38284583333333333</c:v>
                </c:pt>
              </c:numCache>
            </c:numRef>
          </c:val>
        </c:ser>
        <c:axId val="59270656"/>
        <c:axId val="59272192"/>
      </c:barChart>
      <c:catAx>
        <c:axId val="59270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72192"/>
        <c:crosses val="autoZero"/>
        <c:auto val="1"/>
        <c:lblAlgn val="ctr"/>
        <c:lblOffset val="100"/>
        <c:tickLblSkip val="1"/>
        <c:tickMarkSkip val="1"/>
      </c:catAx>
      <c:valAx>
        <c:axId val="59272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70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8.4649338843846789E-2</c:v>
                </c:pt>
                <c:pt idx="1">
                  <c:v>0.21005933613388963</c:v>
                </c:pt>
                <c:pt idx="2">
                  <c:v>0.32393680451911705</c:v>
                </c:pt>
                <c:pt idx="3">
                  <c:v>0.29157587820067493</c:v>
                </c:pt>
                <c:pt idx="4">
                  <c:v>0.34656149978912304</c:v>
                </c:pt>
                <c:pt idx="5">
                  <c:v>0.46277916355127363</c:v>
                </c:pt>
                <c:pt idx="6">
                  <c:v>0.44859977051334482</c:v>
                </c:pt>
                <c:pt idx="7">
                  <c:v>0.42961044200638504</c:v>
                </c:pt>
                <c:pt idx="8">
                  <c:v>0.24648800461867226</c:v>
                </c:pt>
                <c:pt idx="9">
                  <c:v>9.8820586387825982E-2</c:v>
                </c:pt>
                <c:pt idx="10">
                  <c:v>5.248938076993611E-2</c:v>
                </c:pt>
                <c:pt idx="11">
                  <c:v>6.1517125918140993E-2</c:v>
                </c:pt>
                <c:pt idx="12">
                  <c:v>7.8404091110142141E-2</c:v>
                </c:pt>
                <c:pt idx="13">
                  <c:v>0.12602624390265552</c:v>
                </c:pt>
                <c:pt idx="14">
                  <c:v>0.1999964325842</c:v>
                </c:pt>
                <c:pt idx="15">
                  <c:v>0.20388121333594397</c:v>
                </c:pt>
                <c:pt idx="16">
                  <c:v>0.20883631046800441</c:v>
                </c:pt>
                <c:pt idx="17">
                  <c:v>0.18704748692560416</c:v>
                </c:pt>
                <c:pt idx="18">
                  <c:v>0.16185779275948278</c:v>
                </c:pt>
                <c:pt idx="19">
                  <c:v>0.10409359296067355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0.34882896939785507</c:v>
                </c:pt>
                <c:pt idx="1">
                  <c:v>0.42490773456868375</c:v>
                </c:pt>
                <c:pt idx="2">
                  <c:v>0.48116279890705654</c:v>
                </c:pt>
                <c:pt idx="3">
                  <c:v>0.48595265121909059</c:v>
                </c:pt>
                <c:pt idx="4">
                  <c:v>0.46511988342129462</c:v>
                </c:pt>
                <c:pt idx="5">
                  <c:v>0.45353877690086181</c:v>
                </c:pt>
                <c:pt idx="6">
                  <c:v>0.50739207228496985</c:v>
                </c:pt>
                <c:pt idx="7">
                  <c:v>0.56098687345216569</c:v>
                </c:pt>
                <c:pt idx="8">
                  <c:v>0.53171845444358323</c:v>
                </c:pt>
                <c:pt idx="9">
                  <c:v>0.47291580598944449</c:v>
                </c:pt>
                <c:pt idx="10">
                  <c:v>0.44001008007655035</c:v>
                </c:pt>
                <c:pt idx="11">
                  <c:v>0.3555268227917105</c:v>
                </c:pt>
                <c:pt idx="12">
                  <c:v>0.27167937197175801</c:v>
                </c:pt>
                <c:pt idx="13">
                  <c:v>0.31479281577195267</c:v>
                </c:pt>
                <c:pt idx="14">
                  <c:v>0.3757661347397574</c:v>
                </c:pt>
                <c:pt idx="15">
                  <c:v>0.39728863946105403</c:v>
                </c:pt>
                <c:pt idx="16">
                  <c:v>0.40070329926860149</c:v>
                </c:pt>
                <c:pt idx="17">
                  <c:v>0.38658376863800087</c:v>
                </c:pt>
                <c:pt idx="18">
                  <c:v>0.4001530230600337</c:v>
                </c:pt>
                <c:pt idx="19">
                  <c:v>0.43592334902498542</c:v>
                </c:pt>
              </c:numCache>
            </c:numRef>
          </c:val>
        </c:ser>
        <c:marker val="1"/>
        <c:axId val="59297152"/>
        <c:axId val="59307136"/>
      </c:lineChart>
      <c:catAx>
        <c:axId val="59297152"/>
        <c:scaling>
          <c:orientation val="minMax"/>
        </c:scaling>
        <c:axPos val="b"/>
        <c:numFmt formatCode="General" sourceLinked="1"/>
        <c:tickLblPos val="nextTo"/>
        <c:crossAx val="59307136"/>
        <c:crosses val="autoZero"/>
        <c:auto val="1"/>
        <c:lblAlgn val="ctr"/>
        <c:lblOffset val="100"/>
      </c:catAx>
      <c:valAx>
        <c:axId val="59307136"/>
        <c:scaling>
          <c:orientation val="minMax"/>
        </c:scaling>
        <c:axPos val="l"/>
        <c:majorGridlines/>
        <c:numFmt formatCode="0.00000_ " sourceLinked="1"/>
        <c:tickLblPos val="nextTo"/>
        <c:crossAx val="5929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9341824"/>
        <c:axId val="59360000"/>
      </c:barChart>
      <c:catAx>
        <c:axId val="59341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60000"/>
        <c:crosses val="autoZero"/>
        <c:auto val="1"/>
        <c:lblAlgn val="ctr"/>
        <c:lblOffset val="100"/>
        <c:tickLblSkip val="1"/>
        <c:tickMarkSkip val="1"/>
      </c:catAx>
      <c:valAx>
        <c:axId val="593600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418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394304"/>
        <c:axId val="59404288"/>
      </c:barChart>
      <c:catAx>
        <c:axId val="59394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404288"/>
        <c:crosses val="autoZero"/>
        <c:auto val="1"/>
        <c:lblAlgn val="ctr"/>
        <c:lblOffset val="100"/>
        <c:tickLblSkip val="1"/>
        <c:tickMarkSkip val="1"/>
      </c:catAx>
      <c:valAx>
        <c:axId val="594042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94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7"/>
          <c:y val="8.7542375389230265E-2"/>
          <c:w val="0.82736156351791457"/>
          <c:h val="0.771046306312829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1.7626588111630672E-2</c:v>
                  </c:pt>
                  <c:pt idx="1">
                    <c:v>2.1135700885289415E-2</c:v>
                  </c:pt>
                  <c:pt idx="2">
                    <c:v>1.2335796432668583E-2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1.7626588111630672E-2</c:v>
                  </c:pt>
                  <c:pt idx="1">
                    <c:v>2.1135700885289415E-2</c:v>
                  </c:pt>
                  <c:pt idx="2">
                    <c:v>1.2335796432668583E-2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0.24191735531168429</c:v>
                </c:pt>
                <c:pt idx="1">
                  <c:v>0.18406670028926392</c:v>
                </c:pt>
                <c:pt idx="2">
                  <c:v>0.2129920278004741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8.5104619237684389E-3</c:v>
                  </c:pt>
                  <c:pt idx="1">
                    <c:v>1.1974485480091867E-2</c:v>
                  </c:pt>
                  <c:pt idx="2">
                    <c:v>6.616445421623247E-3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8.5104619237684389E-3</c:v>
                  </c:pt>
                  <c:pt idx="1">
                    <c:v>1.1974485480091867E-2</c:v>
                  </c:pt>
                  <c:pt idx="2">
                    <c:v>6.616445421623247E-3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0.42559486559794951</c:v>
                </c:pt>
                <c:pt idx="1">
                  <c:v>0.39641490013454267</c:v>
                </c:pt>
                <c:pt idx="2">
                  <c:v>0.41100488286624604</c:v>
                </c:pt>
              </c:numCache>
            </c:numRef>
          </c:val>
        </c:ser>
        <c:axId val="138907648"/>
        <c:axId val="138909184"/>
      </c:barChart>
      <c:catAx>
        <c:axId val="13890764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909184"/>
        <c:crosses val="autoZero"/>
        <c:auto val="1"/>
        <c:lblAlgn val="ctr"/>
        <c:lblOffset val="100"/>
        <c:tickLblSkip val="1"/>
        <c:tickMarkSkip val="1"/>
      </c:catAx>
      <c:valAx>
        <c:axId val="13890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8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90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2"/>
        </c:manualLayout>
      </c:layout>
    </c:legend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5.4125000000000006E-2</c:v>
                </c:pt>
                <c:pt idx="1">
                  <c:v>0.2857083333333334</c:v>
                </c:pt>
                <c:pt idx="2">
                  <c:v>6.0583333333333343E-2</c:v>
                </c:pt>
                <c:pt idx="3">
                  <c:v>0.14979166666666668</c:v>
                </c:pt>
                <c:pt idx="4">
                  <c:v>0.95474999999999977</c:v>
                </c:pt>
                <c:pt idx="5">
                  <c:v>6.5666666666666679E-2</c:v>
                </c:pt>
                <c:pt idx="6">
                  <c:v>0.64849999999999997</c:v>
                </c:pt>
                <c:pt idx="7">
                  <c:v>1.0375000000000004E-2</c:v>
                </c:pt>
                <c:pt idx="8">
                  <c:v>0.91287500000000021</c:v>
                </c:pt>
                <c:pt idx="9">
                  <c:v>4.5208333333333343E-2</c:v>
                </c:pt>
                <c:pt idx="10">
                  <c:v>4.8125000000000008E-2</c:v>
                </c:pt>
                <c:pt idx="11">
                  <c:v>3.5000000000000014E-3</c:v>
                </c:pt>
                <c:pt idx="12">
                  <c:v>0.10137499999999999</c:v>
                </c:pt>
                <c:pt idx="13">
                  <c:v>0.11062500000000001</c:v>
                </c:pt>
                <c:pt idx="14">
                  <c:v>6.1166666666666668E-2</c:v>
                </c:pt>
                <c:pt idx="15">
                  <c:v>6.8333333333333345E-3</c:v>
                </c:pt>
                <c:pt idx="16">
                  <c:v>0.25100000000000006</c:v>
                </c:pt>
                <c:pt idx="17">
                  <c:v>9.6374999999999988E-2</c:v>
                </c:pt>
                <c:pt idx="18">
                  <c:v>0.19629166666666673</c:v>
                </c:pt>
                <c:pt idx="19">
                  <c:v>0.2464166666666667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0.54845833333333338</c:v>
                </c:pt>
                <c:pt idx="1">
                  <c:v>0.48241666666666666</c:v>
                </c:pt>
                <c:pt idx="2">
                  <c:v>0.46066666666666656</c:v>
                </c:pt>
                <c:pt idx="3">
                  <c:v>0.51400000000000001</c:v>
                </c:pt>
                <c:pt idx="4">
                  <c:v>0.44449999999999995</c:v>
                </c:pt>
                <c:pt idx="5">
                  <c:v>0.43999999999999995</c:v>
                </c:pt>
                <c:pt idx="6">
                  <c:v>0.27362499999999995</c:v>
                </c:pt>
                <c:pt idx="7">
                  <c:v>0.48441666666666666</c:v>
                </c:pt>
                <c:pt idx="8">
                  <c:v>0.44083333333333335</c:v>
                </c:pt>
                <c:pt idx="9">
                  <c:v>3.6583333333333343E-2</c:v>
                </c:pt>
                <c:pt idx="10">
                  <c:v>0.35337500000000005</c:v>
                </c:pt>
                <c:pt idx="11">
                  <c:v>0.53133333333333332</c:v>
                </c:pt>
                <c:pt idx="12">
                  <c:v>0.56004166666666666</c:v>
                </c:pt>
                <c:pt idx="13">
                  <c:v>0.49979166666666669</c:v>
                </c:pt>
                <c:pt idx="14">
                  <c:v>0.48908333333333331</c:v>
                </c:pt>
                <c:pt idx="15">
                  <c:v>0.69545833333333329</c:v>
                </c:pt>
                <c:pt idx="16">
                  <c:v>0.33745833333333336</c:v>
                </c:pt>
                <c:pt idx="17">
                  <c:v>0.21354166666666663</c:v>
                </c:pt>
                <c:pt idx="18">
                  <c:v>0.6003750000000001</c:v>
                </c:pt>
                <c:pt idx="19">
                  <c:v>0.49612499999999993</c:v>
                </c:pt>
              </c:numCache>
            </c:numRef>
          </c:val>
        </c:ser>
        <c:marker val="1"/>
        <c:axId val="59733888"/>
        <c:axId val="59735424"/>
      </c:lineChart>
      <c:catAx>
        <c:axId val="59733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35424"/>
        <c:crosses val="autoZero"/>
        <c:auto val="1"/>
        <c:lblAlgn val="ctr"/>
        <c:lblOffset val="100"/>
        <c:tickLblSkip val="1"/>
        <c:tickMarkSkip val="1"/>
      </c:catAx>
      <c:valAx>
        <c:axId val="59735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33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0.31875833333333331</c:v>
                </c:pt>
                <c:pt idx="1">
                  <c:v>0.11217083333333333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0.41255000000000003</c:v>
                </c:pt>
                <c:pt idx="1">
                  <c:v>0.47765833333333335</c:v>
                </c:pt>
              </c:numCache>
            </c:numRef>
          </c:val>
        </c:ser>
        <c:axId val="59806464"/>
        <c:axId val="59808000"/>
      </c:barChart>
      <c:catAx>
        <c:axId val="59806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08000"/>
        <c:crosses val="autoZero"/>
        <c:auto val="1"/>
        <c:lblAlgn val="ctr"/>
        <c:lblOffset val="100"/>
        <c:tickLblSkip val="1"/>
        <c:tickMarkSkip val="1"/>
      </c:catAx>
      <c:valAx>
        <c:axId val="598080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064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0.12896611602018743</c:v>
                </c:pt>
                <c:pt idx="1">
                  <c:v>0.16213150544991889</c:v>
                </c:pt>
                <c:pt idx="2">
                  <c:v>0.19836268098267529</c:v>
                </c:pt>
                <c:pt idx="3">
                  <c:v>0.3356192231378119</c:v>
                </c:pt>
                <c:pt idx="4">
                  <c:v>0.48537530254598815</c:v>
                </c:pt>
                <c:pt idx="5">
                  <c:v>0.42601292237880622</c:v>
                </c:pt>
                <c:pt idx="6">
                  <c:v>0.39652253790050168</c:v>
                </c:pt>
                <c:pt idx="7">
                  <c:v>0.39222284450118411</c:v>
                </c:pt>
                <c:pt idx="8">
                  <c:v>0.43300288462056874</c:v>
                </c:pt>
                <c:pt idx="9">
                  <c:v>0.27804809812045833</c:v>
                </c:pt>
                <c:pt idx="10">
                  <c:v>0.11703786539943785</c:v>
                </c:pt>
                <c:pt idx="11">
                  <c:v>5.1224528654339137E-2</c:v>
                </c:pt>
                <c:pt idx="12">
                  <c:v>6.3346054276444755E-2</c:v>
                </c:pt>
                <c:pt idx="13">
                  <c:v>6.1316287110286895E-2</c:v>
                </c:pt>
                <c:pt idx="14">
                  <c:v>5.0373214216004714E-2</c:v>
                </c:pt>
                <c:pt idx="15">
                  <c:v>7.7530161154883107E-2</c:v>
                </c:pt>
                <c:pt idx="16">
                  <c:v>0.13401647743598635</c:v>
                </c:pt>
                <c:pt idx="17">
                  <c:v>0.15338096889429734</c:v>
                </c:pt>
                <c:pt idx="18">
                  <c:v>0.17847978167164377</c:v>
                </c:pt>
                <c:pt idx="19">
                  <c:v>0.20238639638654773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0.5054561714042517</c:v>
                </c:pt>
                <c:pt idx="1">
                  <c:v>0.47564220638479776</c:v>
                </c:pt>
                <c:pt idx="2">
                  <c:v>0.45930765866102297</c:v>
                </c:pt>
                <c:pt idx="3">
                  <c:v>0.45527915521641132</c:v>
                </c:pt>
                <c:pt idx="4">
                  <c:v>0.42854166653680398</c:v>
                </c:pt>
                <c:pt idx="5">
                  <c:v>0.39961139778930338</c:v>
                </c:pt>
                <c:pt idx="6">
                  <c:v>0.39441893724936339</c:v>
                </c:pt>
                <c:pt idx="7">
                  <c:v>0.40754374245953878</c:v>
                </c:pt>
                <c:pt idx="8">
                  <c:v>0.34409396737586689</c:v>
                </c:pt>
                <c:pt idx="9">
                  <c:v>0.26656092397892356</c:v>
                </c:pt>
                <c:pt idx="10">
                  <c:v>0.33422370017475239</c:v>
                </c:pt>
                <c:pt idx="11">
                  <c:v>0.46448999136557739</c:v>
                </c:pt>
                <c:pt idx="12">
                  <c:v>0.53368043778365737</c:v>
                </c:pt>
                <c:pt idx="13">
                  <c:v>0.54029679080411808</c:v>
                </c:pt>
                <c:pt idx="14">
                  <c:v>0.54476658654595134</c:v>
                </c:pt>
                <c:pt idx="15">
                  <c:v>0.52210777860071333</c:v>
                </c:pt>
                <c:pt idx="16">
                  <c:v>0.42326267759226682</c:v>
                </c:pt>
                <c:pt idx="17">
                  <c:v>0.38634356286548183</c:v>
                </c:pt>
                <c:pt idx="18">
                  <c:v>0.45764695665102156</c:v>
                </c:pt>
                <c:pt idx="19">
                  <c:v>0.50719856124581109</c:v>
                </c:pt>
              </c:numCache>
            </c:numRef>
          </c:val>
        </c:ser>
        <c:marker val="1"/>
        <c:axId val="59828864"/>
        <c:axId val="59916672"/>
      </c:lineChart>
      <c:catAx>
        <c:axId val="59828864"/>
        <c:scaling>
          <c:orientation val="minMax"/>
        </c:scaling>
        <c:axPos val="b"/>
        <c:numFmt formatCode="General" sourceLinked="1"/>
        <c:tickLblPos val="nextTo"/>
        <c:crossAx val="59916672"/>
        <c:crosses val="autoZero"/>
        <c:auto val="1"/>
        <c:lblAlgn val="ctr"/>
        <c:lblOffset val="100"/>
      </c:catAx>
      <c:valAx>
        <c:axId val="59916672"/>
        <c:scaling>
          <c:orientation val="minMax"/>
        </c:scaling>
        <c:axPos val="l"/>
        <c:majorGridlines/>
        <c:numFmt formatCode="0.00000_ " sourceLinked="1"/>
        <c:tickLblPos val="nextTo"/>
        <c:crossAx val="5982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59934976"/>
        <c:axId val="59940864"/>
      </c:barChart>
      <c:catAx>
        <c:axId val="59934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40864"/>
        <c:crosses val="autoZero"/>
        <c:auto val="1"/>
        <c:lblAlgn val="ctr"/>
        <c:lblOffset val="100"/>
        <c:tickLblSkip val="1"/>
        <c:tickMarkSkip val="1"/>
      </c:catAx>
      <c:valAx>
        <c:axId val="59940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349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983360"/>
        <c:axId val="59984896"/>
      </c:barChart>
      <c:catAx>
        <c:axId val="59983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84896"/>
        <c:crosses val="autoZero"/>
        <c:auto val="1"/>
        <c:lblAlgn val="ctr"/>
        <c:lblOffset val="100"/>
        <c:tickLblSkip val="1"/>
        <c:tickMarkSkip val="1"/>
      </c:catAx>
      <c:valAx>
        <c:axId val="599848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833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4.8875000000000002E-2</c:v>
                </c:pt>
                <c:pt idx="1">
                  <c:v>1.1625000000000003E-2</c:v>
                </c:pt>
                <c:pt idx="2">
                  <c:v>4.908333333333334E-2</c:v>
                </c:pt>
                <c:pt idx="3">
                  <c:v>8.6708333333333318E-2</c:v>
                </c:pt>
                <c:pt idx="4">
                  <c:v>0.4415</c:v>
                </c:pt>
                <c:pt idx="5">
                  <c:v>4.1000000000000016E-2</c:v>
                </c:pt>
                <c:pt idx="6">
                  <c:v>0.51279166666666653</c:v>
                </c:pt>
                <c:pt idx="7">
                  <c:v>3.1583333333333345E-2</c:v>
                </c:pt>
                <c:pt idx="8">
                  <c:v>1.7250000000000005E-2</c:v>
                </c:pt>
                <c:pt idx="9">
                  <c:v>0.21054166666666665</c:v>
                </c:pt>
                <c:pt idx="10">
                  <c:v>0.86758333333333348</c:v>
                </c:pt>
                <c:pt idx="11">
                  <c:v>2.0666666666666677E-2</c:v>
                </c:pt>
                <c:pt idx="12">
                  <c:v>4.854166666666667E-2</c:v>
                </c:pt>
                <c:pt idx="13">
                  <c:v>4.7708333333333346E-2</c:v>
                </c:pt>
                <c:pt idx="14">
                  <c:v>0.94679166666666681</c:v>
                </c:pt>
                <c:pt idx="15">
                  <c:v>0.13716666666666669</c:v>
                </c:pt>
                <c:pt idx="16">
                  <c:v>8.3833333333333357E-2</c:v>
                </c:pt>
                <c:pt idx="17">
                  <c:v>2.0875000000000005E-2</c:v>
                </c:pt>
                <c:pt idx="18">
                  <c:v>0.55183333333333329</c:v>
                </c:pt>
                <c:pt idx="19">
                  <c:v>0.19758333333333333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3.9625000000000014E-2</c:v>
                </c:pt>
                <c:pt idx="1">
                  <c:v>0.8062083333333333</c:v>
                </c:pt>
                <c:pt idx="2">
                  <c:v>3.9916666666666684E-2</c:v>
                </c:pt>
                <c:pt idx="3">
                  <c:v>0.40937499999999999</c:v>
                </c:pt>
                <c:pt idx="4">
                  <c:v>0.48129166666666662</c:v>
                </c:pt>
                <c:pt idx="5">
                  <c:v>0.39366666666666666</c:v>
                </c:pt>
                <c:pt idx="6">
                  <c:v>0.30341666666666667</c:v>
                </c:pt>
                <c:pt idx="7">
                  <c:v>0.31929166666666664</c:v>
                </c:pt>
                <c:pt idx="8">
                  <c:v>0.46141666666666664</c:v>
                </c:pt>
                <c:pt idx="9">
                  <c:v>0.54074999999999995</c:v>
                </c:pt>
                <c:pt idx="10">
                  <c:v>0.23270833333333332</c:v>
                </c:pt>
                <c:pt idx="11">
                  <c:v>0.41420833333333335</c:v>
                </c:pt>
                <c:pt idx="12">
                  <c:v>0.20883333333333334</c:v>
                </c:pt>
                <c:pt idx="13">
                  <c:v>3.9958333333333353E-2</c:v>
                </c:pt>
                <c:pt idx="14">
                  <c:v>0.36162499999999992</c:v>
                </c:pt>
                <c:pt idx="15">
                  <c:v>0.32249999999999995</c:v>
                </c:pt>
                <c:pt idx="16">
                  <c:v>0.36012499999999997</c:v>
                </c:pt>
                <c:pt idx="17">
                  <c:v>0.39462500000000006</c:v>
                </c:pt>
                <c:pt idx="18">
                  <c:v>0.50374999999999992</c:v>
                </c:pt>
                <c:pt idx="19">
                  <c:v>0.51924999999999988</c:v>
                </c:pt>
              </c:numCache>
            </c:numRef>
          </c:val>
        </c:ser>
        <c:marker val="1"/>
        <c:axId val="61412480"/>
        <c:axId val="61414016"/>
      </c:lineChart>
      <c:catAx>
        <c:axId val="61412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14016"/>
        <c:crosses val="autoZero"/>
        <c:auto val="1"/>
        <c:lblAlgn val="ctr"/>
        <c:lblOffset val="100"/>
        <c:tickLblSkip val="1"/>
        <c:tickMarkSkip val="1"/>
      </c:catAx>
      <c:valAx>
        <c:axId val="6141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12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0.14509583333333337</c:v>
                </c:pt>
                <c:pt idx="1">
                  <c:v>0.29225833333333334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0.37949583333333337</c:v>
                </c:pt>
                <c:pt idx="1">
                  <c:v>0.33575833333333333</c:v>
                </c:pt>
              </c:numCache>
            </c:numRef>
          </c:val>
        </c:ser>
        <c:axId val="61693952"/>
        <c:axId val="61695488"/>
      </c:barChart>
      <c:catAx>
        <c:axId val="61693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95488"/>
        <c:crosses val="autoZero"/>
        <c:auto val="1"/>
        <c:lblAlgn val="ctr"/>
        <c:lblOffset val="100"/>
        <c:tickLblSkip val="1"/>
        <c:tickMarkSkip val="1"/>
      </c:catAx>
      <c:valAx>
        <c:axId val="616954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939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4.6775753525673848E-2</c:v>
                </c:pt>
                <c:pt idx="1">
                  <c:v>4.5138382536591436E-2</c:v>
                </c:pt>
                <c:pt idx="2">
                  <c:v>8.4033172713656359E-2</c:v>
                </c:pt>
                <c:pt idx="3">
                  <c:v>0.16889614116621829</c:v>
                </c:pt>
                <c:pt idx="4">
                  <c:v>0.25367876594617395</c:v>
                </c:pt>
                <c:pt idx="5">
                  <c:v>0.25931045337449948</c:v>
                </c:pt>
                <c:pt idx="6">
                  <c:v>0.24315170517275131</c:v>
                </c:pt>
                <c:pt idx="7">
                  <c:v>0.14673839783545609</c:v>
                </c:pt>
                <c:pt idx="8">
                  <c:v>0.14929960145019225</c:v>
                </c:pt>
                <c:pt idx="9">
                  <c:v>0.30960577977875048</c:v>
                </c:pt>
                <c:pt idx="10">
                  <c:v>0.41090513045553956</c:v>
                </c:pt>
                <c:pt idx="11">
                  <c:v>0.24589665122945181</c:v>
                </c:pt>
                <c:pt idx="12">
                  <c:v>0.1482524732510348</c:v>
                </c:pt>
                <c:pt idx="13">
                  <c:v>0.2754215521124494</c:v>
                </c:pt>
                <c:pt idx="14">
                  <c:v>0.443487354900157</c:v>
                </c:pt>
                <c:pt idx="15">
                  <c:v>0.32141149144463327</c:v>
                </c:pt>
                <c:pt idx="16">
                  <c:v>0.16999156524797518</c:v>
                </c:pt>
                <c:pt idx="17">
                  <c:v>0.17903297189366094</c:v>
                </c:pt>
                <c:pt idx="18">
                  <c:v>0.29744930136790459</c:v>
                </c:pt>
                <c:pt idx="19">
                  <c:v>0.32010274383241388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0.30650364122060608</c:v>
                </c:pt>
                <c:pt idx="1">
                  <c:v>0.38708667787914819</c:v>
                </c:pt>
                <c:pt idx="2">
                  <c:v>0.32996387237344643</c:v>
                </c:pt>
                <c:pt idx="3">
                  <c:v>0.34571772964379321</c:v>
                </c:pt>
                <c:pt idx="4">
                  <c:v>0.39326902197419705</c:v>
                </c:pt>
                <c:pt idx="5">
                  <c:v>0.38443257244219814</c:v>
                </c:pt>
                <c:pt idx="6">
                  <c:v>0.34787629803260106</c:v>
                </c:pt>
                <c:pt idx="7">
                  <c:v>0.37114666791775858</c:v>
                </c:pt>
                <c:pt idx="8">
                  <c:v>0.43065608594065469</c:v>
                </c:pt>
                <c:pt idx="9">
                  <c:v>0.44644861252144369</c:v>
                </c:pt>
                <c:pt idx="10">
                  <c:v>0.38612176102904044</c:v>
                </c:pt>
                <c:pt idx="11">
                  <c:v>0.31270457391700041</c:v>
                </c:pt>
                <c:pt idx="12">
                  <c:v>0.22350710320882375</c:v>
                </c:pt>
                <c:pt idx="13">
                  <c:v>0.18793225647334966</c:v>
                </c:pt>
                <c:pt idx="14">
                  <c:v>0.2536078635887789</c:v>
                </c:pt>
                <c:pt idx="15">
                  <c:v>0.32051214652096682</c:v>
                </c:pt>
                <c:pt idx="16">
                  <c:v>0.3690324757365338</c:v>
                </c:pt>
                <c:pt idx="17">
                  <c:v>0.4164625440089576</c:v>
                </c:pt>
                <c:pt idx="18">
                  <c:v>0.46970288994622034</c:v>
                </c:pt>
                <c:pt idx="19">
                  <c:v>0.50468826648492116</c:v>
                </c:pt>
              </c:numCache>
            </c:numRef>
          </c:val>
        </c:ser>
        <c:marker val="1"/>
        <c:axId val="61708160"/>
        <c:axId val="61709696"/>
      </c:lineChart>
      <c:catAx>
        <c:axId val="61708160"/>
        <c:scaling>
          <c:orientation val="minMax"/>
        </c:scaling>
        <c:axPos val="b"/>
        <c:numFmt formatCode="General" sourceLinked="1"/>
        <c:tickLblPos val="nextTo"/>
        <c:crossAx val="61709696"/>
        <c:crosses val="autoZero"/>
        <c:auto val="1"/>
        <c:lblAlgn val="ctr"/>
        <c:lblOffset val="100"/>
      </c:catAx>
      <c:valAx>
        <c:axId val="61709696"/>
        <c:scaling>
          <c:orientation val="minMax"/>
        </c:scaling>
        <c:axPos val="l"/>
        <c:majorGridlines/>
        <c:numFmt formatCode="0.00000_ " sourceLinked="1"/>
        <c:tickLblPos val="nextTo"/>
        <c:crossAx val="6170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61953536"/>
        <c:axId val="61955072"/>
      </c:barChart>
      <c:catAx>
        <c:axId val="61953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55072"/>
        <c:crosses val="autoZero"/>
        <c:auto val="1"/>
        <c:lblAlgn val="ctr"/>
        <c:lblOffset val="100"/>
        <c:tickLblSkip val="1"/>
        <c:tickMarkSkip val="1"/>
      </c:catAx>
      <c:valAx>
        <c:axId val="619550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535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989632"/>
        <c:axId val="61991168"/>
      </c:barChart>
      <c:catAx>
        <c:axId val="61989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91168"/>
        <c:crosses val="autoZero"/>
        <c:auto val="1"/>
        <c:lblAlgn val="ctr"/>
        <c:lblOffset val="100"/>
        <c:tickLblSkip val="1"/>
        <c:tickMarkSkip val="1"/>
      </c:catAx>
      <c:valAx>
        <c:axId val="619911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896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-5.5187733601683258</c:v>
                </c:pt>
                <c:pt idx="1">
                  <c:v>-5.7966364095103238</c:v>
                </c:pt>
                <c:pt idx="2">
                  <c:v>-6.1645066149077676</c:v>
                </c:pt>
                <c:pt idx="3">
                  <c:v>-5.2784409632689657</c:v>
                </c:pt>
                <c:pt idx="4">
                  <c:v>-1.986879089496566</c:v>
                </c:pt>
                <c:pt idx="5">
                  <c:v>-0.26651870481733247</c:v>
                </c:pt>
                <c:pt idx="6">
                  <c:v>-2.5652753629390759</c:v>
                </c:pt>
                <c:pt idx="7">
                  <c:v>-4.8569666886178586</c:v>
                </c:pt>
                <c:pt idx="8">
                  <c:v>-3.8906705822318788</c:v>
                </c:pt>
                <c:pt idx="9">
                  <c:v>-3.7402788074981763</c:v>
                </c:pt>
                <c:pt idx="10">
                  <c:v>-3.5175235446526139</c:v>
                </c:pt>
                <c:pt idx="11">
                  <c:v>-3.9547740022949851</c:v>
                </c:pt>
                <c:pt idx="12">
                  <c:v>-4.6742379913902834</c:v>
                </c:pt>
                <c:pt idx="13">
                  <c:v>-4.5914544580146304</c:v>
                </c:pt>
                <c:pt idx="14">
                  <c:v>-3.9740056883899695</c:v>
                </c:pt>
                <c:pt idx="15">
                  <c:v>-4.5612853046228468</c:v>
                </c:pt>
                <c:pt idx="16">
                  <c:v>-4.4979753183909104</c:v>
                </c:pt>
                <c:pt idx="17">
                  <c:v>-5.067061021592651</c:v>
                </c:pt>
                <c:pt idx="18">
                  <c:v>-5.4094310834121071</c:v>
                </c:pt>
                <c:pt idx="19">
                  <c:v>-5.0665671479008143</c:v>
                </c:pt>
              </c:numCache>
            </c:numRef>
          </c:val>
        </c:ser>
        <c:marker val="1"/>
        <c:axId val="39733888"/>
        <c:axId val="39735680"/>
      </c:lineChart>
      <c:catAx>
        <c:axId val="39733888"/>
        <c:scaling>
          <c:orientation val="minMax"/>
        </c:scaling>
        <c:axPos val="b"/>
        <c:tickLblPos val="low"/>
        <c:crossAx val="39735680"/>
        <c:crosses val="autoZero"/>
        <c:auto val="1"/>
        <c:lblAlgn val="ctr"/>
        <c:lblOffset val="100"/>
      </c:catAx>
      <c:valAx>
        <c:axId val="39735680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39733888"/>
        <c:crosses val="autoZero"/>
        <c:crossBetween val="between"/>
        <c:majorUnit val="5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5.4666666666666641E-2</c:v>
                </c:pt>
                <c:pt idx="1">
                  <c:v>0.1045416666666667</c:v>
                </c:pt>
                <c:pt idx="2">
                  <c:v>0.11216666666666664</c:v>
                </c:pt>
                <c:pt idx="3">
                  <c:v>2.5916666666666675E-2</c:v>
                </c:pt>
                <c:pt idx="4">
                  <c:v>4.329166666666668E-2</c:v>
                </c:pt>
                <c:pt idx="5">
                  <c:v>0.8444166666666667</c:v>
                </c:pt>
                <c:pt idx="6">
                  <c:v>7.3333333333333348E-2</c:v>
                </c:pt>
                <c:pt idx="7">
                  <c:v>4.2083333333333341E-2</c:v>
                </c:pt>
                <c:pt idx="8">
                  <c:v>0.91837500000000005</c:v>
                </c:pt>
                <c:pt idx="9">
                  <c:v>0.18125000000000002</c:v>
                </c:pt>
                <c:pt idx="10">
                  <c:v>0.72900000000000009</c:v>
                </c:pt>
                <c:pt idx="11">
                  <c:v>2.9875000000000002E-2</c:v>
                </c:pt>
                <c:pt idx="12">
                  <c:v>7.7916666666666676E-2</c:v>
                </c:pt>
                <c:pt idx="13">
                  <c:v>4.366666666666668E-2</c:v>
                </c:pt>
                <c:pt idx="14">
                  <c:v>0.72187500000000016</c:v>
                </c:pt>
                <c:pt idx="15">
                  <c:v>4.0916666666666678E-2</c:v>
                </c:pt>
                <c:pt idx="16">
                  <c:v>0.25387500000000002</c:v>
                </c:pt>
                <c:pt idx="17">
                  <c:v>4.3583333333333342E-2</c:v>
                </c:pt>
                <c:pt idx="18">
                  <c:v>0.33087499999999997</c:v>
                </c:pt>
                <c:pt idx="19">
                  <c:v>2.9083333333333336E-2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0.48712500000000009</c:v>
                </c:pt>
                <c:pt idx="1">
                  <c:v>0.39450000000000002</c:v>
                </c:pt>
                <c:pt idx="2">
                  <c:v>0.69987500000000002</c:v>
                </c:pt>
                <c:pt idx="3">
                  <c:v>0.3838333333333333</c:v>
                </c:pt>
                <c:pt idx="4">
                  <c:v>3.787500000000002E-2</c:v>
                </c:pt>
                <c:pt idx="5">
                  <c:v>0.35287499999999988</c:v>
                </c:pt>
                <c:pt idx="6">
                  <c:v>0.50420833333333326</c:v>
                </c:pt>
                <c:pt idx="7">
                  <c:v>0.38687499999999991</c:v>
                </c:pt>
                <c:pt idx="8">
                  <c:v>0.30770833333333331</c:v>
                </c:pt>
                <c:pt idx="9">
                  <c:v>0.45816666666666667</c:v>
                </c:pt>
                <c:pt idx="10">
                  <c:v>0.62895833333333329</c:v>
                </c:pt>
                <c:pt idx="11">
                  <c:v>0.62254166666666666</c:v>
                </c:pt>
                <c:pt idx="12">
                  <c:v>0.32087500000000002</c:v>
                </c:pt>
                <c:pt idx="13">
                  <c:v>3.7833333333333351E-2</c:v>
                </c:pt>
                <c:pt idx="14">
                  <c:v>0.38441666666666663</c:v>
                </c:pt>
                <c:pt idx="15">
                  <c:v>0.46200000000000002</c:v>
                </c:pt>
                <c:pt idx="16">
                  <c:v>0.48583333333333328</c:v>
                </c:pt>
                <c:pt idx="17">
                  <c:v>3.683333333333335E-2</c:v>
                </c:pt>
                <c:pt idx="18">
                  <c:v>0.41516666666666668</c:v>
                </c:pt>
                <c:pt idx="19">
                  <c:v>0.61841666666666673</c:v>
                </c:pt>
              </c:numCache>
            </c:numRef>
          </c:val>
        </c:ser>
        <c:marker val="1"/>
        <c:axId val="63758720"/>
        <c:axId val="63760256"/>
      </c:lineChart>
      <c:catAx>
        <c:axId val="63758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60256"/>
        <c:crosses val="autoZero"/>
        <c:auto val="1"/>
        <c:lblAlgn val="ctr"/>
        <c:lblOffset val="100"/>
        <c:tickLblSkip val="1"/>
        <c:tickMarkSkip val="1"/>
      </c:catAx>
      <c:valAx>
        <c:axId val="63760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58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0.2400041666666666</c:v>
                </c:pt>
                <c:pt idx="1">
                  <c:v>0.23006666666666664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0.40130416666666663</c:v>
                </c:pt>
                <c:pt idx="1">
                  <c:v>0.40128749999999996</c:v>
                </c:pt>
              </c:numCache>
            </c:numRef>
          </c:val>
        </c:ser>
        <c:axId val="64305408"/>
        <c:axId val="64315392"/>
      </c:barChart>
      <c:catAx>
        <c:axId val="64305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15392"/>
        <c:crosses val="autoZero"/>
        <c:auto val="1"/>
        <c:lblAlgn val="ctr"/>
        <c:lblOffset val="100"/>
        <c:tickLblSkip val="1"/>
        <c:tickMarkSkip val="1"/>
      </c:catAx>
      <c:valAx>
        <c:axId val="643153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054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7.161538574257556E-2</c:v>
                </c:pt>
                <c:pt idx="1">
                  <c:v>8.7629663695905025E-2</c:v>
                </c:pt>
                <c:pt idx="2">
                  <c:v>8.978669778269871E-2</c:v>
                </c:pt>
                <c:pt idx="3">
                  <c:v>0.11221551565744114</c:v>
                </c:pt>
                <c:pt idx="4">
                  <c:v>0.23631777589991845</c:v>
                </c:pt>
                <c:pt idx="5">
                  <c:v>0.37307687042654042</c:v>
                </c:pt>
                <c:pt idx="6">
                  <c:v>0.30468529948093198</c:v>
                </c:pt>
                <c:pt idx="7">
                  <c:v>0.31470625270275104</c:v>
                </c:pt>
                <c:pt idx="8">
                  <c:v>0.46594246656775645</c:v>
                </c:pt>
                <c:pt idx="9">
                  <c:v>0.48117508627462025</c:v>
                </c:pt>
                <c:pt idx="10">
                  <c:v>0.4201805816553712</c:v>
                </c:pt>
                <c:pt idx="11">
                  <c:v>0.23344083665147489</c:v>
                </c:pt>
                <c:pt idx="12">
                  <c:v>0.15058903783716818</c:v>
                </c:pt>
                <c:pt idx="13">
                  <c:v>0.22962779710192716</c:v>
                </c:pt>
                <c:pt idx="14">
                  <c:v>0.3381991087956317</c:v>
                </c:pt>
                <c:pt idx="15">
                  <c:v>0.26640568887820648</c:v>
                </c:pt>
                <c:pt idx="16">
                  <c:v>0.19842830059496364</c:v>
                </c:pt>
                <c:pt idx="17">
                  <c:v>0.16877397435658092</c:v>
                </c:pt>
                <c:pt idx="18">
                  <c:v>0.16817578485959908</c:v>
                </c:pt>
                <c:pt idx="19">
                  <c:v>0.12660673854817356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0.46740932661697127</c:v>
                </c:pt>
                <c:pt idx="1">
                  <c:v>0.49298833846095746</c:v>
                </c:pt>
                <c:pt idx="2">
                  <c:v>0.48802556060677776</c:v>
                </c:pt>
                <c:pt idx="3">
                  <c:v>0.35853436430071778</c:v>
                </c:pt>
                <c:pt idx="4">
                  <c:v>0.24711757947521448</c:v>
                </c:pt>
                <c:pt idx="5">
                  <c:v>0.30073716556057672</c:v>
                </c:pt>
                <c:pt idx="6">
                  <c:v>0.39054998867433205</c:v>
                </c:pt>
                <c:pt idx="7">
                  <c:v>0.3965434859141434</c:v>
                </c:pt>
                <c:pt idx="8">
                  <c:v>0.39734059604532518</c:v>
                </c:pt>
                <c:pt idx="9">
                  <c:v>0.47726238868302895</c:v>
                </c:pt>
                <c:pt idx="10">
                  <c:v>0.56229337418653169</c:v>
                </c:pt>
                <c:pt idx="11">
                  <c:v>0.51875980943003741</c:v>
                </c:pt>
                <c:pt idx="12">
                  <c:v>0.35828838166274624</c:v>
                </c:pt>
                <c:pt idx="13">
                  <c:v>0.2554267029297827</c:v>
                </c:pt>
                <c:pt idx="14">
                  <c:v>0.32497903305547049</c:v>
                </c:pt>
                <c:pt idx="15">
                  <c:v>0.40564854478178369</c:v>
                </c:pt>
                <c:pt idx="16">
                  <c:v>0.37358044222645465</c:v>
                </c:pt>
                <c:pt idx="17">
                  <c:v>0.29931843035281219</c:v>
                </c:pt>
                <c:pt idx="18">
                  <c:v>0.3723993446420128</c:v>
                </c:pt>
                <c:pt idx="19">
                  <c:v>0.50280617954373752</c:v>
                </c:pt>
              </c:numCache>
            </c:numRef>
          </c:val>
        </c:ser>
        <c:marker val="1"/>
        <c:axId val="64496000"/>
        <c:axId val="64497536"/>
      </c:lineChart>
      <c:catAx>
        <c:axId val="64496000"/>
        <c:scaling>
          <c:orientation val="minMax"/>
        </c:scaling>
        <c:axPos val="b"/>
        <c:numFmt formatCode="General" sourceLinked="1"/>
        <c:tickLblPos val="nextTo"/>
        <c:crossAx val="64497536"/>
        <c:crosses val="autoZero"/>
        <c:auto val="1"/>
        <c:lblAlgn val="ctr"/>
        <c:lblOffset val="100"/>
      </c:catAx>
      <c:valAx>
        <c:axId val="64497536"/>
        <c:scaling>
          <c:orientation val="minMax"/>
        </c:scaling>
        <c:axPos val="l"/>
        <c:majorGridlines/>
        <c:numFmt formatCode="0.00000_ " sourceLinked="1"/>
        <c:tickLblPos val="nextTo"/>
        <c:crossAx val="6449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64523264"/>
        <c:axId val="64525056"/>
      </c:barChart>
      <c:catAx>
        <c:axId val="64523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25056"/>
        <c:crosses val="autoZero"/>
        <c:auto val="1"/>
        <c:lblAlgn val="ctr"/>
        <c:lblOffset val="100"/>
        <c:tickLblSkip val="1"/>
        <c:tickMarkSkip val="1"/>
      </c:catAx>
      <c:valAx>
        <c:axId val="645250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232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9478272"/>
        <c:axId val="69479808"/>
      </c:barChart>
      <c:catAx>
        <c:axId val="694782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79808"/>
        <c:crosses val="autoZero"/>
        <c:auto val="1"/>
        <c:lblAlgn val="ctr"/>
        <c:lblOffset val="100"/>
        <c:tickLblSkip val="1"/>
        <c:tickMarkSkip val="1"/>
      </c:catAx>
      <c:valAx>
        <c:axId val="694798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782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4.0500000000000008E-2</c:v>
                </c:pt>
                <c:pt idx="1">
                  <c:v>0.59766666666666657</c:v>
                </c:pt>
                <c:pt idx="2">
                  <c:v>3.645833333333335E-2</c:v>
                </c:pt>
                <c:pt idx="3">
                  <c:v>9.0416666666666659E-2</c:v>
                </c:pt>
                <c:pt idx="4">
                  <c:v>3.9500000000000014E-2</c:v>
                </c:pt>
                <c:pt idx="5">
                  <c:v>0.95783333333333343</c:v>
                </c:pt>
                <c:pt idx="6">
                  <c:v>0.57979166666666682</c:v>
                </c:pt>
                <c:pt idx="7">
                  <c:v>4.1874999999999996E-2</c:v>
                </c:pt>
                <c:pt idx="8">
                  <c:v>0.27024999999999993</c:v>
                </c:pt>
                <c:pt idx="9">
                  <c:v>6.3291666666666677E-2</c:v>
                </c:pt>
                <c:pt idx="10">
                  <c:v>4.0041666666666677E-2</c:v>
                </c:pt>
                <c:pt idx="11">
                  <c:v>0.93325000000000002</c:v>
                </c:pt>
                <c:pt idx="12">
                  <c:v>0.30783333333333335</c:v>
                </c:pt>
                <c:pt idx="13">
                  <c:v>0.12391666666666667</c:v>
                </c:pt>
                <c:pt idx="14">
                  <c:v>0.90158333333333351</c:v>
                </c:pt>
                <c:pt idx="15">
                  <c:v>6.1833333333333323E-2</c:v>
                </c:pt>
                <c:pt idx="16">
                  <c:v>0.37712499999999999</c:v>
                </c:pt>
                <c:pt idx="17">
                  <c:v>2.6374999999999999E-2</c:v>
                </c:pt>
                <c:pt idx="18">
                  <c:v>0.97333333333333349</c:v>
                </c:pt>
                <c:pt idx="19">
                  <c:v>0.12029166666666669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0.49454166666666671</c:v>
                </c:pt>
                <c:pt idx="1">
                  <c:v>0.57958333333333323</c:v>
                </c:pt>
                <c:pt idx="2">
                  <c:v>0.46216666666666661</c:v>
                </c:pt>
                <c:pt idx="3">
                  <c:v>0.45541666666666653</c:v>
                </c:pt>
                <c:pt idx="4">
                  <c:v>3.775000000000002E-2</c:v>
                </c:pt>
                <c:pt idx="5">
                  <c:v>0.59666666666666657</c:v>
                </c:pt>
                <c:pt idx="6">
                  <c:v>0.30962499999999998</c:v>
                </c:pt>
                <c:pt idx="7">
                  <c:v>0.67504166666666665</c:v>
                </c:pt>
                <c:pt idx="8">
                  <c:v>0.56891666666666663</c:v>
                </c:pt>
                <c:pt idx="9">
                  <c:v>0.35091666666666654</c:v>
                </c:pt>
                <c:pt idx="10">
                  <c:v>3.4291666666666686E-2</c:v>
                </c:pt>
                <c:pt idx="11">
                  <c:v>0.44191666666666679</c:v>
                </c:pt>
                <c:pt idx="12">
                  <c:v>0.56808333333333338</c:v>
                </c:pt>
                <c:pt idx="13">
                  <c:v>0.60487499999999994</c:v>
                </c:pt>
                <c:pt idx="14">
                  <c:v>0.51254166666666667</c:v>
                </c:pt>
                <c:pt idx="15">
                  <c:v>0.51008333333333333</c:v>
                </c:pt>
                <c:pt idx="16">
                  <c:v>0.30016666666666664</c:v>
                </c:pt>
                <c:pt idx="17">
                  <c:v>0.32208333333333333</c:v>
                </c:pt>
                <c:pt idx="18">
                  <c:v>0.50941666666666674</c:v>
                </c:pt>
                <c:pt idx="19">
                  <c:v>0.3680416666666666</c:v>
                </c:pt>
              </c:numCache>
            </c:numRef>
          </c:val>
        </c:ser>
        <c:marker val="1"/>
        <c:axId val="70071808"/>
        <c:axId val="70073344"/>
      </c:lineChart>
      <c:catAx>
        <c:axId val="70071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73344"/>
        <c:crosses val="autoZero"/>
        <c:auto val="1"/>
        <c:lblAlgn val="ctr"/>
        <c:lblOffset val="100"/>
        <c:tickLblSkip val="1"/>
        <c:tickMarkSkip val="1"/>
      </c:catAx>
      <c:valAx>
        <c:axId val="7007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71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0.27175833333333338</c:v>
                </c:pt>
                <c:pt idx="1">
                  <c:v>0.38655833333333339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0.45306249999999998</c:v>
                </c:pt>
                <c:pt idx="1">
                  <c:v>0.41714999999999997</c:v>
                </c:pt>
              </c:numCache>
            </c:numRef>
          </c:val>
        </c:ser>
        <c:axId val="70095232"/>
        <c:axId val="70096768"/>
      </c:barChart>
      <c:catAx>
        <c:axId val="70095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96768"/>
        <c:crosses val="autoZero"/>
        <c:auto val="1"/>
        <c:lblAlgn val="ctr"/>
        <c:lblOffset val="100"/>
        <c:tickLblSkip val="1"/>
        <c:tickMarkSkip val="1"/>
      </c:catAx>
      <c:valAx>
        <c:axId val="70096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95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0.24634350142464204</c:v>
                </c:pt>
                <c:pt idx="1">
                  <c:v>0.29711088204212799</c:v>
                </c:pt>
                <c:pt idx="2">
                  <c:v>0.20097285317233213</c:v>
                </c:pt>
                <c:pt idx="3">
                  <c:v>0.15350448440577469</c:v>
                </c:pt>
                <c:pt idx="4">
                  <c:v>0.29677943416563285</c:v>
                </c:pt>
                <c:pt idx="5">
                  <c:v>0.52705463617206361</c:v>
                </c:pt>
                <c:pt idx="6">
                  <c:v>0.47278429016477097</c:v>
                </c:pt>
                <c:pt idx="7">
                  <c:v>0.26315934176581313</c:v>
                </c:pt>
                <c:pt idx="8">
                  <c:v>0.15780604870465259</c:v>
                </c:pt>
                <c:pt idx="9">
                  <c:v>0.14461481955776109</c:v>
                </c:pt>
                <c:pt idx="10">
                  <c:v>0.27617363905209386</c:v>
                </c:pt>
                <c:pt idx="11">
                  <c:v>0.46760295241911426</c:v>
                </c:pt>
                <c:pt idx="12">
                  <c:v>0.45203213571369677</c:v>
                </c:pt>
                <c:pt idx="13">
                  <c:v>0.41627052528214309</c:v>
                </c:pt>
                <c:pt idx="14">
                  <c:v>0.45220413937658011</c:v>
                </c:pt>
                <c:pt idx="15">
                  <c:v>0.34295197023865226</c:v>
                </c:pt>
                <c:pt idx="16">
                  <c:v>0.29084384022702076</c:v>
                </c:pt>
                <c:pt idx="17">
                  <c:v>0.35442749254321798</c:v>
                </c:pt>
                <c:pt idx="18">
                  <c:v>0.48801516613131279</c:v>
                </c:pt>
                <c:pt idx="19">
                  <c:v>0.41927775985360555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0.49045550905413998</c:v>
                </c:pt>
                <c:pt idx="1">
                  <c:v>0.49084508005732275</c:v>
                </c:pt>
                <c:pt idx="2">
                  <c:v>0.45056353461221282</c:v>
                </c:pt>
                <c:pt idx="3">
                  <c:v>0.37440739426067476</c:v>
                </c:pt>
                <c:pt idx="4">
                  <c:v>0.31907121653033771</c:v>
                </c:pt>
                <c:pt idx="5">
                  <c:v>0.39412043496730814</c:v>
                </c:pt>
                <c:pt idx="6">
                  <c:v>0.46603874285574642</c:v>
                </c:pt>
                <c:pt idx="7">
                  <c:v>0.53687589345904307</c:v>
                </c:pt>
                <c:pt idx="8">
                  <c:v>0.50013223701865817</c:v>
                </c:pt>
                <c:pt idx="9">
                  <c:v>0.36297455338869639</c:v>
                </c:pt>
                <c:pt idx="10">
                  <c:v>0.27916565452972447</c:v>
                </c:pt>
                <c:pt idx="11">
                  <c:v>0.38463121194095867</c:v>
                </c:pt>
                <c:pt idx="12">
                  <c:v>0.5195758196712873</c:v>
                </c:pt>
                <c:pt idx="13">
                  <c:v>0.56158697886265141</c:v>
                </c:pt>
                <c:pt idx="14">
                  <c:v>0.52471036475364274</c:v>
                </c:pt>
                <c:pt idx="15">
                  <c:v>0.45157895475821824</c:v>
                </c:pt>
                <c:pt idx="16">
                  <c:v>0.37256538804686962</c:v>
                </c:pt>
                <c:pt idx="17">
                  <c:v>0.36393830210705147</c:v>
                </c:pt>
                <c:pt idx="18">
                  <c:v>0.40530905287883118</c:v>
                </c:pt>
                <c:pt idx="19">
                  <c:v>0.41057160211132243</c:v>
                </c:pt>
              </c:numCache>
            </c:numRef>
          </c:val>
        </c:ser>
        <c:marker val="1"/>
        <c:axId val="70121728"/>
        <c:axId val="70197248"/>
      </c:lineChart>
      <c:catAx>
        <c:axId val="70121728"/>
        <c:scaling>
          <c:orientation val="minMax"/>
        </c:scaling>
        <c:axPos val="b"/>
        <c:numFmt formatCode="General" sourceLinked="1"/>
        <c:tickLblPos val="nextTo"/>
        <c:crossAx val="70197248"/>
        <c:crosses val="autoZero"/>
        <c:auto val="1"/>
        <c:lblAlgn val="ctr"/>
        <c:lblOffset val="100"/>
      </c:catAx>
      <c:valAx>
        <c:axId val="70197248"/>
        <c:scaling>
          <c:orientation val="minMax"/>
        </c:scaling>
        <c:axPos val="l"/>
        <c:majorGridlines/>
        <c:numFmt formatCode="0.00000_ " sourceLinked="1"/>
        <c:tickLblPos val="nextTo"/>
        <c:crossAx val="7012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9"/>
          <c:y val="8.475199528630461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70236032"/>
        <c:axId val="70237568"/>
      </c:barChart>
      <c:catAx>
        <c:axId val="70236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37568"/>
        <c:crosses val="autoZero"/>
        <c:auto val="1"/>
        <c:lblAlgn val="ctr"/>
        <c:lblOffset val="100"/>
        <c:tickLblSkip val="1"/>
        <c:tickMarkSkip val="1"/>
      </c:catAx>
      <c:valAx>
        <c:axId val="702375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360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333568"/>
        <c:axId val="70335104"/>
      </c:barChart>
      <c:catAx>
        <c:axId val="70333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35104"/>
        <c:crosses val="autoZero"/>
        <c:auto val="1"/>
        <c:lblAlgn val="ctr"/>
        <c:lblOffset val="100"/>
        <c:tickLblSkip val="1"/>
        <c:tickMarkSkip val="1"/>
      </c:catAx>
      <c:valAx>
        <c:axId val="703351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335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-0.14650933931082269</c:v>
                </c:pt>
                <c:pt idx="1">
                  <c:v>-0.13627751865279589</c:v>
                </c:pt>
                <c:pt idx="2">
                  <c:v>-0.13393535818292981</c:v>
                </c:pt>
                <c:pt idx="3">
                  <c:v>-0.11132903529732925</c:v>
                </c:pt>
                <c:pt idx="4">
                  <c:v>-4.5955957147753142E-2</c:v>
                </c:pt>
                <c:pt idx="5">
                  <c:v>-8.5058021726997727E-3</c:v>
                </c:pt>
                <c:pt idx="6">
                  <c:v>-5.1483082622562557E-2</c:v>
                </c:pt>
                <c:pt idx="7">
                  <c:v>-9.9809493752976763E-2</c:v>
                </c:pt>
                <c:pt idx="8">
                  <c:v>-8.8967148420270536E-2</c:v>
                </c:pt>
                <c:pt idx="9">
                  <c:v>-7.6481741883033055E-2</c:v>
                </c:pt>
                <c:pt idx="10">
                  <c:v>-7.5502501201360539E-2</c:v>
                </c:pt>
                <c:pt idx="11">
                  <c:v>-9.2726957504967053E-2</c:v>
                </c:pt>
                <c:pt idx="12">
                  <c:v>-0.10442102570383222</c:v>
                </c:pt>
                <c:pt idx="13">
                  <c:v>-9.4923712014426592E-2</c:v>
                </c:pt>
                <c:pt idx="14">
                  <c:v>-8.4084290308567539E-2</c:v>
                </c:pt>
                <c:pt idx="15">
                  <c:v>-0.10427108658304345</c:v>
                </c:pt>
                <c:pt idx="16">
                  <c:v>-0.10527239838019674</c:v>
                </c:pt>
                <c:pt idx="17">
                  <c:v>-0.10822571206142682</c:v>
                </c:pt>
                <c:pt idx="18">
                  <c:v>-0.12373688273123026</c:v>
                </c:pt>
                <c:pt idx="19">
                  <c:v>-0.14645682858679221</c:v>
                </c:pt>
              </c:numCache>
            </c:numRef>
          </c:val>
        </c:ser>
        <c:marker val="1"/>
        <c:axId val="39746944"/>
        <c:axId val="39748736"/>
      </c:lineChart>
      <c:catAx>
        <c:axId val="39746944"/>
        <c:scaling>
          <c:orientation val="minMax"/>
        </c:scaling>
        <c:axPos val="b"/>
        <c:tickLblPos val="low"/>
        <c:crossAx val="39748736"/>
        <c:crosses val="autoZero"/>
        <c:auto val="1"/>
        <c:lblAlgn val="ctr"/>
        <c:lblOffset val="100"/>
      </c:catAx>
      <c:valAx>
        <c:axId val="39748736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39746944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0.15395833333333331</c:v>
                </c:pt>
                <c:pt idx="1">
                  <c:v>4.2083333333333355E-2</c:v>
                </c:pt>
                <c:pt idx="2">
                  <c:v>0.77433333333333332</c:v>
                </c:pt>
                <c:pt idx="3">
                  <c:v>9.3333333333333376E-3</c:v>
                </c:pt>
                <c:pt idx="4">
                  <c:v>0.83291666666666686</c:v>
                </c:pt>
                <c:pt idx="5">
                  <c:v>0.69783333333333319</c:v>
                </c:pt>
                <c:pt idx="6">
                  <c:v>4.3791666666666673E-2</c:v>
                </c:pt>
                <c:pt idx="7">
                  <c:v>5.4208333333333338E-2</c:v>
                </c:pt>
                <c:pt idx="8">
                  <c:v>0.93004166666666654</c:v>
                </c:pt>
                <c:pt idx="9">
                  <c:v>0.26704166666666673</c:v>
                </c:pt>
                <c:pt idx="10">
                  <c:v>8.3958333333333343E-2</c:v>
                </c:pt>
                <c:pt idx="11">
                  <c:v>0.13054166666666667</c:v>
                </c:pt>
                <c:pt idx="12">
                  <c:v>0.11379166666666664</c:v>
                </c:pt>
                <c:pt idx="13">
                  <c:v>4.1416666666666678E-2</c:v>
                </c:pt>
                <c:pt idx="14">
                  <c:v>0.28529166666666667</c:v>
                </c:pt>
                <c:pt idx="15">
                  <c:v>0.20462500000000003</c:v>
                </c:pt>
                <c:pt idx="16">
                  <c:v>3.7958333333333344E-2</c:v>
                </c:pt>
                <c:pt idx="17">
                  <c:v>3.2666666666666684E-2</c:v>
                </c:pt>
                <c:pt idx="18">
                  <c:v>3.7750000000000013E-2</c:v>
                </c:pt>
                <c:pt idx="19">
                  <c:v>8.4749999999999992E-2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0.55358333333333321</c:v>
                </c:pt>
                <c:pt idx="1">
                  <c:v>0.55874999999999997</c:v>
                </c:pt>
                <c:pt idx="2">
                  <c:v>0.51054166666666667</c:v>
                </c:pt>
                <c:pt idx="3">
                  <c:v>0.79170833333333335</c:v>
                </c:pt>
                <c:pt idx="4">
                  <c:v>0.33308333333333334</c:v>
                </c:pt>
                <c:pt idx="5">
                  <c:v>0.41154166666666664</c:v>
                </c:pt>
                <c:pt idx="6">
                  <c:v>2.7166666666666676E-2</c:v>
                </c:pt>
                <c:pt idx="7">
                  <c:v>0.48337499999999994</c:v>
                </c:pt>
                <c:pt idx="8">
                  <c:v>0.35274999999999995</c:v>
                </c:pt>
                <c:pt idx="9">
                  <c:v>0.49016666666666669</c:v>
                </c:pt>
                <c:pt idx="10">
                  <c:v>0.41445833333333337</c:v>
                </c:pt>
                <c:pt idx="11">
                  <c:v>0.55762499999999993</c:v>
                </c:pt>
                <c:pt idx="12">
                  <c:v>0.50637500000000013</c:v>
                </c:pt>
                <c:pt idx="13">
                  <c:v>2.6583333333333344E-2</c:v>
                </c:pt>
                <c:pt idx="14">
                  <c:v>0.59491666666666665</c:v>
                </c:pt>
                <c:pt idx="15">
                  <c:v>0.57104166666666656</c:v>
                </c:pt>
                <c:pt idx="16">
                  <c:v>0.35541666666666666</c:v>
                </c:pt>
                <c:pt idx="17">
                  <c:v>0.32583333333333331</c:v>
                </c:pt>
                <c:pt idx="18">
                  <c:v>0.4130833333333333</c:v>
                </c:pt>
                <c:pt idx="19">
                  <c:v>0.35129166666666672</c:v>
                </c:pt>
              </c:numCache>
            </c:numRef>
          </c:val>
        </c:ser>
        <c:marker val="1"/>
        <c:axId val="70800128"/>
        <c:axId val="70801664"/>
      </c:lineChart>
      <c:catAx>
        <c:axId val="70800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01664"/>
        <c:crosses val="autoZero"/>
        <c:auto val="1"/>
        <c:lblAlgn val="ctr"/>
        <c:lblOffset val="100"/>
        <c:tickLblSkip val="1"/>
        <c:tickMarkSkip val="1"/>
      </c:catAx>
      <c:valAx>
        <c:axId val="70801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00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0.27175833333333338</c:v>
                </c:pt>
                <c:pt idx="1">
                  <c:v>0.38655833333333339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0.45306249999999998</c:v>
                </c:pt>
                <c:pt idx="1">
                  <c:v>0.41714999999999997</c:v>
                </c:pt>
              </c:numCache>
            </c:numRef>
          </c:val>
        </c:ser>
        <c:axId val="70843776"/>
        <c:axId val="71185536"/>
      </c:barChart>
      <c:catAx>
        <c:axId val="70843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85536"/>
        <c:crosses val="autoZero"/>
        <c:auto val="1"/>
        <c:lblAlgn val="ctr"/>
        <c:lblOffset val="100"/>
        <c:tickLblSkip val="1"/>
        <c:tickMarkSkip val="1"/>
      </c:catAx>
      <c:valAx>
        <c:axId val="71185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437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0.16099971577848129</c:v>
                </c:pt>
                <c:pt idx="1">
                  <c:v>0.25959222057683246</c:v>
                </c:pt>
                <c:pt idx="2">
                  <c:v>0.39948523037754818</c:v>
                </c:pt>
                <c:pt idx="3">
                  <c:v>0.4542118801577692</c:v>
                </c:pt>
                <c:pt idx="4">
                  <c:v>0.56026424573838673</c:v>
                </c:pt>
                <c:pt idx="5">
                  <c:v>0.4945020105176206</c:v>
                </c:pt>
                <c:pt idx="6">
                  <c:v>0.30660500169525745</c:v>
                </c:pt>
                <c:pt idx="7">
                  <c:v>0.3259703867213995</c:v>
                </c:pt>
                <c:pt idx="8">
                  <c:v>0.47004934219225053</c:v>
                </c:pt>
                <c:pt idx="9">
                  <c:v>0.3681169067349474</c:v>
                </c:pt>
                <c:pt idx="10">
                  <c:v>0.18878726163603932</c:v>
                </c:pt>
                <c:pt idx="11">
                  <c:v>0.10888752825059228</c:v>
                </c:pt>
                <c:pt idx="12">
                  <c:v>9.8735992496788119E-2</c:v>
                </c:pt>
                <c:pt idx="13">
                  <c:v>0.12042678542014436</c:v>
                </c:pt>
                <c:pt idx="14">
                  <c:v>0.17301550799707952</c:v>
                </c:pt>
                <c:pt idx="15">
                  <c:v>0.16076994052444263</c:v>
                </c:pt>
                <c:pt idx="16">
                  <c:v>8.6877193608044231E-2</c:v>
                </c:pt>
                <c:pt idx="17">
                  <c:v>4.0680667274657321E-2</c:v>
                </c:pt>
                <c:pt idx="18">
                  <c:v>4.2514306944409795E-2</c:v>
                </c:pt>
                <c:pt idx="19">
                  <c:v>5.7478990251733003E-2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0.53972448258829364</c:v>
                </c:pt>
                <c:pt idx="1">
                  <c:v>0.545035303192553</c:v>
                </c:pt>
                <c:pt idx="2">
                  <c:v>0.56922864686472729</c:v>
                </c:pt>
                <c:pt idx="3">
                  <c:v>0.57561601575344257</c:v>
                </c:pt>
                <c:pt idx="4">
                  <c:v>0.46159891193839925</c:v>
                </c:pt>
                <c:pt idx="5">
                  <c:v>0.33448735842075011</c:v>
                </c:pt>
                <c:pt idx="6">
                  <c:v>0.26405416578470575</c:v>
                </c:pt>
                <c:pt idx="7">
                  <c:v>0.33186885547052952</c:v>
                </c:pt>
                <c:pt idx="8">
                  <c:v>0.40083861664064907</c:v>
                </c:pt>
                <c:pt idx="9">
                  <c:v>0.44357062462570673</c:v>
                </c:pt>
                <c:pt idx="10">
                  <c:v>0.46194658017281526</c:v>
                </c:pt>
                <c:pt idx="11">
                  <c:v>0.47223334273295237</c:v>
                </c:pt>
                <c:pt idx="12">
                  <c:v>0.41019086524867476</c:v>
                </c:pt>
                <c:pt idx="13">
                  <c:v>0.33494138869175827</c:v>
                </c:pt>
                <c:pt idx="14">
                  <c:v>0.40875564193117814</c:v>
                </c:pt>
                <c:pt idx="15">
                  <c:v>0.45525054417721073</c:v>
                </c:pt>
                <c:pt idx="16">
                  <c:v>0.40939131623186337</c:v>
                </c:pt>
                <c:pt idx="17">
                  <c:v>0.37314562389815648</c:v>
                </c:pt>
                <c:pt idx="18">
                  <c:v>0.38149582167388491</c:v>
                </c:pt>
                <c:pt idx="19">
                  <c:v>0.38557796544321971</c:v>
                </c:pt>
              </c:numCache>
            </c:numRef>
          </c:val>
        </c:ser>
        <c:marker val="1"/>
        <c:axId val="71210496"/>
        <c:axId val="71212032"/>
      </c:lineChart>
      <c:catAx>
        <c:axId val="71210496"/>
        <c:scaling>
          <c:orientation val="minMax"/>
        </c:scaling>
        <c:axPos val="b"/>
        <c:numFmt formatCode="General" sourceLinked="1"/>
        <c:tickLblPos val="nextTo"/>
        <c:crossAx val="71212032"/>
        <c:crosses val="autoZero"/>
        <c:auto val="1"/>
        <c:lblAlgn val="ctr"/>
        <c:lblOffset val="100"/>
      </c:catAx>
      <c:valAx>
        <c:axId val="71212032"/>
        <c:scaling>
          <c:orientation val="minMax"/>
        </c:scaling>
        <c:axPos val="l"/>
        <c:majorGridlines/>
        <c:numFmt formatCode="0.00000_ " sourceLinked="1"/>
        <c:tickLblPos val="nextTo"/>
        <c:crossAx val="7121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12"/>
          <c:y val="8.475199528630467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71316608"/>
        <c:axId val="71318144"/>
      </c:barChart>
      <c:catAx>
        <c:axId val="71316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18144"/>
        <c:crosses val="autoZero"/>
        <c:auto val="1"/>
        <c:lblAlgn val="ctr"/>
        <c:lblOffset val="100"/>
        <c:tickLblSkip val="1"/>
        <c:tickMarkSkip val="1"/>
      </c:catAx>
      <c:valAx>
        <c:axId val="713181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166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341952"/>
        <c:axId val="71343488"/>
      </c:barChart>
      <c:catAx>
        <c:axId val="71341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43488"/>
        <c:crosses val="autoZero"/>
        <c:auto val="1"/>
        <c:lblAlgn val="ctr"/>
        <c:lblOffset val="100"/>
        <c:tickLblSkip val="1"/>
        <c:tickMarkSkip val="1"/>
      </c:catAx>
      <c:valAx>
        <c:axId val="713434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419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2.6958333333333338E-2</c:v>
                </c:pt>
                <c:pt idx="1">
                  <c:v>0.51283333333333325</c:v>
                </c:pt>
                <c:pt idx="2">
                  <c:v>4.9958333333333348E-2</c:v>
                </c:pt>
                <c:pt idx="3">
                  <c:v>4.0708333333333339E-2</c:v>
                </c:pt>
                <c:pt idx="4">
                  <c:v>6.5166666666666664E-2</c:v>
                </c:pt>
                <c:pt idx="5">
                  <c:v>0.88333333333333297</c:v>
                </c:pt>
                <c:pt idx="6">
                  <c:v>4.8583333333333333E-2</c:v>
                </c:pt>
                <c:pt idx="7">
                  <c:v>4.5458333333333344E-2</c:v>
                </c:pt>
                <c:pt idx="8">
                  <c:v>2.9291666666666671E-2</c:v>
                </c:pt>
                <c:pt idx="9">
                  <c:v>0.48699999999999993</c:v>
                </c:pt>
                <c:pt idx="10">
                  <c:v>0.8736250000000001</c:v>
                </c:pt>
                <c:pt idx="11">
                  <c:v>4.8958333333333319E-2</c:v>
                </c:pt>
                <c:pt idx="12">
                  <c:v>0.12191666666666666</c:v>
                </c:pt>
                <c:pt idx="13">
                  <c:v>3.6000000000000011E-2</c:v>
                </c:pt>
                <c:pt idx="14">
                  <c:v>0.94254166666666694</c:v>
                </c:pt>
                <c:pt idx="15">
                  <c:v>2.7708333333333338E-2</c:v>
                </c:pt>
                <c:pt idx="16">
                  <c:v>6.6250000000000015E-3</c:v>
                </c:pt>
                <c:pt idx="17">
                  <c:v>3.2333333333333346E-2</c:v>
                </c:pt>
                <c:pt idx="18">
                  <c:v>8.5208333333333344E-2</c:v>
                </c:pt>
                <c:pt idx="19">
                  <c:v>0.11004166666666669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0.58850000000000013</c:v>
                </c:pt>
                <c:pt idx="1">
                  <c:v>0.45854166666666663</c:v>
                </c:pt>
                <c:pt idx="2">
                  <c:v>0.28466666666666679</c:v>
                </c:pt>
                <c:pt idx="3">
                  <c:v>0.55008333333333337</c:v>
                </c:pt>
                <c:pt idx="4">
                  <c:v>0.60304166666666648</c:v>
                </c:pt>
                <c:pt idx="5">
                  <c:v>0.3691666666666667</c:v>
                </c:pt>
                <c:pt idx="6">
                  <c:v>0.5222916666666666</c:v>
                </c:pt>
                <c:pt idx="7">
                  <c:v>0.26129166666666664</c:v>
                </c:pt>
                <c:pt idx="8">
                  <c:v>0.43854166666666666</c:v>
                </c:pt>
                <c:pt idx="9">
                  <c:v>0.39158333333333334</c:v>
                </c:pt>
                <c:pt idx="10">
                  <c:v>0.6383333333333332</c:v>
                </c:pt>
                <c:pt idx="11">
                  <c:v>0.26624999999999999</c:v>
                </c:pt>
                <c:pt idx="12">
                  <c:v>0.22524999999999998</c:v>
                </c:pt>
                <c:pt idx="13">
                  <c:v>0.27970833333333328</c:v>
                </c:pt>
                <c:pt idx="14">
                  <c:v>0.29945833333333333</c:v>
                </c:pt>
                <c:pt idx="15">
                  <c:v>0.44179166666666658</c:v>
                </c:pt>
                <c:pt idx="16">
                  <c:v>0.51849999999999996</c:v>
                </c:pt>
                <c:pt idx="17">
                  <c:v>0.37708333333333321</c:v>
                </c:pt>
                <c:pt idx="18">
                  <c:v>0.43883333333333324</c:v>
                </c:pt>
                <c:pt idx="19">
                  <c:v>0.55425000000000002</c:v>
                </c:pt>
              </c:numCache>
            </c:numRef>
          </c:val>
        </c:ser>
        <c:marker val="1"/>
        <c:axId val="71812608"/>
        <c:axId val="71814144"/>
      </c:lineChart>
      <c:catAx>
        <c:axId val="71812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14144"/>
        <c:crosses val="autoZero"/>
        <c:auto val="1"/>
        <c:lblAlgn val="ctr"/>
        <c:lblOffset val="100"/>
        <c:tickLblSkip val="1"/>
        <c:tickMarkSkip val="1"/>
      </c:catAx>
      <c:valAx>
        <c:axId val="7181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12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0.27175833333333338</c:v>
                </c:pt>
                <c:pt idx="1">
                  <c:v>0.38655833333333339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0.45306249999999998</c:v>
                </c:pt>
                <c:pt idx="1">
                  <c:v>0.41714999999999997</c:v>
                </c:pt>
              </c:numCache>
            </c:numRef>
          </c:val>
        </c:ser>
        <c:axId val="71852416"/>
        <c:axId val="71853952"/>
      </c:barChart>
      <c:catAx>
        <c:axId val="71852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53952"/>
        <c:crosses val="autoZero"/>
        <c:auto val="1"/>
        <c:lblAlgn val="ctr"/>
        <c:lblOffset val="100"/>
        <c:tickLblSkip val="1"/>
        <c:tickMarkSkip val="1"/>
      </c:catAx>
      <c:valAx>
        <c:axId val="718539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52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0.19097623094884145</c:v>
                </c:pt>
                <c:pt idx="1">
                  <c:v>0.23252398553020778</c:v>
                </c:pt>
                <c:pt idx="2">
                  <c:v>0.14512361198594112</c:v>
                </c:pt>
                <c:pt idx="3">
                  <c:v>0.10977685881205766</c:v>
                </c:pt>
                <c:pt idx="4">
                  <c:v>0.23377223419500096</c:v>
                </c:pt>
                <c:pt idx="5">
                  <c:v>0.36855488170162959</c:v>
                </c:pt>
                <c:pt idx="6">
                  <c:v>0.24028574669503058</c:v>
                </c:pt>
                <c:pt idx="7">
                  <c:v>0.12171047931358764</c:v>
                </c:pt>
                <c:pt idx="8">
                  <c:v>0.19855531607580026</c:v>
                </c:pt>
                <c:pt idx="9">
                  <c:v>0.42063013323839177</c:v>
                </c:pt>
                <c:pt idx="10">
                  <c:v>0.48236982916109622</c:v>
                </c:pt>
                <c:pt idx="11">
                  <c:v>0.2819829868760782</c:v>
                </c:pt>
                <c:pt idx="12">
                  <c:v>0.17746713767359323</c:v>
                </c:pt>
                <c:pt idx="13">
                  <c:v>0.27663397993594963</c:v>
                </c:pt>
                <c:pt idx="14">
                  <c:v>0.39385125533558912</c:v>
                </c:pt>
                <c:pt idx="15">
                  <c:v>0.23233534105892326</c:v>
                </c:pt>
                <c:pt idx="16">
                  <c:v>7.313965863734577E-2</c:v>
                </c:pt>
                <c:pt idx="17">
                  <c:v>4.1801371578823236E-2</c:v>
                </c:pt>
                <c:pt idx="18">
                  <c:v>6.3411516812895641E-2</c:v>
                </c:pt>
                <c:pt idx="19">
                  <c:v>7.7398582266858848E-2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0.50951333774032947</c:v>
                </c:pt>
                <c:pt idx="1">
                  <c:v>0.44782462115975102</c:v>
                </c:pt>
                <c:pt idx="2">
                  <c:v>0.41962256193063624</c:v>
                </c:pt>
                <c:pt idx="3">
                  <c:v>0.46622004441674836</c:v>
                </c:pt>
                <c:pt idx="4">
                  <c:v>0.48698611708426803</c:v>
                </c:pt>
                <c:pt idx="5">
                  <c:v>0.44680019677564564</c:v>
                </c:pt>
                <c:pt idx="6">
                  <c:v>0.41340902545076025</c:v>
                </c:pt>
                <c:pt idx="7">
                  <c:v>0.37965413608005982</c:v>
                </c:pt>
                <c:pt idx="8">
                  <c:v>0.40334092713496861</c:v>
                </c:pt>
                <c:pt idx="9">
                  <c:v>0.45103099330823676</c:v>
                </c:pt>
                <c:pt idx="10">
                  <c:v>0.45957526375771257</c:v>
                </c:pt>
                <c:pt idx="11">
                  <c:v>0.36191264930895684</c:v>
                </c:pt>
                <c:pt idx="12">
                  <c:v>0.28123967285806145</c:v>
                </c:pt>
                <c:pt idx="13">
                  <c:v>0.28436030457472833</c:v>
                </c:pt>
                <c:pt idx="14">
                  <c:v>0.34024735494680164</c:v>
                </c:pt>
                <c:pt idx="15">
                  <c:v>0.40612767919428711</c:v>
                </c:pt>
                <c:pt idx="16">
                  <c:v>0.43866969270245187</c:v>
                </c:pt>
                <c:pt idx="17">
                  <c:v>0.43902417724061288</c:v>
                </c:pt>
                <c:pt idx="18">
                  <c:v>0.46677365391972164</c:v>
                </c:pt>
                <c:pt idx="19">
                  <c:v>0.5143567450044334</c:v>
                </c:pt>
              </c:numCache>
            </c:numRef>
          </c:val>
        </c:ser>
        <c:marker val="1"/>
        <c:axId val="71903488"/>
        <c:axId val="71925760"/>
      </c:lineChart>
      <c:catAx>
        <c:axId val="71903488"/>
        <c:scaling>
          <c:orientation val="minMax"/>
        </c:scaling>
        <c:axPos val="b"/>
        <c:numFmt formatCode="General" sourceLinked="1"/>
        <c:tickLblPos val="nextTo"/>
        <c:crossAx val="71925760"/>
        <c:crosses val="autoZero"/>
        <c:auto val="1"/>
        <c:lblAlgn val="ctr"/>
        <c:lblOffset val="100"/>
      </c:catAx>
      <c:valAx>
        <c:axId val="71925760"/>
        <c:scaling>
          <c:orientation val="minMax"/>
        </c:scaling>
        <c:axPos val="l"/>
        <c:majorGridlines/>
        <c:numFmt formatCode="0.00000_ " sourceLinked="1"/>
        <c:tickLblPos val="nextTo"/>
        <c:crossAx val="7190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35"/>
          <c:y val="8.4751995286304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71952256"/>
        <c:axId val="71953792"/>
      </c:barChart>
      <c:catAx>
        <c:axId val="71952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953792"/>
        <c:crosses val="autoZero"/>
        <c:auto val="1"/>
        <c:lblAlgn val="ctr"/>
        <c:lblOffset val="100"/>
        <c:tickLblSkip val="1"/>
        <c:tickMarkSkip val="1"/>
      </c:catAx>
      <c:valAx>
        <c:axId val="719537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9522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086656"/>
        <c:axId val="72088192"/>
      </c:barChart>
      <c:catAx>
        <c:axId val="7208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88192"/>
        <c:crosses val="autoZero"/>
        <c:auto val="1"/>
        <c:lblAlgn val="ctr"/>
        <c:lblOffset val="100"/>
        <c:tickLblSkip val="1"/>
        <c:tickMarkSkip val="1"/>
      </c:catAx>
      <c:valAx>
        <c:axId val="72088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86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14E-2"/>
          <c:w val="0.85179153094463211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-0.14553773889688135</c:v>
                </c:pt>
                <c:pt idx="1">
                  <c:v>-0.14383531934869781</c:v>
                </c:pt>
                <c:pt idx="2">
                  <c:v>-0.1314939354148581</c:v>
                </c:pt>
                <c:pt idx="3">
                  <c:v>-9.8720598905042756E-2</c:v>
                </c:pt>
                <c:pt idx="4">
                  <c:v>-5.4281025609180411E-2</c:v>
                </c:pt>
                <c:pt idx="5">
                  <c:v>-3.1754231978394415E-2</c:v>
                </c:pt>
                <c:pt idx="6">
                  <c:v>-5.0439572072578612E-2</c:v>
                </c:pt>
                <c:pt idx="7">
                  <c:v>-7.9718530054727496E-2</c:v>
                </c:pt>
                <c:pt idx="8">
                  <c:v>-8.6695259187916568E-2</c:v>
                </c:pt>
                <c:pt idx="9">
                  <c:v>-7.9931785515623563E-2</c:v>
                </c:pt>
                <c:pt idx="10">
                  <c:v>-7.7305201293474235E-2</c:v>
                </c:pt>
                <c:pt idx="11">
                  <c:v>-8.3609544897624483E-2</c:v>
                </c:pt>
                <c:pt idx="12">
                  <c:v>-8.9808410826375654E-2</c:v>
                </c:pt>
                <c:pt idx="13">
                  <c:v>-9.0478102436086491E-2</c:v>
                </c:pt>
                <c:pt idx="14">
                  <c:v>-9.1701397946032437E-2</c:v>
                </c:pt>
                <c:pt idx="15">
                  <c:v>-9.6741382310557872E-2</c:v>
                </c:pt>
                <c:pt idx="16">
                  <c:v>-9.6826522210789023E-2</c:v>
                </c:pt>
                <c:pt idx="17">
                  <c:v>-9.5890933633980796E-2</c:v>
                </c:pt>
                <c:pt idx="18">
                  <c:v>-0.10099989601106286</c:v>
                </c:pt>
                <c:pt idx="19">
                  <c:v>-0.10956087293916655</c:v>
                </c:pt>
              </c:numCache>
            </c:numRef>
          </c:val>
        </c:ser>
        <c:marker val="1"/>
        <c:axId val="39761792"/>
        <c:axId val="39763328"/>
      </c:lineChart>
      <c:catAx>
        <c:axId val="3976179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39763328"/>
        <c:crossesAt val="0"/>
        <c:auto val="1"/>
        <c:lblAlgn val="ctr"/>
        <c:lblOffset val="100"/>
        <c:tickLblSkip val="1"/>
        <c:tickMarkSkip val="1"/>
      </c:catAx>
      <c:valAx>
        <c:axId val="39763328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6179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1.1748956038523982E-2</c:v>
                  </c:pt>
                  <c:pt idx="1">
                    <c:v>1.6769204507273545E-2</c:v>
                  </c:pt>
                  <c:pt idx="2">
                    <c:v>2.2099221793192965E-4</c:v>
                  </c:pt>
                  <c:pt idx="3">
                    <c:v>8.5338201853871719E-4</c:v>
                  </c:pt>
                  <c:pt idx="4">
                    <c:v>2.3421565839559438E-2</c:v>
                  </c:pt>
                  <c:pt idx="5">
                    <c:v>6.434680858723547E-3</c:v>
                  </c:pt>
                  <c:pt idx="6">
                    <c:v>1.860144654068057E-2</c:v>
                  </c:pt>
                  <c:pt idx="7">
                    <c:v>9.1864082545006331E-4</c:v>
                  </c:pt>
                  <c:pt idx="8">
                    <c:v>1.6087810070057443E-2</c:v>
                  </c:pt>
                  <c:pt idx="9">
                    <c:v>2.0105141430900763E-2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6.6500000000000004E-2</c:v>
                </c:pt>
                <c:pt idx="1">
                  <c:v>0.58129166666666676</c:v>
                </c:pt>
                <c:pt idx="2">
                  <c:v>1.1541666666666672E-2</c:v>
                </c:pt>
                <c:pt idx="3">
                  <c:v>5.7708333333333334E-2</c:v>
                </c:pt>
                <c:pt idx="4">
                  <c:v>0.94708333333333317</c:v>
                </c:pt>
                <c:pt idx="5">
                  <c:v>0.44387500000000008</c:v>
                </c:pt>
                <c:pt idx="6">
                  <c:v>0.14979166666666668</c:v>
                </c:pt>
                <c:pt idx="7">
                  <c:v>7.9250000000000001E-2</c:v>
                </c:pt>
                <c:pt idx="8">
                  <c:v>0.33770833333333328</c:v>
                </c:pt>
                <c:pt idx="9">
                  <c:v>0.22391666666666662</c:v>
                </c:pt>
                <c:pt idx="10">
                  <c:v>0.10462500000000002</c:v>
                </c:pt>
                <c:pt idx="11">
                  <c:v>4.3041666666666679E-2</c:v>
                </c:pt>
                <c:pt idx="12">
                  <c:v>0.49074999999999996</c:v>
                </c:pt>
                <c:pt idx="13">
                  <c:v>4.458333333333335E-3</c:v>
                </c:pt>
                <c:pt idx="14">
                  <c:v>0.18658333333333332</c:v>
                </c:pt>
                <c:pt idx="15">
                  <c:v>4.9458333333333347E-2</c:v>
                </c:pt>
                <c:pt idx="16">
                  <c:v>0.42199999999999993</c:v>
                </c:pt>
                <c:pt idx="17">
                  <c:v>7.3083333333333347E-2</c:v>
                </c:pt>
                <c:pt idx="18">
                  <c:v>0.2128333333333334</c:v>
                </c:pt>
                <c:pt idx="19">
                  <c:v>3.2833333333333346E-2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9.2918182544338424E-2</c:v>
                  </c:pt>
                  <c:pt idx="1">
                    <c:v>8.2535027240671341E-2</c:v>
                  </c:pt>
                  <c:pt idx="2">
                    <c:v>1.1335890589580389E-3</c:v>
                  </c:pt>
                  <c:pt idx="3">
                    <c:v>8.6192897063662177E-2</c:v>
                  </c:pt>
                  <c:pt idx="4">
                    <c:v>8.0008604137999512E-2</c:v>
                  </c:pt>
                  <c:pt idx="5">
                    <c:v>8.9481052159952681E-2</c:v>
                  </c:pt>
                  <c:pt idx="6">
                    <c:v>9.1748727679445766E-2</c:v>
                  </c:pt>
                  <c:pt idx="7">
                    <c:v>7.2992546439679673E-2</c:v>
                  </c:pt>
                  <c:pt idx="8">
                    <c:v>8.4670166751230402E-2</c:v>
                  </c:pt>
                  <c:pt idx="9">
                    <c:v>8.5404903308053517E-2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0.52874999999999994</c:v>
                </c:pt>
                <c:pt idx="1">
                  <c:v>0.38895833333333335</c:v>
                </c:pt>
                <c:pt idx="2">
                  <c:v>0.41579166666666662</c:v>
                </c:pt>
                <c:pt idx="3">
                  <c:v>0.43225000000000002</c:v>
                </c:pt>
                <c:pt idx="4">
                  <c:v>0.33191666666666669</c:v>
                </c:pt>
                <c:pt idx="5">
                  <c:v>0.52049999999999996</c:v>
                </c:pt>
                <c:pt idx="6">
                  <c:v>0.41054166666666664</c:v>
                </c:pt>
                <c:pt idx="7">
                  <c:v>0.55320833333333341</c:v>
                </c:pt>
                <c:pt idx="8">
                  <c:v>0.24299999999999997</c:v>
                </c:pt>
                <c:pt idx="9">
                  <c:v>0.41099999999999998</c:v>
                </c:pt>
                <c:pt idx="10">
                  <c:v>0.39858333333333323</c:v>
                </c:pt>
                <c:pt idx="11">
                  <c:v>2.8625000000000012E-2</c:v>
                </c:pt>
                <c:pt idx="12">
                  <c:v>0.51183333333333325</c:v>
                </c:pt>
                <c:pt idx="13">
                  <c:v>0.70854166666666663</c:v>
                </c:pt>
                <c:pt idx="14">
                  <c:v>0.38608333333333339</c:v>
                </c:pt>
                <c:pt idx="15">
                  <c:v>0.30091666666666661</c:v>
                </c:pt>
                <c:pt idx="16">
                  <c:v>0.46924999999999994</c:v>
                </c:pt>
                <c:pt idx="17">
                  <c:v>0.457125</c:v>
                </c:pt>
                <c:pt idx="18">
                  <c:v>0.55500000000000005</c:v>
                </c:pt>
                <c:pt idx="19">
                  <c:v>0.34108333333333324</c:v>
                </c:pt>
              </c:numCache>
            </c:numRef>
          </c:val>
        </c:ser>
        <c:marker val="1"/>
        <c:axId val="72540928"/>
        <c:axId val="72542464"/>
      </c:lineChart>
      <c:catAx>
        <c:axId val="72540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42464"/>
        <c:crosses val="autoZero"/>
        <c:auto val="1"/>
        <c:lblAlgn val="ctr"/>
        <c:lblOffset val="100"/>
        <c:tickLblSkip val="1"/>
        <c:tickMarkSkip val="1"/>
      </c:catAx>
      <c:valAx>
        <c:axId val="72542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40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0.27175833333333338</c:v>
                </c:pt>
                <c:pt idx="1">
                  <c:v>0.38655833333333339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0.45306249999999998</c:v>
                </c:pt>
                <c:pt idx="1">
                  <c:v>0.41714999999999997</c:v>
                </c:pt>
              </c:numCache>
            </c:numRef>
          </c:val>
        </c:ser>
        <c:axId val="79048064"/>
        <c:axId val="79053952"/>
      </c:barChart>
      <c:catAx>
        <c:axId val="79048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053952"/>
        <c:crosses val="autoZero"/>
        <c:auto val="1"/>
        <c:lblAlgn val="ctr"/>
        <c:lblOffset val="100"/>
        <c:tickLblSkip val="1"/>
        <c:tickMarkSkip val="1"/>
      </c:catAx>
      <c:valAx>
        <c:axId val="790539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048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1.8752868807283263E-2</c:v>
                  </c:pt>
                  <c:pt idx="1">
                    <c:v>1.5822841348996194E-2</c:v>
                  </c:pt>
                  <c:pt idx="2">
                    <c:v>1.0650373086885349E-2</c:v>
                  </c:pt>
                  <c:pt idx="3">
                    <c:v>1.089758208045079E-2</c:v>
                  </c:pt>
                  <c:pt idx="4">
                    <c:v>1.4877676611862588E-2</c:v>
                  </c:pt>
                  <c:pt idx="5">
                    <c:v>1.4447947379971056E-2</c:v>
                  </c:pt>
                  <c:pt idx="6">
                    <c:v>1.3948866515344053E-2</c:v>
                  </c:pt>
                  <c:pt idx="7">
                    <c:v>1.2186435041057778E-2</c:v>
                  </c:pt>
                  <c:pt idx="8">
                    <c:v>1.658963752871068E-2</c:v>
                  </c:pt>
                  <c:pt idx="9">
                    <c:v>2.1176468756354438E-2</c:v>
                  </c:pt>
                  <c:pt idx="10">
                    <c:v>1.8217608176262383E-2</c:v>
                  </c:pt>
                  <c:pt idx="11">
                    <c:v>1.1950210226624238E-2</c:v>
                  </c:pt>
                  <c:pt idx="12">
                    <c:v>1.3411602291206056E-2</c:v>
                  </c:pt>
                  <c:pt idx="13">
                    <c:v>2.0651965387722532E-2</c:v>
                  </c:pt>
                  <c:pt idx="14">
                    <c:v>1.5538212031155036E-2</c:v>
                  </c:pt>
                  <c:pt idx="15">
                    <c:v>1.3400834227254613E-2</c:v>
                  </c:pt>
                  <c:pt idx="16">
                    <c:v>1.6865110445192118E-2</c:v>
                  </c:pt>
                  <c:pt idx="17">
                    <c:v>1.1155866366489237E-2</c:v>
                  </c:pt>
                  <c:pt idx="18">
                    <c:v>6.0135203093587076E-3</c:v>
                  </c:pt>
                  <c:pt idx="19">
                    <c:v>9.008502186700745E-3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0.24045281206387256</c:v>
                </c:pt>
                <c:pt idx="1">
                  <c:v>0.2757853170114356</c:v>
                </c:pt>
                <c:pt idx="2">
                  <c:v>0.22575355649555082</c:v>
                </c:pt>
                <c:pt idx="3">
                  <c:v>0.31670870246522165</c:v>
                </c:pt>
                <c:pt idx="4">
                  <c:v>0.50636213335142888</c:v>
                </c:pt>
                <c:pt idx="5">
                  <c:v>0.4419501398197147</c:v>
                </c:pt>
                <c:pt idx="6">
                  <c:v>0.25707236754801516</c:v>
                </c:pt>
                <c:pt idx="7">
                  <c:v>0.19005459896961285</c:v>
                </c:pt>
                <c:pt idx="8">
                  <c:v>0.22652458638183626</c:v>
                </c:pt>
                <c:pt idx="9">
                  <c:v>0.20352898847872355</c:v>
                </c:pt>
                <c:pt idx="10">
                  <c:v>0.15541772925222769</c:v>
                </c:pt>
                <c:pt idx="11">
                  <c:v>0.17567115254212351</c:v>
                </c:pt>
                <c:pt idx="12">
                  <c:v>0.23140797571174121</c:v>
                </c:pt>
                <c:pt idx="13">
                  <c:v>0.1817581922208755</c:v>
                </c:pt>
                <c:pt idx="14">
                  <c:v>0.1508286128787428</c:v>
                </c:pt>
                <c:pt idx="15">
                  <c:v>0.17496357787096972</c:v>
                </c:pt>
                <c:pt idx="16">
                  <c:v>0.22722765918392704</c:v>
                </c:pt>
                <c:pt idx="17">
                  <c:v>0.18057029214734752</c:v>
                </c:pt>
                <c:pt idx="18">
                  <c:v>0.12715411500520477</c:v>
                </c:pt>
                <c:pt idx="19">
                  <c:v>7.9747963068815902E-2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6.2222382764062133E-2</c:v>
                  </c:pt>
                  <c:pt idx="1">
                    <c:v>4.2139559672212439E-2</c:v>
                  </c:pt>
                  <c:pt idx="2">
                    <c:v>2.0029717743008671E-2</c:v>
                  </c:pt>
                  <c:pt idx="3">
                    <c:v>3.6424046909913688E-2</c:v>
                  </c:pt>
                  <c:pt idx="4">
                    <c:v>4.3221680732855629E-2</c:v>
                  </c:pt>
                  <c:pt idx="5">
                    <c:v>4.4443222486868869E-2</c:v>
                  </c:pt>
                  <c:pt idx="6">
                    <c:v>4.1397862097567281E-2</c:v>
                  </c:pt>
                  <c:pt idx="7">
                    <c:v>3.3076854030973282E-2</c:v>
                  </c:pt>
                  <c:pt idx="8">
                    <c:v>3.0692441297467711E-2</c:v>
                  </c:pt>
                  <c:pt idx="9">
                    <c:v>4.0649475649699368E-2</c:v>
                  </c:pt>
                  <c:pt idx="10">
                    <c:v>4.544868844135469E-2</c:v>
                  </c:pt>
                  <c:pt idx="11">
                    <c:v>3.8065524392212363E-2</c:v>
                  </c:pt>
                  <c:pt idx="12">
                    <c:v>2.8591058625409799E-2</c:v>
                  </c:pt>
                  <c:pt idx="13">
                    <c:v>3.087270113391305E-2</c:v>
                  </c:pt>
                  <c:pt idx="14">
                    <c:v>1.5902704442278329E-2</c:v>
                  </c:pt>
                  <c:pt idx="15">
                    <c:v>5.0076496779764994E-2</c:v>
                  </c:pt>
                  <c:pt idx="16">
                    <c:v>6.9378000134623252E-2</c:v>
                  </c:pt>
                  <c:pt idx="17">
                    <c:v>5.8926567820300063E-2</c:v>
                  </c:pt>
                  <c:pt idx="18">
                    <c:v>3.7354790637537945E-2</c:v>
                  </c:pt>
                  <c:pt idx="19">
                    <c:v>4.824274771573956E-2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0.46845165890904711</c:v>
                </c:pt>
                <c:pt idx="1">
                  <c:v>0.42799684769547758</c:v>
                </c:pt>
                <c:pt idx="2">
                  <c:v>0.40929725453378657</c:v>
                </c:pt>
                <c:pt idx="3">
                  <c:v>0.40974144393365691</c:v>
                </c:pt>
                <c:pt idx="4">
                  <c:v>0.41986809580219059</c:v>
                </c:pt>
                <c:pt idx="5">
                  <c:v>0.44879570680149633</c:v>
                </c:pt>
                <c:pt idx="6">
                  <c:v>0.45011648484666522</c:v>
                </c:pt>
                <c:pt idx="7">
                  <c:v>0.43132150656116469</c:v>
                </c:pt>
                <c:pt idx="8">
                  <c:v>0.37961488666936577</c:v>
                </c:pt>
                <c:pt idx="9">
                  <c:v>0.36135817387878261</c:v>
                </c:pt>
                <c:pt idx="10">
                  <c:v>0.31709117531524311</c:v>
                </c:pt>
                <c:pt idx="11">
                  <c:v>0.29792657293731023</c:v>
                </c:pt>
                <c:pt idx="12">
                  <c:v>0.42565969875690252</c:v>
                </c:pt>
                <c:pt idx="13">
                  <c:v>0.52765473690471165</c:v>
                </c:pt>
                <c:pt idx="14">
                  <c:v>0.47234631444397018</c:v>
                </c:pt>
                <c:pt idx="15">
                  <c:v>0.40499465151472824</c:v>
                </c:pt>
                <c:pt idx="16">
                  <c:v>0.4164521324430468</c:v>
                </c:pt>
                <c:pt idx="17">
                  <c:v>0.44658046752729003</c:v>
                </c:pt>
                <c:pt idx="18">
                  <c:v>0.45345173057911831</c:v>
                </c:pt>
                <c:pt idx="19">
                  <c:v>0.41707334666356949</c:v>
                </c:pt>
              </c:numCache>
            </c:numRef>
          </c:val>
        </c:ser>
        <c:marker val="1"/>
        <c:axId val="79083008"/>
        <c:axId val="79084544"/>
      </c:lineChart>
      <c:catAx>
        <c:axId val="79083008"/>
        <c:scaling>
          <c:orientation val="minMax"/>
        </c:scaling>
        <c:axPos val="b"/>
        <c:numFmt formatCode="General" sourceLinked="1"/>
        <c:tickLblPos val="nextTo"/>
        <c:crossAx val="79084544"/>
        <c:crosses val="autoZero"/>
        <c:auto val="1"/>
        <c:lblAlgn val="ctr"/>
        <c:lblOffset val="100"/>
      </c:catAx>
      <c:valAx>
        <c:axId val="79084544"/>
        <c:scaling>
          <c:orientation val="minMax"/>
        </c:scaling>
        <c:axPos val="l"/>
        <c:majorGridlines/>
        <c:numFmt formatCode="0.00000_ " sourceLinked="1"/>
        <c:tickLblPos val="nextTo"/>
        <c:crossAx val="7908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68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6.2209949550434754E-3</c:v>
                  </c:pt>
                  <c:pt idx="1">
                    <c:v>3.5344111529456166E-3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0.16062916666666666</c:v>
                </c:pt>
                <c:pt idx="1">
                  <c:v>0.20069166666666671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1.9013629721523515E-2</c:v>
                  </c:pt>
                  <c:pt idx="1">
                    <c:v>2.096436660430178E-2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0.43075416666666655</c:v>
                </c:pt>
                <c:pt idx="1">
                  <c:v>0.30173750000000005</c:v>
                </c:pt>
              </c:numCache>
            </c:numRef>
          </c:val>
        </c:ser>
        <c:axId val="79266944"/>
        <c:axId val="79268480"/>
      </c:barChart>
      <c:catAx>
        <c:axId val="79266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68480"/>
        <c:crosses val="autoZero"/>
        <c:auto val="1"/>
        <c:lblAlgn val="ctr"/>
        <c:lblOffset val="100"/>
        <c:tickLblSkip val="1"/>
        <c:tickMarkSkip val="1"/>
      </c:catAx>
      <c:valAx>
        <c:axId val="79268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66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1662336"/>
        <c:axId val="81663872"/>
      </c:barChart>
      <c:catAx>
        <c:axId val="81662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663872"/>
        <c:crosses val="autoZero"/>
        <c:auto val="1"/>
        <c:lblAlgn val="ctr"/>
        <c:lblOffset val="100"/>
        <c:tickLblSkip val="1"/>
        <c:tickMarkSkip val="1"/>
      </c:catAx>
      <c:valAx>
        <c:axId val="816638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6623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2"/>
          <c:y val="8.7542375389230459E-2"/>
          <c:w val="0.82736156351791457"/>
          <c:h val="0.77104630631282978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8.940703420971273E-3</c:v>
                  </c:pt>
                  <c:pt idx="1">
                    <c:v>8.9329062402625642E-3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8.940703420971273E-3</c:v>
                  </c:pt>
                  <c:pt idx="1">
                    <c:v>8.9329062402625642E-3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5.7592780970187461E-2</c:v>
                </c:pt>
                <c:pt idx="1">
                  <c:v>3.2848829016027634E-2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7.2593694523123654E-3</c:v>
                  </c:pt>
                  <c:pt idx="1">
                    <c:v>9.2413440974521491E-3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7.2593694523123654E-3</c:v>
                  </c:pt>
                  <c:pt idx="1">
                    <c:v>9.2413440974521491E-3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0.14619332042920696</c:v>
                </c:pt>
                <c:pt idx="1">
                  <c:v>0.12618697693498093</c:v>
                </c:pt>
              </c:numCache>
            </c:numRef>
          </c:val>
        </c:ser>
        <c:axId val="39854080"/>
        <c:axId val="39855616"/>
      </c:barChart>
      <c:catAx>
        <c:axId val="3985408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55616"/>
        <c:crosses val="autoZero"/>
        <c:auto val="1"/>
        <c:lblAlgn val="ctr"/>
        <c:lblOffset val="100"/>
        <c:tickLblSkip val="1"/>
        <c:tickMarkSkip val="1"/>
      </c:catAx>
      <c:valAx>
        <c:axId val="3985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23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3"/>
        </c:manualLayout>
      </c:layout>
    </c:legend>
    <c:plotVisOnly val="1"/>
    <c:dispBlanksAs val="gap"/>
  </c:chart>
  <c:printSettings>
    <c:headerFooter alignWithMargins="0"/>
    <c:pageMargins b="1" l="0.75000000000000622" r="0.750000000000006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180975</xdr:colOff>
      <xdr:row>47</xdr:row>
      <xdr:rowOff>28575</xdr:rowOff>
    </xdr:from>
    <xdr:to>
      <xdr:col>32</xdr:col>
      <xdr:colOff>542925</xdr:colOff>
      <xdr:row>61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6.2708333333333324E-2</v>
      </c>
      <c r="D2" s="4">
        <f>'sub01'!E$50</f>
        <v>0.16308333333333333</v>
      </c>
      <c r="E2" s="4">
        <f>'sub01'!F$50</f>
        <v>4.6041666666666682E-2</v>
      </c>
      <c r="F2" s="4">
        <f>'sub01'!G$50</f>
        <v>7.0000000000000027E-3</v>
      </c>
      <c r="G2" s="4">
        <f>'sub01'!H$50</f>
        <v>0.80374999999999996</v>
      </c>
      <c r="H2" s="4">
        <f>'sub01'!I$50</f>
        <v>5.4625E-2</v>
      </c>
      <c r="I2" s="4">
        <f>'sub01'!J$50</f>
        <v>8.5374999999999993E-2</v>
      </c>
      <c r="J2" s="4">
        <f>'sub01'!K$50</f>
        <v>5.9166666666666682E-3</v>
      </c>
      <c r="K2" s="4">
        <f>'sub01'!L$50</f>
        <v>0.10116666666666668</v>
      </c>
      <c r="L2" s="4">
        <f>'sub01'!M$50</f>
        <v>0.27662499999999995</v>
      </c>
      <c r="M2" s="4">
        <f>'sub01'!N$50</f>
        <v>0.94129166666666642</v>
      </c>
      <c r="N2" s="4">
        <f>'sub01'!O$50</f>
        <v>8.5041666666666682E-2</v>
      </c>
      <c r="O2" s="4">
        <f>'sub01'!P$50</f>
        <v>4.6583333333333345E-2</v>
      </c>
      <c r="P2" s="4">
        <f>'sub01'!Q$50</f>
        <v>0.36045833333333338</v>
      </c>
      <c r="Q2" s="4">
        <f>'sub01'!R$50</f>
        <v>4.4333333333333343E-2</v>
      </c>
      <c r="R2" s="4">
        <f>'sub01'!S$50</f>
        <v>2.7791666666666676E-2</v>
      </c>
      <c r="S2" s="4">
        <f>'sub01'!T$50</f>
        <v>0.41349999999999998</v>
      </c>
      <c r="T2" s="4">
        <f>'sub01'!U$50</f>
        <v>2.5875000000000006E-2</v>
      </c>
      <c r="U2" s="4">
        <f>'sub01'!V$50</f>
        <v>4.6750000000000014E-2</v>
      </c>
      <c r="V2" s="4">
        <f>'sub01'!W$50</f>
        <v>1.5291666666666674E-2</v>
      </c>
      <c r="Z2" s="4">
        <f>AVERAGE(C2:L2)</f>
        <v>0.16062916666666666</v>
      </c>
      <c r="AA2" s="4">
        <f>AVERAGE(M2:V2)</f>
        <v>0.20069166666666666</v>
      </c>
      <c r="AC2" s="4">
        <f>AVERAGE(C2:E2)</f>
        <v>9.0611111111111128E-2</v>
      </c>
      <c r="AD2" s="4">
        <f>AVERAGE(R2:T2)</f>
        <v>0.15572222222222221</v>
      </c>
    </row>
    <row r="3" spans="1:42" s="4" customFormat="1">
      <c r="A3" s="4" t="s">
        <v>29</v>
      </c>
      <c r="B3" s="4" t="s">
        <v>27</v>
      </c>
      <c r="C3" s="4">
        <f>'sub02'!D$50</f>
        <v>5.8124999999999989E-2</v>
      </c>
      <c r="D3" s="4">
        <f>'sub02'!E$50</f>
        <v>0.83999999999999986</v>
      </c>
      <c r="E3" s="4">
        <f>'sub02'!F$50</f>
        <v>1.0166666666666669E-2</v>
      </c>
      <c r="F3" s="4">
        <f>'sub02'!G$50</f>
        <v>3.7416666666666674E-2</v>
      </c>
      <c r="G3" s="4">
        <f>'sub02'!H$50</f>
        <v>0.16879166666666667</v>
      </c>
      <c r="H3" s="4">
        <f>'sub02'!I$50</f>
        <v>3.3208333333333354E-2</v>
      </c>
      <c r="I3" s="4">
        <f>'sub02'!J$50</f>
        <v>3.3541666666666685E-2</v>
      </c>
      <c r="J3" s="4">
        <f>'sub02'!K$50</f>
        <v>6.2250000000000007E-2</v>
      </c>
      <c r="K3" s="4">
        <f>'sub02'!L$50</f>
        <v>0.37358333333333338</v>
      </c>
      <c r="L3" s="4">
        <f>'sub02'!M$50</f>
        <v>3.9541666666666683E-2</v>
      </c>
      <c r="M3" s="4">
        <f>'sub02'!N$50</f>
        <v>1.4541666666666675E-2</v>
      </c>
      <c r="N3" s="4">
        <f>'sub02'!O$50</f>
        <v>0.137375</v>
      </c>
      <c r="O3" s="4">
        <f>'sub02'!P$50</f>
        <v>1.9958333333333338E-2</v>
      </c>
      <c r="P3" s="4">
        <f>'sub02'!Q$50</f>
        <v>0.14916666666666667</v>
      </c>
      <c r="Q3" s="4">
        <f>'sub02'!R$50</f>
        <v>0.91612500000000019</v>
      </c>
      <c r="R3" s="4">
        <f>'sub02'!S$50</f>
        <v>3.7750000000000013E-2</v>
      </c>
      <c r="S3" s="4">
        <f>'sub02'!T$50</f>
        <v>5.9833333333333343E-2</v>
      </c>
      <c r="T3" s="4">
        <f>'sub02'!U$50</f>
        <v>0.29529166666666667</v>
      </c>
      <c r="U3" s="4">
        <f>'sub02'!V$50</f>
        <v>5.1083333333333342E-2</v>
      </c>
      <c r="V3" s="4">
        <f>'sub02'!W$50</f>
        <v>0.13416666666666668</v>
      </c>
      <c r="Z3" s="4">
        <f t="shared" ref="Z3:Z29" si="0">AVERAGE(C3:L3)</f>
        <v>0.16566249999999996</v>
      </c>
      <c r="AA3" s="4">
        <f t="shared" ref="AA3:AA29" si="1">AVERAGE(M3:V3)</f>
        <v>0.18152916666666671</v>
      </c>
      <c r="AC3" s="4">
        <f t="shared" ref="AC3:AC29" si="2">AVERAGE(C3:E3)</f>
        <v>0.30276388888888883</v>
      </c>
      <c r="AD3" s="4">
        <f t="shared" ref="AD3:AD29" si="3">AVERAGE(R3:T3)</f>
        <v>0.13095833333333334</v>
      </c>
    </row>
    <row r="4" spans="1:42" s="4" customFormat="1">
      <c r="A4" s="4" t="s">
        <v>30</v>
      </c>
      <c r="B4" s="4" t="s">
        <v>27</v>
      </c>
      <c r="C4" s="4">
        <f>'sub03'!D$50</f>
        <v>4.5624999999999999E-2</v>
      </c>
      <c r="D4" s="4">
        <f>'sub03'!E$50</f>
        <v>0.91220833333333318</v>
      </c>
      <c r="E4" s="4">
        <f>'sub03'!F$50</f>
        <v>1.1125000000000005E-2</v>
      </c>
      <c r="F4" s="4">
        <f>'sub03'!G$50</f>
        <v>6.7666666666666653E-2</v>
      </c>
      <c r="G4" s="4">
        <f>'sub03'!H$50</f>
        <v>1.7500000000000002E-2</v>
      </c>
      <c r="H4" s="4">
        <f>'sub03'!I$50</f>
        <v>0.92604166666666654</v>
      </c>
      <c r="I4" s="4">
        <f>'sub03'!J$50</f>
        <v>4.7208333333333345E-2</v>
      </c>
      <c r="J4" s="4">
        <f>'sub03'!K$50</f>
        <v>8.0416666666666692E-3</v>
      </c>
      <c r="K4" s="4">
        <f>'sub03'!L$50</f>
        <v>3.2083333333333346E-2</v>
      </c>
      <c r="L4" s="4">
        <f>'sub03'!M$50</f>
        <v>7.2083333333333346E-2</v>
      </c>
      <c r="M4" s="4">
        <f>'sub03'!N$50</f>
        <v>2.5958333333333344E-2</v>
      </c>
      <c r="N4" s="4">
        <f>'sub03'!O$50</f>
        <v>3.8583333333333344E-2</v>
      </c>
      <c r="O4" s="4">
        <f>'sub03'!P$50</f>
        <v>4.000000000000001E-3</v>
      </c>
      <c r="P4" s="4">
        <f>'sub03'!Q$50</f>
        <v>2.8791666666666677E-2</v>
      </c>
      <c r="Q4" s="4">
        <f>'sub03'!R$50</f>
        <v>1.4375000000000008E-2</v>
      </c>
      <c r="R4" s="4">
        <f>'sub03'!S$50</f>
        <v>8.7624999999999995E-2</v>
      </c>
      <c r="S4" s="4">
        <f>'sub03'!T$50</f>
        <v>4.9375000000000009E-2</v>
      </c>
      <c r="T4" s="4">
        <f>'sub03'!U$50</f>
        <v>5.966666666666668E-2</v>
      </c>
      <c r="U4" s="4">
        <f>'sub03'!V$50</f>
        <v>1.0958333333333336E-2</v>
      </c>
      <c r="V4" s="4">
        <f>'sub03'!W$50</f>
        <v>4.7541666666666683E-2</v>
      </c>
      <c r="Z4" s="4">
        <f t="shared" si="0"/>
        <v>0.21395833333333333</v>
      </c>
      <c r="AA4" s="4">
        <f t="shared" si="1"/>
        <v>3.6687500000000012E-2</v>
      </c>
      <c r="AC4" s="4">
        <f t="shared" si="2"/>
        <v>0.32298611111111108</v>
      </c>
      <c r="AD4" s="4">
        <f t="shared" si="3"/>
        <v>6.5555555555555561E-2</v>
      </c>
    </row>
    <row r="5" spans="1:42" s="4" customFormat="1">
      <c r="A5" s="4" t="s">
        <v>31</v>
      </c>
      <c r="B5" s="4" t="s">
        <v>27</v>
      </c>
      <c r="C5" s="4">
        <f>'sub04'!D$50</f>
        <v>4.1875000000000016E-2</v>
      </c>
      <c r="D5" s="4">
        <f>'sub04'!E$50</f>
        <v>5.7499999999999996E-2</v>
      </c>
      <c r="E5" s="4">
        <f>'sub04'!F$50</f>
        <v>3.4666666666666672E-2</v>
      </c>
      <c r="F5" s="4">
        <f>'sub04'!G$50</f>
        <v>4.5875000000000006E-2</v>
      </c>
      <c r="G5" s="4">
        <f>'sub04'!H$50</f>
        <v>0.11383333333333334</v>
      </c>
      <c r="H5" s="4">
        <f>'sub04'!I$50</f>
        <v>0.88375000000000015</v>
      </c>
      <c r="I5" s="4">
        <f>'sub04'!J$50</f>
        <v>9.3708333333333338E-2</v>
      </c>
      <c r="J5" s="4">
        <f>'sub04'!K$50</f>
        <v>9.7499999999999989E-2</v>
      </c>
      <c r="K5" s="4">
        <f>'sub04'!L$50</f>
        <v>2.8500000000000008E-2</v>
      </c>
      <c r="L5" s="4">
        <f>'sub04'!M$50</f>
        <v>4.4833333333333343E-2</v>
      </c>
      <c r="M5" s="4">
        <f>'sub04'!N$50</f>
        <v>1.9750000000000007E-2</v>
      </c>
      <c r="N5" s="4">
        <f>'sub04'!O$50</f>
        <v>0.6196666666666667</v>
      </c>
      <c r="O5" s="4">
        <f>'sub04'!P$50</f>
        <v>1.0958333333333336E-2</v>
      </c>
      <c r="P5" s="4">
        <f>'sub04'!Q$50</f>
        <v>6.8416666666666653E-2</v>
      </c>
      <c r="Q5" s="4">
        <f>'sub04'!R$50</f>
        <v>2.1000000000000008E-2</v>
      </c>
      <c r="R5" s="4">
        <f>'sub04'!S$50</f>
        <v>6.3333333333333332E-3</v>
      </c>
      <c r="S5" s="4">
        <f>'sub04'!T$50</f>
        <v>6.6333333333333341E-2</v>
      </c>
      <c r="T5" s="4">
        <f>'sub04'!U$50</f>
        <v>0.9335833333333331</v>
      </c>
      <c r="U5" s="4">
        <f>'sub04'!V$50</f>
        <v>2.7791666666666676E-2</v>
      </c>
      <c r="V5" s="4">
        <f>'sub04'!W$50</f>
        <v>1.3500000000000003E-2</v>
      </c>
      <c r="Z5" s="4">
        <f t="shared" si="0"/>
        <v>0.14420416666666666</v>
      </c>
      <c r="AA5" s="4">
        <f t="shared" si="1"/>
        <v>0.17873333333333333</v>
      </c>
      <c r="AC5" s="4">
        <f t="shared" si="2"/>
        <v>4.4680555555555564E-2</v>
      </c>
      <c r="AD5" s="4">
        <f t="shared" si="3"/>
        <v>0.33541666666666664</v>
      </c>
    </row>
    <row r="6" spans="1:42">
      <c r="A6" s="4" t="s">
        <v>36</v>
      </c>
      <c r="B6" s="4" t="s">
        <v>27</v>
      </c>
      <c r="C6" s="4">
        <f>'sub05'!D$50</f>
        <v>9.1208333333333322E-2</v>
      </c>
      <c r="D6" s="4">
        <f>'sub05'!E$50</f>
        <v>2.2666666666666668E-2</v>
      </c>
      <c r="E6" s="4">
        <f>'sub05'!F$50</f>
        <v>7.4249999999999997E-2</v>
      </c>
      <c r="F6" s="4">
        <f>'sub05'!G$50</f>
        <v>3.7833333333333351E-2</v>
      </c>
      <c r="G6" s="4">
        <f>'sub05'!H$50</f>
        <v>4.1500000000000002E-2</v>
      </c>
      <c r="H6" s="4">
        <f>'sub05'!I$50</f>
        <v>0.94791666666666652</v>
      </c>
      <c r="I6" s="4">
        <f>'sub05'!J$50</f>
        <v>0.65341666666666665</v>
      </c>
      <c r="J6" s="4">
        <f>'sub05'!K$50</f>
        <v>5.6250000000000015E-3</v>
      </c>
      <c r="K6" s="4">
        <f>'sub05'!L$50</f>
        <v>0.93191666666666662</v>
      </c>
      <c r="L6" s="4">
        <f>'sub05'!M$50</f>
        <v>0.14749999999999999</v>
      </c>
      <c r="M6" s="4">
        <f>'sub05'!N$50</f>
        <v>3.8124999999999999E-2</v>
      </c>
      <c r="N6" s="4">
        <f>'sub05'!O$50</f>
        <v>3.7791666666666675E-2</v>
      </c>
      <c r="O6" s="4">
        <f>'sub05'!P$50</f>
        <v>0.46187499999999998</v>
      </c>
      <c r="P6" s="4">
        <f>'sub05'!Q$50</f>
        <v>2.454166666666667E-2</v>
      </c>
      <c r="Q6" s="4">
        <f>'sub05'!R$50</f>
        <v>3.5500000000000011E-2</v>
      </c>
      <c r="R6" s="4">
        <f>'sub05'!S$50</f>
        <v>0.78995833333333332</v>
      </c>
      <c r="S6" s="4">
        <f>'sub05'!T$50</f>
        <v>0.23900000000000002</v>
      </c>
      <c r="T6" s="4">
        <f>'sub05'!U$50</f>
        <v>0.107</v>
      </c>
      <c r="U6" s="4">
        <f>'sub05'!V$50</f>
        <v>8.1333333333333327E-2</v>
      </c>
      <c r="V6" s="4">
        <f>'sub05'!W$50</f>
        <v>4.854166666666667E-2</v>
      </c>
      <c r="W6" s="4"/>
      <c r="X6" s="4"/>
      <c r="Y6" s="4"/>
      <c r="Z6" s="4">
        <f t="shared" si="0"/>
        <v>0.29538333333333333</v>
      </c>
      <c r="AA6" s="4">
        <f t="shared" si="1"/>
        <v>0.18636666666666668</v>
      </c>
      <c r="AB6" s="4"/>
      <c r="AC6" s="4">
        <f t="shared" si="2"/>
        <v>6.2708333333333324E-2</v>
      </c>
      <c r="AD6" s="4">
        <f t="shared" si="3"/>
        <v>0.37865277777777778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1.5000000000000001E-2</v>
      </c>
      <c r="D7" s="4">
        <f>'sub06'!E$50</f>
        <v>6.8041666666666667E-2</v>
      </c>
      <c r="E7" s="4">
        <f>'sub06'!F$50</f>
        <v>4.4874999999999998E-2</v>
      </c>
      <c r="F7" s="4">
        <f>'sub06'!G$50</f>
        <v>0.68204166666666666</v>
      </c>
      <c r="G7" s="4">
        <f>'sub06'!H$50</f>
        <v>0.24775000000000003</v>
      </c>
      <c r="H7" s="4">
        <f>'sub06'!I$50</f>
        <v>0.82095833333333346</v>
      </c>
      <c r="I7" s="4">
        <f>'sub06'!J$50</f>
        <v>0.30362499999999998</v>
      </c>
      <c r="J7" s="4">
        <f>'sub06'!K$50</f>
        <v>0.10216666666666668</v>
      </c>
      <c r="K7" s="4">
        <f>'sub06'!L$50</f>
        <v>7.9416666666666677E-2</v>
      </c>
      <c r="L7" s="4">
        <f>'sub06'!M$50</f>
        <v>4.9458333333333347E-2</v>
      </c>
      <c r="M7" s="4">
        <f>'sub06'!N$50</f>
        <v>0.15837499999999999</v>
      </c>
      <c r="N7" s="4">
        <f>'sub06'!O$50</f>
        <v>5.0166666666666686E-2</v>
      </c>
      <c r="O7" s="4">
        <f>'sub06'!P$50</f>
        <v>1.9958333333333338E-2</v>
      </c>
      <c r="P7" s="4">
        <f>'sub06'!Q$50</f>
        <v>0.32449999999999996</v>
      </c>
      <c r="Q7" s="4">
        <f>'sub06'!R$50</f>
        <v>0.14537500000000003</v>
      </c>
      <c r="R7" s="4">
        <f>'sub06'!S$50</f>
        <v>3.1750000000000007E-2</v>
      </c>
      <c r="S7" s="4">
        <f>'sub06'!T$50</f>
        <v>0.89329166666666682</v>
      </c>
      <c r="T7" s="4">
        <f>'sub06'!U$50</f>
        <v>5.2500000000000019E-2</v>
      </c>
      <c r="U7" s="4">
        <f>'sub06'!V$50</f>
        <v>0.11129166666666666</v>
      </c>
      <c r="V7" s="4">
        <f>'sub06'!W$50</f>
        <v>3.1625000000000007E-2</v>
      </c>
      <c r="W7" s="4"/>
      <c r="X7" s="4"/>
      <c r="Y7" s="4"/>
      <c r="Z7" s="4">
        <f t="shared" si="0"/>
        <v>0.24133333333333332</v>
      </c>
      <c r="AA7" s="4">
        <f t="shared" si="1"/>
        <v>0.18188333333333334</v>
      </c>
      <c r="AB7" s="4"/>
      <c r="AC7" s="4">
        <f t="shared" si="2"/>
        <v>4.2638888888888893E-2</v>
      </c>
      <c r="AD7" s="4">
        <f t="shared" si="3"/>
        <v>0.32584722222222229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0.19150000000000003</v>
      </c>
      <c r="D8" s="4">
        <f>'sub07'!E$50</f>
        <v>0.12291666666666667</v>
      </c>
      <c r="E8" s="4">
        <f>'sub07'!F$50</f>
        <v>9.7041666666666679E-2</v>
      </c>
      <c r="F8" s="4">
        <f>'sub07'!G$50</f>
        <v>9.500000000000005E-3</v>
      </c>
      <c r="G8" s="4">
        <f>'sub07'!H$50</f>
        <v>6.0083333333333329E-2</v>
      </c>
      <c r="H8" s="4">
        <f>'sub07'!I$50</f>
        <v>0.14462500000000003</v>
      </c>
      <c r="I8" s="4">
        <f>'sub07'!J$50</f>
        <v>7.8375E-2</v>
      </c>
      <c r="J8" s="4">
        <f>'sub07'!K$50</f>
        <v>2.637500000000001E-2</v>
      </c>
      <c r="K8" s="4">
        <f>'sub07'!L$50</f>
        <v>0.94941666666666658</v>
      </c>
      <c r="L8" s="4">
        <f>'sub07'!M$50</f>
        <v>3.4916666666666679E-2</v>
      </c>
      <c r="M8" s="4">
        <f>'sub07'!N$50</f>
        <v>0.29362500000000002</v>
      </c>
      <c r="N8" s="4">
        <f>'sub07'!O$50</f>
        <v>0.82200000000000006</v>
      </c>
      <c r="O8" s="4">
        <f>'sub07'!P$50</f>
        <v>0.11079166666666668</v>
      </c>
      <c r="P8" s="4">
        <f>'sub07'!Q$50</f>
        <v>4.2083333333333341E-2</v>
      </c>
      <c r="Q8" s="4">
        <f>'sub07'!R$50</f>
        <v>0.33875000000000005</v>
      </c>
      <c r="R8" s="4">
        <f>'sub07'!S$50</f>
        <v>1.504166666666667E-2</v>
      </c>
      <c r="S8" s="4">
        <f>'sub07'!T$50</f>
        <v>0.11787499999999997</v>
      </c>
      <c r="T8" s="4">
        <f>'sub07'!U$50</f>
        <v>0.12016666666666669</v>
      </c>
      <c r="U8" s="4">
        <f>'sub07'!V$50</f>
        <v>4.3208333333333349E-2</v>
      </c>
      <c r="V8" s="4">
        <f>'sub07'!W$50</f>
        <v>3.7125000000000012E-2</v>
      </c>
      <c r="Z8" s="4">
        <f t="shared" si="0"/>
        <v>0.17147499999999999</v>
      </c>
      <c r="AA8" s="4">
        <f t="shared" si="1"/>
        <v>0.19406666666666667</v>
      </c>
      <c r="AB8" s="4"/>
      <c r="AC8" s="4">
        <f t="shared" si="2"/>
        <v>0.13715277777777779</v>
      </c>
      <c r="AD8" s="4">
        <f t="shared" si="3"/>
        <v>8.4361111111111109E-2</v>
      </c>
    </row>
    <row r="9" spans="1:42">
      <c r="A9" s="4" t="s">
        <v>39</v>
      </c>
      <c r="B9" s="4" t="s">
        <v>27</v>
      </c>
      <c r="C9" s="4">
        <f>'sub08'!D$50</f>
        <v>9.5833333333333378E-3</v>
      </c>
      <c r="D9" s="4">
        <f>'sub08'!E$50</f>
        <v>2.2000000000000006E-2</v>
      </c>
      <c r="E9" s="4">
        <f>'sub08'!F$50</f>
        <v>0.74883333333333335</v>
      </c>
      <c r="F9" s="4">
        <f>'sub08'!G$50</f>
        <v>3.2083333333333343E-3</v>
      </c>
      <c r="G9" s="4">
        <f>'sub08'!H$50</f>
        <v>0.21920833333333331</v>
      </c>
      <c r="H9" s="4">
        <f>'sub08'!I$50</f>
        <v>0.92641666666666656</v>
      </c>
      <c r="I9" s="4">
        <f>'sub08'!J$50</f>
        <v>2.6291666666666675E-2</v>
      </c>
      <c r="J9" s="4">
        <f>'sub08'!K$50</f>
        <v>0.92145833333333294</v>
      </c>
      <c r="K9" s="4">
        <f>'sub08'!L$50</f>
        <v>2.5541666666666674E-2</v>
      </c>
      <c r="L9" s="4">
        <f>'sub08'!M$50</f>
        <v>7.1458333333333332E-2</v>
      </c>
      <c r="M9" s="4">
        <f>'sub08'!N$50</f>
        <v>2.737500000000001E-2</v>
      </c>
      <c r="N9" s="4">
        <f>'sub08'!O$50</f>
        <v>6.2916666666666662E-2</v>
      </c>
      <c r="O9" s="4">
        <f>'sub08'!P$50</f>
        <v>4.7666666666666684E-2</v>
      </c>
      <c r="P9" s="4">
        <f>'sub08'!Q$50</f>
        <v>2.3583333333333342E-2</v>
      </c>
      <c r="Q9" s="4">
        <f>'sub08'!R$50</f>
        <v>0.40091666666666664</v>
      </c>
      <c r="R9" s="4">
        <f>'sub08'!S$50</f>
        <v>5.7458333333333333E-2</v>
      </c>
      <c r="S9" s="4">
        <f>'sub08'!T$50</f>
        <v>0.34195833333333336</v>
      </c>
      <c r="T9" s="4">
        <f>'sub08'!U$50</f>
        <v>8.754166666666667E-2</v>
      </c>
      <c r="U9" s="4">
        <f>'sub08'!V$50</f>
        <v>0.26337499999999997</v>
      </c>
      <c r="V9" s="4">
        <f>'sub08'!W$50</f>
        <v>4.5000000000000014E-3</v>
      </c>
      <c r="W9" s="4"/>
      <c r="X9" s="4"/>
      <c r="Y9" s="4"/>
      <c r="Z9" s="4">
        <f t="shared" si="0"/>
        <v>0.29739999999999994</v>
      </c>
      <c r="AA9" s="4">
        <f t="shared" si="1"/>
        <v>0.13172916666666665</v>
      </c>
      <c r="AB9" s="4"/>
      <c r="AC9" s="4">
        <f t="shared" si="2"/>
        <v>0.26013888888888886</v>
      </c>
      <c r="AD9" s="4">
        <f t="shared" si="3"/>
        <v>0.16231944444444446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5.4125000000000006E-2</v>
      </c>
      <c r="D10" s="4">
        <f>'sub09'!E$50</f>
        <v>0.2857083333333334</v>
      </c>
      <c r="E10" s="4">
        <f>'sub09'!F$50</f>
        <v>6.0583333333333343E-2</v>
      </c>
      <c r="F10" s="4">
        <f>'sub09'!G$50</f>
        <v>0.14979166666666668</v>
      </c>
      <c r="G10" s="4">
        <f>'sub09'!H$50</f>
        <v>0.95474999999999977</v>
      </c>
      <c r="H10" s="4">
        <f>'sub09'!I$50</f>
        <v>6.5666666666666679E-2</v>
      </c>
      <c r="I10" s="4">
        <f>'sub09'!J$50</f>
        <v>0.64849999999999997</v>
      </c>
      <c r="J10" s="4">
        <f>'sub09'!K$50</f>
        <v>1.0375000000000004E-2</v>
      </c>
      <c r="K10" s="4">
        <f>'sub09'!L$50</f>
        <v>0.91287500000000021</v>
      </c>
      <c r="L10" s="4">
        <f>'sub09'!M$50</f>
        <v>4.5208333333333343E-2</v>
      </c>
      <c r="M10" s="4">
        <f>'sub09'!N$50</f>
        <v>4.8125000000000008E-2</v>
      </c>
      <c r="N10" s="4">
        <f>'sub09'!O$50</f>
        <v>3.5000000000000014E-3</v>
      </c>
      <c r="O10" s="4">
        <f>'sub09'!P$50</f>
        <v>0.10137499999999999</v>
      </c>
      <c r="P10" s="4">
        <f>'sub09'!Q$50</f>
        <v>0.11062500000000001</v>
      </c>
      <c r="Q10" s="4">
        <f>'sub09'!R$50</f>
        <v>6.1166666666666668E-2</v>
      </c>
      <c r="R10" s="4">
        <f>'sub09'!S$50</f>
        <v>6.8333333333333345E-3</v>
      </c>
      <c r="S10" s="4">
        <f>'sub09'!T$50</f>
        <v>0.25100000000000006</v>
      </c>
      <c r="T10" s="4">
        <f>'sub09'!U$50</f>
        <v>9.6374999999999988E-2</v>
      </c>
      <c r="U10" s="4">
        <f>'sub09'!V$50</f>
        <v>0.19629166666666673</v>
      </c>
      <c r="V10" s="4">
        <f>'sub09'!W$50</f>
        <v>0.2464166666666667</v>
      </c>
      <c r="Z10" s="4">
        <f t="shared" si="0"/>
        <v>0.31875833333333337</v>
      </c>
      <c r="AA10" s="4">
        <f t="shared" si="1"/>
        <v>0.11217083333333336</v>
      </c>
      <c r="AB10" s="4"/>
      <c r="AC10" s="4">
        <f t="shared" si="2"/>
        <v>0.13347222222222224</v>
      </c>
      <c r="AD10" s="4">
        <f t="shared" si="3"/>
        <v>0.11806944444444446</v>
      </c>
    </row>
    <row r="11" spans="1:42">
      <c r="A11" s="4" t="s">
        <v>41</v>
      </c>
      <c r="B11" s="4" t="s">
        <v>27</v>
      </c>
      <c r="C11" s="4">
        <f>'sub10'!D$50</f>
        <v>4.8875000000000002E-2</v>
      </c>
      <c r="D11" s="4">
        <f>'sub10'!E$50</f>
        <v>1.1625000000000003E-2</v>
      </c>
      <c r="E11" s="4">
        <f>'sub10'!F$50</f>
        <v>4.908333333333334E-2</v>
      </c>
      <c r="F11" s="4">
        <f>'sub10'!G$50</f>
        <v>8.6708333333333318E-2</v>
      </c>
      <c r="G11" s="4">
        <f>'sub10'!H$50</f>
        <v>0.4415</v>
      </c>
      <c r="H11" s="4">
        <f>'sub10'!I$50</f>
        <v>4.1000000000000016E-2</v>
      </c>
      <c r="I11" s="4">
        <f>'sub10'!J$50</f>
        <v>0.51279166666666653</v>
      </c>
      <c r="J11" s="4">
        <f>'sub10'!K$50</f>
        <v>3.1583333333333345E-2</v>
      </c>
      <c r="K11" s="4">
        <f>'sub10'!L$50</f>
        <v>1.7250000000000005E-2</v>
      </c>
      <c r="L11" s="4">
        <f>'sub10'!M$50</f>
        <v>0.21054166666666665</v>
      </c>
      <c r="M11" s="4">
        <f>'sub10'!N$50</f>
        <v>0.86758333333333348</v>
      </c>
      <c r="N11" s="4">
        <f>'sub10'!O$50</f>
        <v>2.0666666666666677E-2</v>
      </c>
      <c r="O11" s="4">
        <f>'sub10'!P$50</f>
        <v>4.854166666666667E-2</v>
      </c>
      <c r="P11" s="4">
        <f>'sub10'!Q$50</f>
        <v>4.7708333333333346E-2</v>
      </c>
      <c r="Q11" s="4">
        <f>'sub10'!R$50</f>
        <v>0.94679166666666681</v>
      </c>
      <c r="R11" s="4">
        <f>'sub10'!S$50</f>
        <v>0.13716666666666669</v>
      </c>
      <c r="S11" s="4">
        <f>'sub10'!T$50</f>
        <v>8.3833333333333357E-2</v>
      </c>
      <c r="T11" s="4">
        <f>'sub10'!U$50</f>
        <v>2.0875000000000005E-2</v>
      </c>
      <c r="U11" s="4">
        <f>'sub10'!V$50</f>
        <v>0.55183333333333329</v>
      </c>
      <c r="V11" s="4">
        <f>'sub10'!W$50</f>
        <v>0.19758333333333333</v>
      </c>
      <c r="W11" s="4"/>
      <c r="X11" s="4"/>
      <c r="Y11" s="4"/>
      <c r="Z11" s="4">
        <f t="shared" si="0"/>
        <v>0.14509583333333331</v>
      </c>
      <c r="AA11" s="4">
        <f t="shared" si="1"/>
        <v>0.2922583333333334</v>
      </c>
      <c r="AB11" s="4"/>
      <c r="AC11" s="4">
        <f t="shared" si="2"/>
        <v>3.6527777777777777E-2</v>
      </c>
      <c r="AD11" s="4">
        <f t="shared" si="3"/>
        <v>8.0625000000000016E-2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5.4666666666666641E-2</v>
      </c>
      <c r="D12" s="4">
        <f>'sub11'!E$50</f>
        <v>0.1045416666666667</v>
      </c>
      <c r="E12" s="4">
        <f>'sub11'!F$50</f>
        <v>0.11216666666666664</v>
      </c>
      <c r="F12" s="4">
        <f>'sub11'!G$50</f>
        <v>2.5916666666666675E-2</v>
      </c>
      <c r="G12" s="4">
        <f>'sub11'!H$50</f>
        <v>4.329166666666668E-2</v>
      </c>
      <c r="H12" s="4">
        <f>'sub11'!I$50</f>
        <v>0.8444166666666667</v>
      </c>
      <c r="I12" s="4">
        <f>'sub11'!J$50</f>
        <v>7.3333333333333348E-2</v>
      </c>
      <c r="J12" s="4">
        <f>'sub11'!K$50</f>
        <v>4.2083333333333341E-2</v>
      </c>
      <c r="K12" s="4">
        <f>'sub11'!L$50</f>
        <v>0.91837500000000005</v>
      </c>
      <c r="L12" s="4">
        <f>'sub11'!M$50</f>
        <v>0.18125000000000002</v>
      </c>
      <c r="M12" s="4">
        <f>'sub11'!N$50</f>
        <v>0.72900000000000009</v>
      </c>
      <c r="N12" s="4">
        <f>'sub11'!O$50</f>
        <v>2.9875000000000002E-2</v>
      </c>
      <c r="O12" s="4">
        <f>'sub11'!P$50</f>
        <v>7.7916666666666676E-2</v>
      </c>
      <c r="P12" s="4">
        <f>'sub11'!Q$50</f>
        <v>4.366666666666668E-2</v>
      </c>
      <c r="Q12" s="4">
        <f>'sub11'!R$50</f>
        <v>0.72187500000000016</v>
      </c>
      <c r="R12" s="4">
        <f>'sub11'!S$50</f>
        <v>4.0916666666666678E-2</v>
      </c>
      <c r="S12" s="4">
        <f>'sub11'!T$50</f>
        <v>0.25387500000000002</v>
      </c>
      <c r="T12" s="4">
        <f>'sub11'!U$50</f>
        <v>4.3583333333333342E-2</v>
      </c>
      <c r="U12" s="4">
        <f>'sub11'!V$50</f>
        <v>0.33087499999999997</v>
      </c>
      <c r="V12" s="4">
        <f>'sub11'!W$50</f>
        <v>2.9083333333333336E-2</v>
      </c>
      <c r="Z12" s="4">
        <f t="shared" si="0"/>
        <v>0.24000416666666666</v>
      </c>
      <c r="AA12" s="4">
        <f t="shared" si="1"/>
        <v>0.2300666666666667</v>
      </c>
      <c r="AB12" s="4"/>
      <c r="AC12" s="4">
        <f t="shared" si="2"/>
        <v>9.0458333333333321E-2</v>
      </c>
      <c r="AD12" s="4">
        <f t="shared" si="3"/>
        <v>0.11279166666666668</v>
      </c>
    </row>
    <row r="13" spans="1:42">
      <c r="A13" s="4" t="s">
        <v>144</v>
      </c>
      <c r="B13" s="4" t="s">
        <v>27</v>
      </c>
      <c r="C13" s="4">
        <f>'sub12'!D$50</f>
        <v>4.0500000000000008E-2</v>
      </c>
      <c r="D13" s="4">
        <f>'sub12'!E$50</f>
        <v>0.59766666666666657</v>
      </c>
      <c r="E13" s="4">
        <f>'sub12'!F$50</f>
        <v>3.645833333333335E-2</v>
      </c>
      <c r="F13" s="4">
        <f>'sub12'!G$50</f>
        <v>9.0416666666666659E-2</v>
      </c>
      <c r="G13" s="4">
        <f>'sub12'!H$50</f>
        <v>3.9500000000000014E-2</v>
      </c>
      <c r="H13" s="4">
        <f>'sub12'!I$50</f>
        <v>0.95783333333333343</v>
      </c>
      <c r="I13" s="4">
        <f>'sub12'!J$50</f>
        <v>0.57979166666666682</v>
      </c>
      <c r="J13" s="4">
        <f>'sub12'!K$50</f>
        <v>4.1874999999999996E-2</v>
      </c>
      <c r="K13" s="4">
        <f>'sub12'!L$50</f>
        <v>0.27024999999999993</v>
      </c>
      <c r="L13" s="4">
        <f>'sub12'!M$50</f>
        <v>6.3291666666666677E-2</v>
      </c>
      <c r="M13" s="4">
        <f>'sub12'!N$50</f>
        <v>4.0041666666666677E-2</v>
      </c>
      <c r="N13" s="4">
        <f>'sub12'!O$50</f>
        <v>0.93325000000000002</v>
      </c>
      <c r="O13" s="4">
        <f>'sub12'!P$50</f>
        <v>0.30783333333333335</v>
      </c>
      <c r="P13" s="4">
        <f>'sub12'!Q$50</f>
        <v>0.12391666666666667</v>
      </c>
      <c r="Q13" s="4">
        <f>'sub12'!R$50</f>
        <v>0.90158333333333351</v>
      </c>
      <c r="R13" s="4">
        <f>'sub12'!S$50</f>
        <v>6.1833333333333323E-2</v>
      </c>
      <c r="S13" s="4">
        <f>'sub12'!T$50</f>
        <v>0.37712499999999999</v>
      </c>
      <c r="T13" s="4">
        <f>'sub12'!U$50</f>
        <v>2.6374999999999999E-2</v>
      </c>
      <c r="U13" s="4">
        <f>'sub12'!V$50</f>
        <v>0.97333333333333349</v>
      </c>
      <c r="V13" s="4">
        <f>'sub12'!W$50</f>
        <v>0.12029166666666669</v>
      </c>
      <c r="W13" s="4"/>
      <c r="X13" s="4"/>
      <c r="Y13" s="4"/>
      <c r="Z13" s="4">
        <f t="shared" si="0"/>
        <v>0.27175833333333338</v>
      </c>
      <c r="AA13" s="4">
        <f t="shared" si="1"/>
        <v>0.38655833333333339</v>
      </c>
      <c r="AB13" s="4"/>
      <c r="AC13" s="4">
        <f t="shared" si="2"/>
        <v>0.22487499999999996</v>
      </c>
      <c r="AD13" s="4">
        <f t="shared" si="3"/>
        <v>0.15511111111111112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0.15395833333333331</v>
      </c>
      <c r="D14" s="4">
        <f>'sub13'!E$50</f>
        <v>4.2083333333333355E-2</v>
      </c>
      <c r="E14" s="4">
        <f>'sub13'!F$50</f>
        <v>0.77433333333333332</v>
      </c>
      <c r="F14" s="4">
        <f>'sub13'!G$50</f>
        <v>9.3333333333333376E-3</v>
      </c>
      <c r="G14" s="4">
        <f>'sub13'!H$50</f>
        <v>0.83291666666666686</v>
      </c>
      <c r="H14" s="4">
        <f>'sub13'!I$50</f>
        <v>0.69783333333333319</v>
      </c>
      <c r="I14" s="4">
        <f>'sub13'!J$50</f>
        <v>4.3791666666666673E-2</v>
      </c>
      <c r="J14" s="4">
        <f>'sub13'!K$50</f>
        <v>5.4208333333333338E-2</v>
      </c>
      <c r="K14" s="4">
        <f>'sub13'!L$50</f>
        <v>0.93004166666666654</v>
      </c>
      <c r="L14" s="4">
        <f>'sub13'!M$50</f>
        <v>0.26704166666666673</v>
      </c>
      <c r="M14" s="4">
        <f>'sub13'!N$50</f>
        <v>8.3958333333333343E-2</v>
      </c>
      <c r="N14" s="4">
        <f>'sub13'!O$50</f>
        <v>0.13054166666666667</v>
      </c>
      <c r="O14" s="4">
        <f>'sub13'!P$50</f>
        <v>0.11379166666666664</v>
      </c>
      <c r="P14" s="4">
        <f>'sub13'!Q$50</f>
        <v>4.1416666666666678E-2</v>
      </c>
      <c r="Q14" s="4">
        <f>'sub13'!R$50</f>
        <v>0.28529166666666667</v>
      </c>
      <c r="R14" s="4">
        <f>'sub13'!S$50</f>
        <v>0.20462500000000003</v>
      </c>
      <c r="S14" s="4">
        <f>'sub13'!T$50</f>
        <v>3.7958333333333344E-2</v>
      </c>
      <c r="T14" s="4">
        <f>'sub13'!U$50</f>
        <v>3.2666666666666684E-2</v>
      </c>
      <c r="U14" s="4">
        <f>'sub13'!V$50</f>
        <v>3.7750000000000013E-2</v>
      </c>
      <c r="V14" s="4">
        <f>'sub13'!W$50</f>
        <v>8.4749999999999992E-2</v>
      </c>
      <c r="Z14" s="4">
        <f t="shared" si="0"/>
        <v>0.38055416666666664</v>
      </c>
      <c r="AA14" s="4">
        <f t="shared" si="1"/>
        <v>0.10527500000000001</v>
      </c>
      <c r="AB14" s="4"/>
      <c r="AC14" s="4">
        <f t="shared" si="2"/>
        <v>0.32345833333333335</v>
      </c>
      <c r="AD14" s="4">
        <f t="shared" si="3"/>
        <v>9.1750000000000012E-2</v>
      </c>
    </row>
    <row r="15" spans="1:42">
      <c r="A15" s="4" t="s">
        <v>145</v>
      </c>
      <c r="B15" s="4" t="s">
        <v>27</v>
      </c>
      <c r="C15" s="4">
        <f>'sub14'!D$50</f>
        <v>2.6958333333333338E-2</v>
      </c>
      <c r="D15" s="4">
        <f>'sub14'!E$50</f>
        <v>0.51283333333333325</v>
      </c>
      <c r="E15" s="4">
        <f>'sub14'!F$50</f>
        <v>4.9958333333333348E-2</v>
      </c>
      <c r="F15" s="4">
        <f>'sub14'!G$50</f>
        <v>4.0708333333333339E-2</v>
      </c>
      <c r="G15" s="4">
        <f>'sub14'!H$50</f>
        <v>6.5166666666666664E-2</v>
      </c>
      <c r="H15" s="4">
        <f>'sub14'!I$50</f>
        <v>0.88333333333333297</v>
      </c>
      <c r="I15" s="4">
        <f>'sub14'!J$50</f>
        <v>4.8583333333333333E-2</v>
      </c>
      <c r="J15" s="4">
        <f>'sub14'!K$50</f>
        <v>4.5458333333333344E-2</v>
      </c>
      <c r="K15" s="4">
        <f>'sub14'!L$50</f>
        <v>2.9291666666666671E-2</v>
      </c>
      <c r="L15" s="4">
        <f>'sub14'!M$50</f>
        <v>0.48699999999999993</v>
      </c>
      <c r="M15" s="4">
        <f>'sub14'!N$50</f>
        <v>0.8736250000000001</v>
      </c>
      <c r="N15" s="4">
        <f>'sub14'!O$50</f>
        <v>4.8958333333333319E-2</v>
      </c>
      <c r="O15" s="4">
        <f>'sub14'!P$50</f>
        <v>0.12191666666666666</v>
      </c>
      <c r="P15" s="4">
        <f>'sub14'!Q$50</f>
        <v>3.6000000000000011E-2</v>
      </c>
      <c r="Q15" s="4">
        <f>'sub14'!R$50</f>
        <v>0.94254166666666694</v>
      </c>
      <c r="R15" s="4">
        <f>'sub14'!S$50</f>
        <v>2.7708333333333338E-2</v>
      </c>
      <c r="S15" s="4">
        <f>'sub14'!T$50</f>
        <v>6.6250000000000015E-3</v>
      </c>
      <c r="T15" s="4">
        <f>'sub14'!U$50</f>
        <v>3.2333333333333346E-2</v>
      </c>
      <c r="U15" s="4">
        <f>'sub14'!V$50</f>
        <v>8.5208333333333344E-2</v>
      </c>
      <c r="V15" s="4">
        <f>'sub14'!W$50</f>
        <v>0.11004166666666669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6.6500000000000004E-2</v>
      </c>
      <c r="D16" s="4">
        <f>'sub15'!E$50</f>
        <v>0.58129166666666676</v>
      </c>
      <c r="E16" s="4">
        <f>'sub15'!F$50</f>
        <v>1.1541666666666672E-2</v>
      </c>
      <c r="F16" s="4">
        <f>'sub15'!G$50</f>
        <v>5.7708333333333334E-2</v>
      </c>
      <c r="G16" s="4">
        <f>'sub15'!H$50</f>
        <v>0.94708333333333317</v>
      </c>
      <c r="H16" s="4">
        <f>'sub15'!I$50</f>
        <v>0.44387500000000008</v>
      </c>
      <c r="I16" s="4">
        <f>'sub15'!J$50</f>
        <v>0.14979166666666668</v>
      </c>
      <c r="J16" s="4">
        <f>'sub15'!K$50</f>
        <v>7.9250000000000001E-2</v>
      </c>
      <c r="K16" s="4">
        <f>'sub15'!L$50</f>
        <v>0.33770833333333328</v>
      </c>
      <c r="L16" s="4">
        <f>'sub15'!M$50</f>
        <v>0.22391666666666662</v>
      </c>
      <c r="M16" s="4">
        <f>'sub15'!N$50</f>
        <v>0.10462500000000002</v>
      </c>
      <c r="N16" s="4">
        <f>'sub15'!O$50</f>
        <v>4.3041666666666679E-2</v>
      </c>
      <c r="O16" s="4">
        <f>'sub15'!P$50</f>
        <v>0.49074999999999996</v>
      </c>
      <c r="P16" s="4">
        <f>'sub15'!Q$50</f>
        <v>4.458333333333335E-3</v>
      </c>
      <c r="Q16" s="4">
        <f>'sub15'!R$50</f>
        <v>0.18658333333333332</v>
      </c>
      <c r="R16" s="4">
        <f>'sub15'!S$50</f>
        <v>4.9458333333333347E-2</v>
      </c>
      <c r="S16" s="4">
        <f>'sub15'!T$50</f>
        <v>0.42199999999999993</v>
      </c>
      <c r="T16" s="4">
        <f>'sub15'!U$50</f>
        <v>7.3083333333333347E-2</v>
      </c>
      <c r="U16" s="4">
        <f>'sub15'!V$50</f>
        <v>0.2128333333333334</v>
      </c>
      <c r="V16" s="4">
        <f>'sub15'!W$50</f>
        <v>3.2833333333333346E-2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0.52283333333333337</v>
      </c>
      <c r="D17" s="4">
        <f>'sub01'!E$51</f>
        <v>0.37204166666666666</v>
      </c>
      <c r="E17" s="4">
        <f>'sub01'!F$51</f>
        <v>3.5166666666666679E-2</v>
      </c>
      <c r="F17" s="4">
        <f>'sub01'!G$51</f>
        <v>0.58995833333333314</v>
      </c>
      <c r="G17" s="4">
        <f>'sub01'!H$51</f>
        <v>0.50520833333333337</v>
      </c>
      <c r="H17" s="4">
        <f>'sub01'!I$51</f>
        <v>0.42949999999999999</v>
      </c>
      <c r="I17" s="4">
        <f>'sub01'!J$51</f>
        <v>0.40537499999999999</v>
      </c>
      <c r="J17" s="4">
        <f>'sub01'!K$51</f>
        <v>0.72633333333333328</v>
      </c>
      <c r="K17" s="4">
        <f>'sub01'!L$51</f>
        <v>0.35325000000000001</v>
      </c>
      <c r="L17" s="4">
        <f>'sub01'!M$51</f>
        <v>0.36787499999999995</v>
      </c>
      <c r="M17" s="4">
        <f>'sub01'!N$51</f>
        <v>0.27287499999999992</v>
      </c>
      <c r="N17" s="4">
        <f>'sub01'!O$51</f>
        <v>0.46466666666666662</v>
      </c>
      <c r="O17" s="4">
        <f>'sub01'!P$51</f>
        <v>3.4166666666666679E-2</v>
      </c>
      <c r="P17" s="4">
        <f>'sub01'!Q$51</f>
        <v>0.37891666666666662</v>
      </c>
      <c r="Q17" s="4">
        <f>'sub01'!R$51</f>
        <v>3.2833333333333346E-2</v>
      </c>
      <c r="R17" s="4">
        <f>'sub01'!S$51</f>
        <v>0.47420833333333334</v>
      </c>
      <c r="S17" s="4">
        <f>'sub01'!T$51</f>
        <v>0.40666666666666668</v>
      </c>
      <c r="T17" s="4">
        <f>'sub01'!U$51</f>
        <v>0.36758333333333337</v>
      </c>
      <c r="U17" s="4">
        <f>'sub01'!V$51</f>
        <v>3.3083333333333347E-2</v>
      </c>
      <c r="V17" s="4">
        <f>'sub01'!W$51</f>
        <v>0.55237500000000017</v>
      </c>
      <c r="W17" s="4"/>
      <c r="X17" s="4"/>
      <c r="Y17" s="4"/>
      <c r="Z17" s="4">
        <f>AVERAGE(C17:L17)</f>
        <v>0.43075416666666666</v>
      </c>
      <c r="AA17" s="4">
        <f t="shared" si="1"/>
        <v>0.30173749999999994</v>
      </c>
      <c r="AB17" s="4"/>
      <c r="AC17" s="4">
        <f t="shared" si="2"/>
        <v>0.31001388888888892</v>
      </c>
      <c r="AD17" s="4">
        <f t="shared" si="3"/>
        <v>0.41615277777777782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0.43308333333333343</v>
      </c>
      <c r="D18" s="4">
        <f>'sub02'!E$51</f>
        <v>0.67537499999999995</v>
      </c>
      <c r="E18" s="4">
        <f>'sub02'!F$51</f>
        <v>0.63895833333333329</v>
      </c>
      <c r="F18" s="4">
        <f>'sub02'!G$51</f>
        <v>0.45041666666666663</v>
      </c>
      <c r="G18" s="4">
        <f>'sub02'!H$51</f>
        <v>0.48837499999999984</v>
      </c>
      <c r="H18" s="4">
        <f>'sub02'!I$51</f>
        <v>3.1375000000000007E-2</v>
      </c>
      <c r="I18" s="4">
        <f>'sub02'!J$51</f>
        <v>3.5375000000000011E-2</v>
      </c>
      <c r="J18" s="4">
        <f>'sub02'!K$51</f>
        <v>0.48741666666666661</v>
      </c>
      <c r="K18" s="4">
        <f>'sub02'!L$51</f>
        <v>0.47791666666666677</v>
      </c>
      <c r="L18" s="4">
        <f>'sub02'!M$51</f>
        <v>0.37645833333333334</v>
      </c>
      <c r="M18" s="4">
        <f>'sub02'!N$51</f>
        <v>0.15949999999999998</v>
      </c>
      <c r="N18" s="4">
        <f>'sub02'!O$51</f>
        <v>0.53495833333333331</v>
      </c>
      <c r="O18" s="4">
        <f>'sub02'!P$51</f>
        <v>0.44787500000000002</v>
      </c>
      <c r="P18" s="4">
        <f>'sub02'!Q$51</f>
        <v>0.38600000000000007</v>
      </c>
      <c r="Q18" s="4">
        <f>'sub02'!R$51</f>
        <v>0.35833333333333323</v>
      </c>
      <c r="R18" s="4">
        <f>'sub02'!S$51</f>
        <v>0.46033333333333326</v>
      </c>
      <c r="S18" s="4">
        <f>'sub02'!T$51</f>
        <v>0.49004166666666676</v>
      </c>
      <c r="T18" s="4">
        <f>'sub02'!U$51</f>
        <v>0.55125000000000013</v>
      </c>
      <c r="U18" s="4">
        <f>'sub02'!V$51</f>
        <v>0.50291666666666657</v>
      </c>
      <c r="V18" s="4">
        <f>'sub02'!W$51</f>
        <v>0.4600833333333334</v>
      </c>
      <c r="Z18" s="4">
        <f t="shared" si="0"/>
        <v>0.40947500000000003</v>
      </c>
      <c r="AA18" s="4">
        <f t="shared" si="1"/>
        <v>0.43512916666666668</v>
      </c>
      <c r="AB18" s="4"/>
      <c r="AC18" s="4">
        <f t="shared" si="2"/>
        <v>0.58247222222222217</v>
      </c>
      <c r="AD18" s="4">
        <f t="shared" si="3"/>
        <v>0.50054166666666677</v>
      </c>
    </row>
    <row r="19" spans="1:42">
      <c r="A19" s="4" t="s">
        <v>30</v>
      </c>
      <c r="B19" s="4" t="s">
        <v>100</v>
      </c>
      <c r="C19" s="4">
        <f>'sub03'!D$51</f>
        <v>0.42158333333333337</v>
      </c>
      <c r="D19" s="4">
        <f>'sub03'!E$51</f>
        <v>0.79512499999999997</v>
      </c>
      <c r="E19" s="4">
        <f>'sub03'!F$51</f>
        <v>0.38699999999999996</v>
      </c>
      <c r="F19" s="4">
        <f>'sub03'!G$51</f>
        <v>0.2555</v>
      </c>
      <c r="G19" s="4">
        <f>'sub03'!H$51</f>
        <v>0.37575000000000003</v>
      </c>
      <c r="H19" s="4">
        <f>'sub03'!I$51</f>
        <v>0.48</v>
      </c>
      <c r="I19" s="4">
        <f>'sub03'!J$51</f>
        <v>2.8541666666666677E-2</v>
      </c>
      <c r="J19" s="4">
        <f>'sub03'!K$51</f>
        <v>0.63554166666666656</v>
      </c>
      <c r="K19" s="4">
        <f>'sub03'!L$51</f>
        <v>0.54062500000000002</v>
      </c>
      <c r="L19" s="4">
        <f>'sub03'!M$51</f>
        <v>0.64800000000000002</v>
      </c>
      <c r="M19" s="4">
        <f>'sub03'!N$51</f>
        <v>0.23820833333333336</v>
      </c>
      <c r="N19" s="4">
        <f>'sub03'!O$51</f>
        <v>0.39066666666666666</v>
      </c>
      <c r="O19" s="4">
        <f>'sub03'!P$51</f>
        <v>0.56945833333333329</v>
      </c>
      <c r="P19" s="4">
        <f>'sub03'!Q$51</f>
        <v>0.46925000000000011</v>
      </c>
      <c r="Q19" s="4">
        <f>'sub03'!R$51</f>
        <v>0.44004166666666666</v>
      </c>
      <c r="R19" s="4">
        <f>'sub03'!S$51</f>
        <v>0.4714166666666666</v>
      </c>
      <c r="S19" s="4">
        <f>'sub03'!T$51</f>
        <v>2.9625000000000012E-2</v>
      </c>
      <c r="T19" s="4">
        <f>'sub03'!U$51</f>
        <v>0.54508333333333348</v>
      </c>
      <c r="U19" s="4">
        <f>'sub03'!V$51</f>
        <v>0.42216666666666658</v>
      </c>
      <c r="V19" s="4">
        <f>'sub03'!W$51</f>
        <v>2.8916666666666677E-2</v>
      </c>
      <c r="W19" s="4"/>
      <c r="X19" s="4"/>
      <c r="Y19" s="4"/>
      <c r="Z19" s="4">
        <f t="shared" si="0"/>
        <v>0.4567666666666666</v>
      </c>
      <c r="AA19" s="4">
        <f t="shared" si="1"/>
        <v>0.36048333333333338</v>
      </c>
      <c r="AB19" s="4"/>
      <c r="AC19" s="4">
        <f t="shared" si="2"/>
        <v>0.53456944444444443</v>
      </c>
      <c r="AD19" s="4">
        <f t="shared" si="3"/>
        <v>0.34870833333333334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3.1250000000000007E-2</v>
      </c>
      <c r="D20" s="4">
        <f>'sub04'!E$51</f>
        <v>0.61341666666666661</v>
      </c>
      <c r="E20" s="4">
        <f>'sub04'!F$51</f>
        <v>0.40145833333333331</v>
      </c>
      <c r="F20" s="4">
        <f>'sub04'!G$51</f>
        <v>3.3166666666666678E-2</v>
      </c>
      <c r="G20" s="4">
        <f>'sub04'!H$51</f>
        <v>0.37537499999999996</v>
      </c>
      <c r="H20" s="4">
        <f>'sub04'!I$51</f>
        <v>0.48104166666666665</v>
      </c>
      <c r="I20" s="4">
        <f>'sub04'!J$51</f>
        <v>0.29574999999999996</v>
      </c>
      <c r="J20" s="4">
        <f>'sub04'!K$51</f>
        <v>0.69308333333333338</v>
      </c>
      <c r="K20" s="4">
        <f>'sub04'!L$51</f>
        <v>0.56099999999999994</v>
      </c>
      <c r="L20" s="4">
        <f>'sub04'!M$51</f>
        <v>3.1958333333333346E-2</v>
      </c>
      <c r="M20" s="4">
        <f>'sub04'!N$51</f>
        <v>0.37387499999999996</v>
      </c>
      <c r="N20" s="4">
        <f>'sub04'!O$51</f>
        <v>0.63983333333333337</v>
      </c>
      <c r="O20" s="4">
        <f>'sub04'!P$51</f>
        <v>0.38624999999999993</v>
      </c>
      <c r="P20" s="4">
        <f>'sub04'!Q$51</f>
        <v>0.43462500000000004</v>
      </c>
      <c r="Q20" s="4">
        <f>'sub04'!R$51</f>
        <v>0.42362500000000008</v>
      </c>
      <c r="R20" s="4">
        <f>'sub04'!S$51</f>
        <v>0.61375000000000013</v>
      </c>
      <c r="S20" s="4">
        <f>'sub04'!T$51</f>
        <v>0.58762499999999995</v>
      </c>
      <c r="T20" s="4">
        <f>'sub04'!U$51</f>
        <v>0.3418750000000001</v>
      </c>
      <c r="U20" s="4">
        <f>'sub04'!V$51</f>
        <v>0.52987499999999998</v>
      </c>
      <c r="V20" s="4">
        <f>'sub04'!W$51</f>
        <v>0.36325000000000002</v>
      </c>
      <c r="Z20" s="4">
        <f t="shared" si="0"/>
        <v>0.35175000000000001</v>
      </c>
      <c r="AA20" s="4">
        <f t="shared" si="1"/>
        <v>0.46945833333333331</v>
      </c>
      <c r="AB20" s="4"/>
      <c r="AC20" s="4">
        <f t="shared" si="2"/>
        <v>0.34870833333333334</v>
      </c>
      <c r="AD20" s="4">
        <f t="shared" si="3"/>
        <v>0.51441666666666674</v>
      </c>
    </row>
    <row r="21" spans="1:42">
      <c r="A21" s="4" t="s">
        <v>36</v>
      </c>
      <c r="B21" s="4" t="s">
        <v>100</v>
      </c>
      <c r="C21" s="4">
        <f>'sub05'!D$51</f>
        <v>0.43254166666666666</v>
      </c>
      <c r="D21" s="4">
        <f>'sub05'!E$51</f>
        <v>0.41512499999999997</v>
      </c>
      <c r="E21" s="4">
        <f>'sub05'!F$51</f>
        <v>0.43041666666666661</v>
      </c>
      <c r="F21" s="4">
        <f>'sub05'!G$51</f>
        <v>0.34041666666666665</v>
      </c>
      <c r="G21" s="4">
        <f>'sub05'!H$51</f>
        <v>0.56483333333333319</v>
      </c>
      <c r="H21" s="4">
        <f>'sub05'!I$51</f>
        <v>0.39308333333333328</v>
      </c>
      <c r="I21" s="4">
        <f>'sub05'!J$51</f>
        <v>0.45750000000000002</v>
      </c>
      <c r="J21" s="4">
        <f>'sub05'!K$51</f>
        <v>0.70074999999999987</v>
      </c>
      <c r="K21" s="4">
        <f>'sub05'!L$51</f>
        <v>0.5508333333333334</v>
      </c>
      <c r="L21" s="4">
        <f>'sub05'!M$51</f>
        <v>0.49120833333333347</v>
      </c>
      <c r="M21" s="4">
        <f>'sub05'!N$51</f>
        <v>0.51949999999999996</v>
      </c>
      <c r="N21" s="4">
        <f>'sub05'!O$51</f>
        <v>0.26562499999999994</v>
      </c>
      <c r="O21" s="4">
        <f>'sub05'!P$51</f>
        <v>0.33949999999999997</v>
      </c>
      <c r="P21" s="4">
        <f>'sub05'!Q$51</f>
        <v>0.45012499999999994</v>
      </c>
      <c r="Q21" s="4">
        <f>'sub05'!R$51</f>
        <v>3.3000000000000022E-2</v>
      </c>
      <c r="R21" s="4">
        <f>'sub05'!S$51</f>
        <v>0.43312499999999993</v>
      </c>
      <c r="S21" s="4">
        <f>'sub05'!T$51</f>
        <v>0.39962500000000006</v>
      </c>
      <c r="T21" s="4">
        <f>'sub05'!U$51</f>
        <v>0.541875</v>
      </c>
      <c r="U21" s="4">
        <f>'sub05'!V$51</f>
        <v>0.5744999999999999</v>
      </c>
      <c r="V21" s="4">
        <f>'sub05'!W$51</f>
        <v>0.41666666666666669</v>
      </c>
      <c r="W21" s="4"/>
      <c r="X21" s="4"/>
      <c r="Y21" s="4"/>
      <c r="Z21" s="4">
        <f t="shared" si="0"/>
        <v>0.47767083333333338</v>
      </c>
      <c r="AA21" s="4">
        <f t="shared" si="1"/>
        <v>0.39735416666666656</v>
      </c>
      <c r="AB21" s="4"/>
      <c r="AC21" s="4">
        <f t="shared" si="2"/>
        <v>0.42602777777777773</v>
      </c>
      <c r="AD21" s="4">
        <f t="shared" si="3"/>
        <v>0.45820833333333333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0.50287499999999996</v>
      </c>
      <c r="D22" s="4">
        <f>'sub06'!E$51</f>
        <v>0.583125</v>
      </c>
      <c r="E22" s="4">
        <f>'sub06'!F$51</f>
        <v>0.45554166666666651</v>
      </c>
      <c r="F22" s="4">
        <f>'sub06'!G$51</f>
        <v>0.51412500000000005</v>
      </c>
      <c r="G22" s="4">
        <f>'sub06'!H$51</f>
        <v>0.55341666666666678</v>
      </c>
      <c r="H22" s="4">
        <f>'sub06'!I$51</f>
        <v>0.44354166666666672</v>
      </c>
      <c r="I22" s="4">
        <f>'sub06'!J$51</f>
        <v>0.48595833333333333</v>
      </c>
      <c r="J22" s="4">
        <f>'sub06'!K$51</f>
        <v>0.44191666666666668</v>
      </c>
      <c r="K22" s="4">
        <f>'sub06'!L$51</f>
        <v>0.53245833333333326</v>
      </c>
      <c r="L22" s="4">
        <f>'sub06'!M$51</f>
        <v>5.2375000000000005E-2</v>
      </c>
      <c r="M22" s="4">
        <f>'sub06'!N$51</f>
        <v>0.38179166666666675</v>
      </c>
      <c r="N22" s="4">
        <f>'sub06'!O$51</f>
        <v>4.7875000000000008E-2</v>
      </c>
      <c r="O22" s="4">
        <f>'sub06'!P$51</f>
        <v>0.56904166666666656</v>
      </c>
      <c r="P22" s="4">
        <f>'sub06'!Q$51</f>
        <v>0.4337083333333332</v>
      </c>
      <c r="Q22" s="4">
        <f>'sub06'!R$51</f>
        <v>0.43216666666666659</v>
      </c>
      <c r="R22" s="4">
        <f>'sub06'!S$51</f>
        <v>0.6915</v>
      </c>
      <c r="S22" s="4">
        <f>'sub06'!T$51</f>
        <v>0.13766666666666663</v>
      </c>
      <c r="T22" s="4">
        <f>'sub06'!U$51</f>
        <v>5.6208333333333339E-2</v>
      </c>
      <c r="U22" s="4">
        <f>'sub06'!V$51</f>
        <v>0.4886666666666668</v>
      </c>
      <c r="V22" s="4">
        <f>'sub06'!W$51</f>
        <v>0.30937499999999996</v>
      </c>
      <c r="Z22" s="4">
        <f t="shared" si="0"/>
        <v>0.45653333333333335</v>
      </c>
      <c r="AA22" s="4">
        <f t="shared" si="1"/>
        <v>0.3548</v>
      </c>
      <c r="AB22" s="4"/>
      <c r="AC22" s="4">
        <f t="shared" si="2"/>
        <v>0.51384722222222212</v>
      </c>
      <c r="AD22" s="4">
        <f t="shared" si="3"/>
        <v>0.29512499999999997</v>
      </c>
    </row>
    <row r="23" spans="1:42">
      <c r="A23" s="4" t="s">
        <v>38</v>
      </c>
      <c r="B23" s="4" t="s">
        <v>100</v>
      </c>
      <c r="C23" s="4">
        <f>'sub07'!D$51</f>
        <v>0.33800000000000002</v>
      </c>
      <c r="D23" s="4">
        <f>'sub07'!E$51</f>
        <v>0.47050000000000008</v>
      </c>
      <c r="E23" s="4">
        <f>'sub07'!F$51</f>
        <v>0.56304166666666666</v>
      </c>
      <c r="F23" s="4">
        <f>'sub07'!G$51</f>
        <v>0.66879166666666656</v>
      </c>
      <c r="G23" s="4">
        <f>'sub07'!H$51</f>
        <v>0.41212500000000007</v>
      </c>
      <c r="H23" s="4">
        <f>'sub07'!I$51</f>
        <v>0.38275000000000009</v>
      </c>
      <c r="I23" s="4">
        <f>'sub07'!J$51</f>
        <v>0.33966666666666673</v>
      </c>
      <c r="J23" s="4">
        <f>'sub07'!K$51</f>
        <v>0.24591666666666664</v>
      </c>
      <c r="K23" s="4">
        <f>'sub07'!L$51</f>
        <v>0.32624999999999998</v>
      </c>
      <c r="L23" s="4">
        <f>'sub07'!M$51</f>
        <v>0.35745833333333327</v>
      </c>
      <c r="M23" s="4">
        <f>'sub07'!N$51</f>
        <v>0.40741666666666676</v>
      </c>
      <c r="N23" s="4">
        <f>'sub07'!O$51</f>
        <v>0.4881666666666668</v>
      </c>
      <c r="O23" s="4">
        <f>'sub07'!P$51</f>
        <v>0.40966666666666662</v>
      </c>
      <c r="P23" s="4">
        <f>'sub07'!Q$51</f>
        <v>4.3458333333333342E-2</v>
      </c>
      <c r="Q23" s="4">
        <f>'sub07'!R$51</f>
        <v>0.6276666666666666</v>
      </c>
      <c r="R23" s="4">
        <f>'sub07'!S$51</f>
        <v>0.51345833333333324</v>
      </c>
      <c r="S23" s="4">
        <f>'sub07'!T$51</f>
        <v>0.44312499999999999</v>
      </c>
      <c r="T23" s="4">
        <f>'sub07'!U$51</f>
        <v>0.37724999999999992</v>
      </c>
      <c r="U23" s="4">
        <f>'sub07'!V$51</f>
        <v>4.9125000000000009E-2</v>
      </c>
      <c r="V23" s="4">
        <f>'sub07'!W$51</f>
        <v>0.43049999999999994</v>
      </c>
      <c r="W23" s="4"/>
      <c r="X23" s="4"/>
      <c r="Y23" s="4"/>
      <c r="Z23" s="4">
        <f t="shared" si="0"/>
        <v>0.41044999999999998</v>
      </c>
      <c r="AA23" s="4">
        <f t="shared" si="1"/>
        <v>0.37898333333333334</v>
      </c>
      <c r="AB23" s="4"/>
      <c r="AC23" s="4">
        <f t="shared" si="2"/>
        <v>0.45718055555555565</v>
      </c>
      <c r="AD23" s="4">
        <f t="shared" si="3"/>
        <v>0.44461111111111107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0.26487499999999997</v>
      </c>
      <c r="D24" s="4">
        <f>'sub08'!E$51</f>
        <v>0.4215416666666667</v>
      </c>
      <c r="E24" s="4">
        <f>'sub08'!F$51</f>
        <v>0.52508333333333324</v>
      </c>
      <c r="F24" s="4">
        <f>'sub08'!G$51</f>
        <v>0.4421666666666666</v>
      </c>
      <c r="G24" s="4">
        <f>'sub08'!H$51</f>
        <v>0.53645833333333337</v>
      </c>
      <c r="H24" s="4">
        <f>'sub08'!I$51</f>
        <v>0.37149999999999994</v>
      </c>
      <c r="I24" s="4">
        <f>'sub08'!J$51</f>
        <v>0.49820833333333331</v>
      </c>
      <c r="J24" s="4">
        <f>'sub08'!K$51</f>
        <v>0.66537500000000016</v>
      </c>
      <c r="K24" s="4">
        <f>'sub08'!L$51</f>
        <v>0.57966666666666666</v>
      </c>
      <c r="L24" s="4">
        <f>'sub08'!M$51</f>
        <v>0.34833333333333333</v>
      </c>
      <c r="M24" s="4">
        <f>'sub08'!N$51</f>
        <v>0.52587499999999998</v>
      </c>
      <c r="N24" s="4">
        <f>'sub08'!O$51</f>
        <v>0.41770833333333329</v>
      </c>
      <c r="O24" s="4">
        <f>'sub08'!P$51</f>
        <v>4.3333333333333342E-2</v>
      </c>
      <c r="P24" s="4">
        <f>'sub08'!Q$51</f>
        <v>0.41508333333333325</v>
      </c>
      <c r="Q24" s="4">
        <f>'sub08'!R$51</f>
        <v>0.45291666666666669</v>
      </c>
      <c r="R24" s="4">
        <f>'sub08'!S$51</f>
        <v>0.36470833333333325</v>
      </c>
      <c r="S24" s="4">
        <f>'sub08'!T$51</f>
        <v>0.48216666666666669</v>
      </c>
      <c r="T24" s="4">
        <f>'sub08'!U$51</f>
        <v>0.31933333333333325</v>
      </c>
      <c r="U24" s="4">
        <f>'sub08'!V$51</f>
        <v>0.33812500000000001</v>
      </c>
      <c r="V24" s="4">
        <f>'sub08'!W$51</f>
        <v>0.46920833333333339</v>
      </c>
      <c r="W24" s="4"/>
      <c r="X24" s="4"/>
      <c r="Y24" s="4"/>
      <c r="Z24" s="4">
        <f t="shared" si="0"/>
        <v>0.46532083333333335</v>
      </c>
      <c r="AA24" s="4">
        <f t="shared" si="1"/>
        <v>0.38284583333333327</v>
      </c>
      <c r="AB24" s="4"/>
      <c r="AC24" s="4">
        <f t="shared" si="2"/>
        <v>0.40383333333333332</v>
      </c>
      <c r="AD24" s="4">
        <f t="shared" si="3"/>
        <v>0.388736111111111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0.54845833333333338</v>
      </c>
      <c r="D25" s="4">
        <f>'sub09'!E$51</f>
        <v>0.48241666666666666</v>
      </c>
      <c r="E25" s="4">
        <f>'sub09'!F$51</f>
        <v>0.46066666666666656</v>
      </c>
      <c r="F25" s="4">
        <f>'sub09'!G$51</f>
        <v>0.51400000000000001</v>
      </c>
      <c r="G25" s="4">
        <f>'sub09'!H$51</f>
        <v>0.44449999999999995</v>
      </c>
      <c r="H25" s="4">
        <f>'sub09'!I$51</f>
        <v>0.43999999999999995</v>
      </c>
      <c r="I25" s="4">
        <f>'sub09'!J$51</f>
        <v>0.27362499999999995</v>
      </c>
      <c r="J25" s="4">
        <f>'sub09'!K$51</f>
        <v>0.48441666666666666</v>
      </c>
      <c r="K25" s="4">
        <f>'sub09'!L$51</f>
        <v>0.44083333333333335</v>
      </c>
      <c r="L25" s="4">
        <f>'sub09'!M$51</f>
        <v>3.6583333333333343E-2</v>
      </c>
      <c r="M25" s="4">
        <f>'sub09'!N$51</f>
        <v>0.35337500000000005</v>
      </c>
      <c r="N25" s="4">
        <f>'sub09'!O$51</f>
        <v>0.53133333333333332</v>
      </c>
      <c r="O25" s="4">
        <f>'sub09'!P$51</f>
        <v>0.56004166666666666</v>
      </c>
      <c r="P25" s="4">
        <f>'sub09'!Q$51</f>
        <v>0.49979166666666669</v>
      </c>
      <c r="Q25" s="4">
        <f>'sub09'!R$51</f>
        <v>0.48908333333333331</v>
      </c>
      <c r="R25" s="4">
        <f>'sub09'!S$51</f>
        <v>0.69545833333333329</v>
      </c>
      <c r="S25" s="4">
        <f>'sub09'!T$51</f>
        <v>0.33745833333333336</v>
      </c>
      <c r="T25" s="4">
        <f>'sub09'!U$51</f>
        <v>0.21354166666666663</v>
      </c>
      <c r="U25" s="4">
        <f>'sub09'!V$51</f>
        <v>0.6003750000000001</v>
      </c>
      <c r="V25" s="4">
        <f>'sub09'!W$51</f>
        <v>0.49612499999999993</v>
      </c>
      <c r="W25" s="4"/>
      <c r="X25" s="4"/>
      <c r="Y25" s="4"/>
      <c r="Z25" s="4">
        <f t="shared" si="0"/>
        <v>0.41255000000000008</v>
      </c>
      <c r="AA25" s="4">
        <f t="shared" si="1"/>
        <v>0.47765833333333341</v>
      </c>
      <c r="AB25" s="4"/>
      <c r="AC25" s="4">
        <f t="shared" si="2"/>
        <v>0.49718055555555551</v>
      </c>
      <c r="AD25" s="4">
        <f t="shared" si="3"/>
        <v>0.41548611111111117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3.9625000000000014E-2</v>
      </c>
      <c r="D26" s="4">
        <f>'sub10'!E$51</f>
        <v>0.8062083333333333</v>
      </c>
      <c r="E26" s="4">
        <f>'sub10'!F$51</f>
        <v>3.9916666666666684E-2</v>
      </c>
      <c r="F26" s="4">
        <f>'sub10'!G$51</f>
        <v>0.40937499999999999</v>
      </c>
      <c r="G26" s="4">
        <f>'sub10'!H$51</f>
        <v>0.48129166666666662</v>
      </c>
      <c r="H26" s="4">
        <f>'sub10'!I$51</f>
        <v>0.39366666666666666</v>
      </c>
      <c r="I26" s="4">
        <f>'sub10'!J$51</f>
        <v>0.30341666666666667</v>
      </c>
      <c r="J26" s="4">
        <f>'sub10'!K$51</f>
        <v>0.31929166666666664</v>
      </c>
      <c r="K26" s="4">
        <f>'sub10'!L$51</f>
        <v>0.46141666666666664</v>
      </c>
      <c r="L26" s="4">
        <f>'sub10'!M$51</f>
        <v>0.54074999999999995</v>
      </c>
      <c r="M26" s="4">
        <f>'sub10'!N$51</f>
        <v>0.23270833333333332</v>
      </c>
      <c r="N26" s="4">
        <f>'sub10'!O$51</f>
        <v>0.41420833333333335</v>
      </c>
      <c r="O26" s="4">
        <f>'sub10'!P$51</f>
        <v>0.20883333333333334</v>
      </c>
      <c r="P26" s="4">
        <f>'sub10'!Q$51</f>
        <v>3.9958333333333353E-2</v>
      </c>
      <c r="Q26" s="4">
        <f>'sub10'!R$51</f>
        <v>0.36162499999999992</v>
      </c>
      <c r="R26" s="4">
        <f>'sub10'!S$51</f>
        <v>0.32249999999999995</v>
      </c>
      <c r="S26" s="4">
        <f>'sub10'!T$51</f>
        <v>0.36012499999999997</v>
      </c>
      <c r="T26" s="4">
        <f>'sub10'!U$51</f>
        <v>0.39462500000000006</v>
      </c>
      <c r="U26" s="4">
        <f>'sub10'!V$51</f>
        <v>0.50374999999999992</v>
      </c>
      <c r="V26" s="4">
        <f>'sub10'!W$51</f>
        <v>0.51924999999999988</v>
      </c>
      <c r="W26" s="4"/>
      <c r="X26" s="4"/>
      <c r="Y26" s="4"/>
      <c r="Z26" s="4">
        <f t="shared" si="0"/>
        <v>0.37949583333333331</v>
      </c>
      <c r="AA26" s="4">
        <f t="shared" si="1"/>
        <v>0.33575833333333327</v>
      </c>
      <c r="AB26" s="4"/>
      <c r="AC26" s="4">
        <f t="shared" si="2"/>
        <v>0.29525000000000001</v>
      </c>
      <c r="AD26" s="4">
        <f t="shared" si="3"/>
        <v>0.35908333333333337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0.48712500000000009</v>
      </c>
      <c r="D27" s="4">
        <f>'sub11'!E$51</f>
        <v>0.39450000000000002</v>
      </c>
      <c r="E27" s="4">
        <f>'sub11'!F$51</f>
        <v>0.69987500000000002</v>
      </c>
      <c r="F27" s="4">
        <f>'sub11'!G$51</f>
        <v>0.3838333333333333</v>
      </c>
      <c r="G27" s="4">
        <f>'sub11'!H$51</f>
        <v>3.787500000000002E-2</v>
      </c>
      <c r="H27" s="4">
        <f>'sub11'!I$51</f>
        <v>0.35287499999999988</v>
      </c>
      <c r="I27" s="4">
        <f>'sub11'!J$51</f>
        <v>0.50420833333333326</v>
      </c>
      <c r="J27" s="4">
        <f>'sub11'!K$51</f>
        <v>0.38687499999999991</v>
      </c>
      <c r="K27" s="4">
        <f>'sub11'!L$51</f>
        <v>0.30770833333333331</v>
      </c>
      <c r="L27" s="4">
        <f>'sub11'!M$51</f>
        <v>0.45816666666666667</v>
      </c>
      <c r="M27" s="4">
        <f>'sub11'!N$51</f>
        <v>0.62895833333333329</v>
      </c>
      <c r="N27" s="4">
        <f>'sub11'!O$51</f>
        <v>0.62254166666666666</v>
      </c>
      <c r="O27" s="4">
        <f>'sub11'!P$51</f>
        <v>0.32087500000000002</v>
      </c>
      <c r="P27" s="4">
        <f>'sub11'!Q$51</f>
        <v>3.7833333333333351E-2</v>
      </c>
      <c r="Q27" s="4">
        <f>'sub11'!R$51</f>
        <v>0.38441666666666663</v>
      </c>
      <c r="R27" s="4">
        <f>'sub11'!S$51</f>
        <v>0.46200000000000002</v>
      </c>
      <c r="S27" s="4">
        <f>'sub11'!T$51</f>
        <v>0.48583333333333328</v>
      </c>
      <c r="T27" s="4">
        <f>'sub11'!U$51</f>
        <v>3.683333333333335E-2</v>
      </c>
      <c r="U27" s="4">
        <f>'sub11'!V$51</f>
        <v>0.41516666666666668</v>
      </c>
      <c r="V27" s="4">
        <f>'sub11'!W$51</f>
        <v>0.61841666666666673</v>
      </c>
      <c r="W27" s="4"/>
      <c r="X27" s="4"/>
      <c r="Y27" s="4"/>
      <c r="Z27" s="4">
        <f t="shared" si="0"/>
        <v>0.40130416666666663</v>
      </c>
      <c r="AA27" s="4">
        <f t="shared" si="1"/>
        <v>0.40128750000000002</v>
      </c>
      <c r="AB27" s="4"/>
      <c r="AC27" s="4">
        <f t="shared" si="2"/>
        <v>0.52716666666666667</v>
      </c>
      <c r="AD27" s="4">
        <f t="shared" si="3"/>
        <v>0.32822222222222225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0.49454166666666671</v>
      </c>
      <c r="D28" s="4">
        <f>'sub12'!E$51</f>
        <v>0.57958333333333323</v>
      </c>
      <c r="E28" s="4">
        <f>'sub12'!F$51</f>
        <v>0.46216666666666661</v>
      </c>
      <c r="F28" s="4">
        <f>'sub12'!G$51</f>
        <v>0.45541666666666653</v>
      </c>
      <c r="G28" s="4">
        <f>'sub12'!H$51</f>
        <v>3.775000000000002E-2</v>
      </c>
      <c r="H28" s="4">
        <f>'sub12'!I$51</f>
        <v>0.59666666666666657</v>
      </c>
      <c r="I28" s="4">
        <f>'sub12'!J$51</f>
        <v>0.30962499999999998</v>
      </c>
      <c r="J28" s="4">
        <f>'sub12'!K$51</f>
        <v>0.67504166666666665</v>
      </c>
      <c r="K28" s="4">
        <f>'sub12'!L$51</f>
        <v>0.56891666666666663</v>
      </c>
      <c r="L28" s="4">
        <f>'sub12'!M$51</f>
        <v>0.35091666666666654</v>
      </c>
      <c r="M28" s="4">
        <f>'sub12'!N$51</f>
        <v>3.4291666666666686E-2</v>
      </c>
      <c r="N28" s="4">
        <f>'sub12'!O$51</f>
        <v>0.44191666666666679</v>
      </c>
      <c r="O28" s="4">
        <f>'sub12'!P$51</f>
        <v>0.56808333333333338</v>
      </c>
      <c r="P28" s="4">
        <f>'sub12'!Q$51</f>
        <v>0.60487499999999994</v>
      </c>
      <c r="Q28" s="4">
        <f>'sub12'!R$51</f>
        <v>0.51254166666666667</v>
      </c>
      <c r="R28" s="4">
        <f>'sub12'!S$51</f>
        <v>0.51008333333333333</v>
      </c>
      <c r="S28" s="4">
        <f>'sub12'!T$51</f>
        <v>0.30016666666666664</v>
      </c>
      <c r="T28" s="4">
        <f>'sub12'!U$51</f>
        <v>0.32208333333333333</v>
      </c>
      <c r="U28" s="4">
        <f>'sub12'!V$51</f>
        <v>0.50941666666666674</v>
      </c>
      <c r="V28" s="4">
        <f>'sub12'!W$51</f>
        <v>0.3680416666666666</v>
      </c>
      <c r="W28" s="4"/>
      <c r="X28" s="4"/>
      <c r="Y28" s="4"/>
      <c r="Z28" s="4">
        <f t="shared" si="0"/>
        <v>0.45306249999999998</v>
      </c>
      <c r="AA28" s="4">
        <f t="shared" si="1"/>
        <v>0.41715000000000002</v>
      </c>
      <c r="AB28" s="4"/>
      <c r="AC28" s="4">
        <f t="shared" si="2"/>
        <v>0.5120972222222222</v>
      </c>
      <c r="AD28" s="4">
        <f t="shared" si="3"/>
        <v>0.37744444444444442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0.55358333333333321</v>
      </c>
      <c r="D29" s="4">
        <f>'sub13'!E$51</f>
        <v>0.55874999999999997</v>
      </c>
      <c r="E29" s="4">
        <f>'sub13'!F$51</f>
        <v>0.51054166666666667</v>
      </c>
      <c r="F29" s="4">
        <f>'sub13'!G$51</f>
        <v>0.79170833333333335</v>
      </c>
      <c r="G29" s="4">
        <f>'sub13'!H$51</f>
        <v>0.33308333333333334</v>
      </c>
      <c r="H29" s="4">
        <f>'sub13'!I$51</f>
        <v>0.41154166666666664</v>
      </c>
      <c r="I29" s="4">
        <f>'sub13'!J$51</f>
        <v>2.7166666666666676E-2</v>
      </c>
      <c r="J29" s="4">
        <f>'sub13'!K$51</f>
        <v>0.48337499999999994</v>
      </c>
      <c r="K29" s="4">
        <f>'sub13'!L$51</f>
        <v>0.35274999999999995</v>
      </c>
      <c r="L29" s="4">
        <f>'sub13'!M$51</f>
        <v>0.49016666666666669</v>
      </c>
      <c r="M29" s="4">
        <f>'sub13'!N$51</f>
        <v>0.41445833333333337</v>
      </c>
      <c r="N29" s="4">
        <f>'sub13'!O$51</f>
        <v>0.55762499999999993</v>
      </c>
      <c r="O29" s="4">
        <f>'sub13'!P$51</f>
        <v>0.50637500000000013</v>
      </c>
      <c r="P29" s="4">
        <f>'sub13'!Q$51</f>
        <v>2.6583333333333344E-2</v>
      </c>
      <c r="Q29" s="4">
        <f>'sub13'!R$51</f>
        <v>0.59491666666666665</v>
      </c>
      <c r="R29" s="4">
        <f>'sub13'!S$51</f>
        <v>0.57104166666666656</v>
      </c>
      <c r="S29" s="4">
        <f>'sub13'!T$51</f>
        <v>0.35541666666666666</v>
      </c>
      <c r="T29" s="4">
        <f>'sub13'!U$51</f>
        <v>0.32583333333333331</v>
      </c>
      <c r="U29" s="4">
        <f>'sub13'!V$51</f>
        <v>0.4130833333333333</v>
      </c>
      <c r="V29" s="4">
        <f>'sub13'!W$51</f>
        <v>0.35129166666666672</v>
      </c>
      <c r="W29" s="4"/>
      <c r="X29" s="4"/>
      <c r="Y29" s="4"/>
      <c r="Z29" s="4">
        <f t="shared" si="0"/>
        <v>0.4512666666666667</v>
      </c>
      <c r="AA29" s="4">
        <f t="shared" si="1"/>
        <v>0.41166249999999999</v>
      </c>
      <c r="AB29" s="4"/>
      <c r="AC29" s="4">
        <f t="shared" si="2"/>
        <v>0.54095833333333332</v>
      </c>
      <c r="AD29" s="4">
        <f t="shared" si="3"/>
        <v>0.41743055555555547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0.58850000000000013</v>
      </c>
      <c r="D30" s="4">
        <f>'sub14'!E$51</f>
        <v>0.45854166666666663</v>
      </c>
      <c r="E30" s="4">
        <f>'sub14'!F$51</f>
        <v>0.28466666666666679</v>
      </c>
      <c r="F30" s="4">
        <f>'sub14'!G$51</f>
        <v>0.55008333333333337</v>
      </c>
      <c r="G30" s="4">
        <f>'sub14'!H$51</f>
        <v>0.60304166666666648</v>
      </c>
      <c r="H30" s="4">
        <f>'sub14'!I$51</f>
        <v>0.3691666666666667</v>
      </c>
      <c r="I30" s="4">
        <f>'sub14'!J$51</f>
        <v>0.5222916666666666</v>
      </c>
      <c r="J30" s="4">
        <f>'sub14'!K$51</f>
        <v>0.26129166666666664</v>
      </c>
      <c r="K30" s="4">
        <f>'sub14'!L$51</f>
        <v>0.43854166666666666</v>
      </c>
      <c r="L30" s="4">
        <f>'sub14'!M$51</f>
        <v>0.39158333333333334</v>
      </c>
      <c r="M30" s="4">
        <f>'sub14'!N$51</f>
        <v>0.6383333333333332</v>
      </c>
      <c r="N30" s="4">
        <f>'sub14'!O$51</f>
        <v>0.26624999999999999</v>
      </c>
      <c r="O30" s="4">
        <f>'sub14'!P$51</f>
        <v>0.22524999999999998</v>
      </c>
      <c r="P30" s="4">
        <f>'sub14'!Q$51</f>
        <v>0.27970833333333328</v>
      </c>
      <c r="Q30" s="4">
        <f>'sub14'!R$51</f>
        <v>0.29945833333333333</v>
      </c>
      <c r="R30" s="4">
        <f>'sub14'!S$51</f>
        <v>0.44179166666666658</v>
      </c>
      <c r="S30" s="4">
        <f>'sub14'!T$51</f>
        <v>0.51849999999999996</v>
      </c>
      <c r="T30" s="4">
        <f>'sub14'!U$51</f>
        <v>0.37708333333333321</v>
      </c>
      <c r="U30" s="4">
        <f>'sub14'!V$51</f>
        <v>0.43883333333333324</v>
      </c>
      <c r="V30" s="4">
        <f>'sub14'!W$51</f>
        <v>0.55425000000000002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0.52874999999999994</v>
      </c>
      <c r="D31" s="4">
        <f>'sub15'!E$51</f>
        <v>0.38895833333333335</v>
      </c>
      <c r="E31" s="4">
        <f>'sub15'!F$51</f>
        <v>0.41579166666666662</v>
      </c>
      <c r="F31" s="4">
        <f>'sub15'!G$51</f>
        <v>0.43225000000000002</v>
      </c>
      <c r="G31" s="4">
        <f>'sub15'!H$51</f>
        <v>0.33191666666666669</v>
      </c>
      <c r="H31" s="4">
        <f>'sub15'!I$51</f>
        <v>0.52049999999999996</v>
      </c>
      <c r="I31" s="4">
        <f>'sub15'!J$51</f>
        <v>0.41054166666666664</v>
      </c>
      <c r="J31" s="4">
        <f>'sub15'!K$51</f>
        <v>0.55320833333333341</v>
      </c>
      <c r="K31" s="4">
        <f>'sub15'!L$51</f>
        <v>0.24299999999999997</v>
      </c>
      <c r="L31" s="4">
        <f>'sub15'!M$51</f>
        <v>0.41099999999999998</v>
      </c>
      <c r="M31" s="4">
        <f>'sub15'!N$51</f>
        <v>0.39858333333333323</v>
      </c>
      <c r="N31" s="4">
        <f>'sub15'!O$51</f>
        <v>2.8625000000000012E-2</v>
      </c>
      <c r="O31" s="4">
        <f>'sub15'!P$51</f>
        <v>0.51183333333333325</v>
      </c>
      <c r="P31" s="4">
        <f>'sub15'!Q$51</f>
        <v>0.70854166666666663</v>
      </c>
      <c r="Q31" s="4">
        <f>'sub15'!R$51</f>
        <v>0.38608333333333339</v>
      </c>
      <c r="R31" s="4">
        <f>'sub15'!S$51</f>
        <v>0.30091666666666661</v>
      </c>
      <c r="S31" s="4">
        <f>'sub15'!T$51</f>
        <v>0.46924999999999994</v>
      </c>
      <c r="T31" s="4">
        <f>'sub15'!U$51</f>
        <v>0.457125</v>
      </c>
      <c r="U31" s="4">
        <f>'sub15'!V$51</f>
        <v>0.55500000000000005</v>
      </c>
      <c r="V31" s="4">
        <f>'sub15'!W$51</f>
        <v>0.34108333333333324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6.4080555555555557E-2</v>
      </c>
      <c r="D39" s="4">
        <f t="shared" ref="D39:V39" si="4">SUMIF($B2:$B35,$B39,D2:D35)/COUNTIF($B2:$B35,$B39)</f>
        <v>0.2896111111111111</v>
      </c>
      <c r="E39" s="4">
        <f t="shared" si="4"/>
        <v>0.14407500000000004</v>
      </c>
      <c r="F39" s="4">
        <f t="shared" si="4"/>
        <v>9.0074999999999988E-2</v>
      </c>
      <c r="G39" s="4">
        <f t="shared" si="4"/>
        <v>0.33310833333333334</v>
      </c>
      <c r="H39" s="4">
        <f t="shared" si="4"/>
        <v>0.57810000000000017</v>
      </c>
      <c r="I39" s="4">
        <f t="shared" si="4"/>
        <v>0.22520833333333329</v>
      </c>
      <c r="J39" s="4">
        <f t="shared" si="4"/>
        <v>0.10227777777777775</v>
      </c>
      <c r="K39" s="4">
        <f t="shared" si="4"/>
        <v>0.39582777777777778</v>
      </c>
      <c r="L39" s="4">
        <f t="shared" si="4"/>
        <v>0.14764444444444444</v>
      </c>
      <c r="M39" s="4">
        <f t="shared" si="4"/>
        <v>0.28439999999999999</v>
      </c>
      <c r="N39" s="4">
        <f t="shared" si="4"/>
        <v>0.20422500000000005</v>
      </c>
      <c r="O39" s="4">
        <f t="shared" si="4"/>
        <v>0.13226111111111111</v>
      </c>
      <c r="P39" s="4">
        <f t="shared" si="4"/>
        <v>9.5288888888888895E-2</v>
      </c>
      <c r="Q39" s="4">
        <f t="shared" si="4"/>
        <v>0.39748055555555567</v>
      </c>
      <c r="R39" s="4">
        <f t="shared" si="4"/>
        <v>0.10548333333333335</v>
      </c>
      <c r="S39" s="4">
        <f t="shared" si="4"/>
        <v>0.24090555555555557</v>
      </c>
      <c r="T39" s="4">
        <f t="shared" si="4"/>
        <v>0.13379444444444441</v>
      </c>
      <c r="U39" s="4">
        <f t="shared" si="4"/>
        <v>0.20159444444444446</v>
      </c>
      <c r="V39" s="4">
        <f t="shared" si="4"/>
        <v>7.6886111111111127E-2</v>
      </c>
      <c r="Y39" s="1" t="s">
        <v>33</v>
      </c>
      <c r="Z39" s="4">
        <f>AVERAGE(Z2:Z14)</f>
        <v>0.23432435897435899</v>
      </c>
      <c r="AA39" s="4">
        <f>AVERAGE(AA2:AA14)</f>
        <v>0.18600128205128202</v>
      </c>
      <c r="AB39" s="1" t="s">
        <v>33</v>
      </c>
      <c r="AC39" s="4">
        <f>AVERAGE(AC2:AC14)</f>
        <v>0.15942094017094013</v>
      </c>
      <c r="AD39" s="4">
        <f>AVERAGE(AD2:AD14)</f>
        <v>0.16901388888888891</v>
      </c>
    </row>
    <row r="40" spans="1:42">
      <c r="B40" s="1" t="s">
        <v>100</v>
      </c>
      <c r="C40" s="4">
        <f>SUMIF($B2:$B35,$B40,C2:C35)/COUNTIF($B2:$B35,$B40)</f>
        <v>0.41250833333333331</v>
      </c>
      <c r="D40" s="4">
        <f t="shared" ref="D40:V40" si="5">SUMIF($B2:$B35,$B40,D2:D35)/COUNTIF($B2:$B35,$B40)</f>
        <v>0.53434722222222208</v>
      </c>
      <c r="E40" s="4">
        <f t="shared" si="5"/>
        <v>0.42068611111111104</v>
      </c>
      <c r="F40" s="4">
        <f t="shared" si="5"/>
        <v>0.45541388888888878</v>
      </c>
      <c r="G40" s="4">
        <f t="shared" si="5"/>
        <v>0.40539999999999998</v>
      </c>
      <c r="H40" s="4">
        <f t="shared" si="5"/>
        <v>0.40648055555555557</v>
      </c>
      <c r="I40" s="4">
        <f t="shared" si="5"/>
        <v>0.32648333333333329</v>
      </c>
      <c r="J40" s="4">
        <f t="shared" si="5"/>
        <v>0.51732222222222213</v>
      </c>
      <c r="K40" s="4">
        <f t="shared" si="5"/>
        <v>0.44901111111111114</v>
      </c>
      <c r="L40" s="4">
        <f t="shared" si="5"/>
        <v>0.35685555555555554</v>
      </c>
      <c r="M40" s="4">
        <f t="shared" si="5"/>
        <v>0.37198333333333328</v>
      </c>
      <c r="N40" s="4">
        <f t="shared" si="5"/>
        <v>0.4074666666666667</v>
      </c>
      <c r="O40" s="4">
        <f t="shared" si="5"/>
        <v>0.38003888888888887</v>
      </c>
      <c r="P40" s="4">
        <f t="shared" si="5"/>
        <v>0.34723055555555554</v>
      </c>
      <c r="Q40" s="4">
        <f t="shared" si="5"/>
        <v>0.38858055555555548</v>
      </c>
      <c r="R40" s="4">
        <f t="shared" si="5"/>
        <v>0.48841944444444446</v>
      </c>
      <c r="S40" s="4">
        <f t="shared" si="5"/>
        <v>0.38688611111111115</v>
      </c>
      <c r="T40" s="4">
        <f t="shared" si="5"/>
        <v>0.34850555555555557</v>
      </c>
      <c r="U40" s="4">
        <f t="shared" si="5"/>
        <v>0.42493888888888887</v>
      </c>
      <c r="V40" s="4">
        <f t="shared" si="5"/>
        <v>0.41858888888888884</v>
      </c>
      <c r="Y40" s="1" t="s">
        <v>32</v>
      </c>
      <c r="Z40" s="4">
        <f>AVERAGE(Z14:Z29)</f>
        <v>0.42406815476190474</v>
      </c>
      <c r="AA40" s="4">
        <f>AVERAGE(AA17:AA29)</f>
        <v>0.3941775641025641</v>
      </c>
      <c r="AB40" s="1" t="s">
        <v>32</v>
      </c>
      <c r="AC40" s="4">
        <f>AVERAGE(AC14:AC29)</f>
        <v>0.44805456349206346</v>
      </c>
      <c r="AD40" s="4">
        <f>AVERAGE(AD17:AD29)</f>
        <v>0.40493589743589747</v>
      </c>
    </row>
    <row r="41" spans="1:42" s="6" customFormat="1">
      <c r="B41" s="6" t="s">
        <v>45</v>
      </c>
      <c r="C41" s="7">
        <f>TTEST(C2:C14,C17:C29,2,1)</f>
        <v>2.5171162283192886E-5</v>
      </c>
      <c r="D41" s="7">
        <f t="shared" ref="D41:U41" si="6">TTEST(D2:D14,D17:D29,2,1)</f>
        <v>2.1310831648057495E-3</v>
      </c>
      <c r="E41" s="7">
        <f t="shared" si="6"/>
        <v>6.3068145994952763E-3</v>
      </c>
      <c r="F41" s="7">
        <f t="shared" si="6"/>
        <v>3.0630841489577131E-4</v>
      </c>
      <c r="G41" s="7">
        <f t="shared" si="6"/>
        <v>0.36213601144760499</v>
      </c>
      <c r="H41" s="5">
        <f t="shared" si="6"/>
        <v>0.13962680401653149</v>
      </c>
      <c r="I41" s="5">
        <f t="shared" si="6"/>
        <v>0.44276328554571509</v>
      </c>
      <c r="J41" s="7">
        <f t="shared" si="6"/>
        <v>7.3376257521229991E-5</v>
      </c>
      <c r="K41" s="7">
        <f t="shared" si="6"/>
        <v>0.78835537226701047</v>
      </c>
      <c r="L41" s="7">
        <f t="shared" si="6"/>
        <v>3.6626229806335331E-4</v>
      </c>
      <c r="M41" s="7">
        <f t="shared" si="6"/>
        <v>0.36994326982774262</v>
      </c>
      <c r="N41" s="7">
        <f t="shared" si="6"/>
        <v>3.3721633526286147E-2</v>
      </c>
      <c r="O41" s="7">
        <f t="shared" si="6"/>
        <v>6.5984310860661775E-4</v>
      </c>
      <c r="P41" s="7">
        <f t="shared" si="6"/>
        <v>2.2791442642744347E-3</v>
      </c>
      <c r="Q41" s="7">
        <f t="shared" si="6"/>
        <v>0.82322418988813995</v>
      </c>
      <c r="R41" s="7">
        <f t="shared" si="6"/>
        <v>1.780860209363449E-4</v>
      </c>
      <c r="S41" s="7">
        <f t="shared" si="6"/>
        <v>0.18141376377841523</v>
      </c>
      <c r="T41" s="5">
        <f t="shared" si="6"/>
        <v>2.855240745640222E-2</v>
      </c>
      <c r="U41" s="7">
        <f t="shared" si="6"/>
        <v>2.5668715480551479E-2</v>
      </c>
      <c r="V41" s="5">
        <f>TTEST(V2:V14,V17:V29,2,1)</f>
        <v>3.7169720387763414E-6</v>
      </c>
      <c r="Z41" s="7">
        <f>TTEST(Z2:Z14,Z17:Z29,2,1)</f>
        <v>6.1906353324325814E-8</v>
      </c>
      <c r="AA41" s="7">
        <f>TTEST(AA2:AA14,AA17:AA29,2,1)</f>
        <v>1.143826438909493E-5</v>
      </c>
      <c r="AC41" s="7">
        <f>TTEST(AC2:AC14,AC17:AC29,2,1)</f>
        <v>7.5043642023085359E-8</v>
      </c>
      <c r="AD41" s="7">
        <f>TTEST(AD2:AD14,AD17:AD29,2,1)</f>
        <v>6.1136250661215334E-6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1.4362943972046937E-2</v>
      </c>
      <c r="D43" s="1">
        <f t="shared" ref="D43:V43" si="7">STDEV(D2:D14)/SQRT(13)</f>
        <v>8.8705483255324152E-2</v>
      </c>
      <c r="E43" s="1">
        <f t="shared" si="7"/>
        <v>7.4322434402816995E-2</v>
      </c>
      <c r="F43" s="1">
        <f t="shared" si="7"/>
        <v>5.0193291223130536E-2</v>
      </c>
      <c r="G43" s="1">
        <f t="shared" si="7"/>
        <v>9.4224750347414274E-2</v>
      </c>
      <c r="H43" s="1">
        <f t="shared" si="7"/>
        <v>0.11515487869269894</v>
      </c>
      <c r="I43" s="1">
        <f t="shared" si="7"/>
        <v>7.1369657667850944E-2</v>
      </c>
      <c r="J43" s="1">
        <f t="shared" si="7"/>
        <v>6.833583541475638E-2</v>
      </c>
      <c r="K43" s="1">
        <f t="shared" si="7"/>
        <v>0.11757803069204308</v>
      </c>
      <c r="L43" s="1">
        <f t="shared" si="7"/>
        <v>2.4860593262414177E-2</v>
      </c>
      <c r="M43" s="1">
        <f t="shared" si="7"/>
        <v>9.6888520376315485E-2</v>
      </c>
      <c r="N43" s="1">
        <f t="shared" si="7"/>
        <v>9.147425799517063E-2</v>
      </c>
      <c r="O43" s="1">
        <f t="shared" si="7"/>
        <v>3.6929573738061307E-2</v>
      </c>
      <c r="P43" s="1">
        <f t="shared" si="7"/>
        <v>3.1114888996313379E-2</v>
      </c>
      <c r="Q43" s="1">
        <f t="shared" si="7"/>
        <v>0.10310744028805206</v>
      </c>
      <c r="R43" s="1">
        <f t="shared" si="7"/>
        <v>5.8313034574623432E-2</v>
      </c>
      <c r="S43" s="1">
        <f t="shared" si="7"/>
        <v>6.529824865330465E-2</v>
      </c>
      <c r="T43" s="1">
        <f t="shared" si="7"/>
        <v>6.8620504113159481E-2</v>
      </c>
      <c r="U43" s="1">
        <f t="shared" si="7"/>
        <v>7.7031652306968498E-2</v>
      </c>
      <c r="V43" s="1">
        <f t="shared" si="7"/>
        <v>2.1054993102904009E-2</v>
      </c>
      <c r="Z43" s="1">
        <f t="shared" ref="Z43:AA43" si="8">STDEV(Z2:Z14)/SQRT(13)</f>
        <v>2.092344163211431E-2</v>
      </c>
      <c r="AA43" s="1">
        <f t="shared" si="8"/>
        <v>2.4156800471777259E-2</v>
      </c>
      <c r="AC43" s="1">
        <f t="shared" ref="AC43:AD43" si="9">STDEV(AC2:AC14)/SQRT(13)</f>
        <v>3.1066169390521967E-2</v>
      </c>
      <c r="AD43" s="1">
        <f t="shared" si="9"/>
        <v>2.9472535844144162E-2</v>
      </c>
    </row>
    <row r="44" spans="1:42">
      <c r="B44" s="1" t="s">
        <v>100</v>
      </c>
      <c r="C44" s="1">
        <f>STDEV(C17:C29)/SQRT(13)</f>
        <v>4.9166395131940537E-2</v>
      </c>
      <c r="D44" s="1">
        <f t="shared" ref="D44:V44" si="10">STDEV(D17:D29)/SQRT(13)</f>
        <v>3.994582903303192E-2</v>
      </c>
      <c r="E44" s="1">
        <f t="shared" si="10"/>
        <v>5.4481437181703021E-2</v>
      </c>
      <c r="F44" s="1">
        <f t="shared" si="10"/>
        <v>5.201939418509182E-2</v>
      </c>
      <c r="G44" s="1">
        <f t="shared" si="10"/>
        <v>4.8354329394305819E-2</v>
      </c>
      <c r="H44" s="1">
        <f t="shared" si="10"/>
        <v>3.539551356156722E-2</v>
      </c>
      <c r="I44" s="1">
        <f t="shared" si="10"/>
        <v>4.8813127652436068E-2</v>
      </c>
      <c r="J44" s="1">
        <f t="shared" si="10"/>
        <v>4.4142496825123848E-2</v>
      </c>
      <c r="K44" s="1">
        <f t="shared" si="10"/>
        <v>2.7808708791805317E-2</v>
      </c>
      <c r="L44" s="1">
        <f t="shared" si="10"/>
        <v>5.4626706770396612E-2</v>
      </c>
      <c r="M44" s="1">
        <f t="shared" si="10"/>
        <v>4.4913357639855163E-2</v>
      </c>
      <c r="N44" s="1">
        <f t="shared" si="10"/>
        <v>4.3443184025363055E-2</v>
      </c>
      <c r="O44" s="1">
        <f t="shared" si="10"/>
        <v>5.2394893884303115E-2</v>
      </c>
      <c r="P44" s="1">
        <f t="shared" si="10"/>
        <v>5.7510006028570398E-2</v>
      </c>
      <c r="Q44" s="1">
        <f t="shared" si="10"/>
        <v>4.9943937689996491E-2</v>
      </c>
      <c r="R44" s="1">
        <f t="shared" si="10"/>
        <v>3.1151985315807068E-2</v>
      </c>
      <c r="S44" s="1">
        <f t="shared" si="10"/>
        <v>4.1711471944526027E-2</v>
      </c>
      <c r="T44" s="1">
        <f t="shared" si="10"/>
        <v>4.5425960549831675E-2</v>
      </c>
      <c r="U44" s="1">
        <f t="shared" si="10"/>
        <v>4.9911494886452218E-2</v>
      </c>
      <c r="V44" s="1">
        <f t="shared" si="10"/>
        <v>4.0196819006383812E-2</v>
      </c>
      <c r="Z44" s="1">
        <f t="shared" ref="Z44:AA44" si="11">STDEV(Z17:Z29)/SQRT(13)</f>
        <v>1.0266819338212706E-2</v>
      </c>
      <c r="AA44" s="1">
        <f t="shared" si="11"/>
        <v>1.3916072398086931E-2</v>
      </c>
      <c r="AC44" s="1">
        <f t="shared" ref="AC44:AD44" si="12">STDEV(AC17:AC29)/SQRT(13)</f>
        <v>2.5930159084097838E-2</v>
      </c>
      <c r="AD44" s="1">
        <f t="shared" si="12"/>
        <v>1.7931037707114138E-2</v>
      </c>
    </row>
    <row r="46" spans="1:42">
      <c r="B46" s="1" t="s">
        <v>27</v>
      </c>
      <c r="C46" s="1">
        <f>(C39+0.6*(D39)+0.15*E39)/(1+0.6+0.15)</f>
        <v>0.14826198412698413</v>
      </c>
      <c r="D46" s="1">
        <f>(D39+0.6*(C39+E39)+0.15*F39)/(1+2*0.6+0.15)</f>
        <v>0.1821343380614657</v>
      </c>
      <c r="E46" s="1">
        <f>(E39+0.6*(D39+F39)+0.15*(C39+G39))/(1+2*0.6+2*0.15)</f>
        <v>0.17258600000000002</v>
      </c>
      <c r="F46" s="1">
        <f t="shared" ref="F46:T47" si="13">(F39+0.6*(E39+G39)+0.15*(D39+H39))/(1+2*0.6+2*0.15)</f>
        <v>0.20261666666666667</v>
      </c>
      <c r="G46" s="1">
        <f t="shared" si="13"/>
        <v>0.31576233333333337</v>
      </c>
      <c r="H46" s="1">
        <f t="shared" si="13"/>
        <v>0.37677716666666672</v>
      </c>
      <c r="I46" s="1">
        <f t="shared" si="13"/>
        <v>0.29711016666666668</v>
      </c>
      <c r="J46" s="1">
        <f t="shared" si="13"/>
        <v>0.23350444444444446</v>
      </c>
      <c r="K46" s="1">
        <f t="shared" si="13"/>
        <v>0.24888894444444443</v>
      </c>
      <c r="L46" s="1">
        <f t="shared" si="13"/>
        <v>0.2407026111111111</v>
      </c>
      <c r="M46" s="1">
        <f t="shared" si="13"/>
        <v>0.22989399999999999</v>
      </c>
      <c r="N46" s="1">
        <f>(N39+0.6*(M39+O39)+0.15*(L39+P39))/(1+2*0.6+2*0.15)</f>
        <v>0.19626466666666667</v>
      </c>
      <c r="O46" s="1">
        <f t="shared" si="13"/>
        <v>0.16570061111111115</v>
      </c>
      <c r="P46" s="1">
        <f t="shared" si="13"/>
        <v>0.18383605555555554</v>
      </c>
      <c r="Q46" s="1">
        <f t="shared" si="13"/>
        <v>0.22956755555555558</v>
      </c>
      <c r="R46" s="1">
        <f t="shared" si="13"/>
        <v>0.209151</v>
      </c>
      <c r="S46" s="1">
        <f t="shared" si="13"/>
        <v>0.18973338888888888</v>
      </c>
      <c r="T46" s="1">
        <f t="shared" si="13"/>
        <v>0.17065994444444443</v>
      </c>
      <c r="U46" s="1">
        <f>(U39+0.6*(T39+V39)+0.15*S39)/(1+2*0.6+0.15)</f>
        <v>0.1549526004728132</v>
      </c>
      <c r="V46" s="1">
        <f>(V39+0.6*(U39)+0.15*T39)/(1+0.6+0.15)</f>
        <v>0.12452111111111112</v>
      </c>
    </row>
    <row r="47" spans="1:42">
      <c r="B47" s="1" t="s">
        <v>100</v>
      </c>
      <c r="C47" s="1">
        <f>(C40+0.6*(D40)+0.15*E40)/(1+0.6+0.15)</f>
        <v>0.454982619047619</v>
      </c>
      <c r="D47" s="1">
        <f>(D40+0.6*(C40+E40)+0.15*F40)/(1+2*0.6+0.15)</f>
        <v>0.46918126477541355</v>
      </c>
      <c r="E47" s="1">
        <f>(E40+0.6*(D40+F40)+0.15*(C40+G40))/(1+2*0.6+2*0.15)</f>
        <v>0.45489161111111098</v>
      </c>
      <c r="F47" s="1">
        <f t="shared" si="13"/>
        <v>0.43687588888888884</v>
      </c>
      <c r="G47" s="1">
        <f t="shared" si="13"/>
        <v>0.41384483333333327</v>
      </c>
      <c r="H47" s="1">
        <f t="shared" si="13"/>
        <v>0.39660838888888883</v>
      </c>
      <c r="I47" s="1">
        <f t="shared" si="13"/>
        <v>0.40357066666666669</v>
      </c>
      <c r="J47" s="1">
        <f t="shared" si="13"/>
        <v>0.43884772222222218</v>
      </c>
      <c r="K47" s="1">
        <f t="shared" si="13"/>
        <v>0.43131511111111109</v>
      </c>
      <c r="L47" s="1">
        <f t="shared" si="13"/>
        <v>0.39526822222222213</v>
      </c>
      <c r="M47" s="1">
        <f t="shared" si="13"/>
        <v>0.3819736666666666</v>
      </c>
      <c r="N47" s="1">
        <f t="shared" si="13"/>
        <v>0.38571716666666661</v>
      </c>
      <c r="O47" s="1">
        <f t="shared" si="13"/>
        <v>0.37877672222222214</v>
      </c>
      <c r="P47" s="1">
        <f t="shared" si="13"/>
        <v>0.37711405555555549</v>
      </c>
      <c r="Q47" s="1">
        <f t="shared" si="13"/>
        <v>0.40200372222222225</v>
      </c>
      <c r="R47" s="1">
        <f t="shared" si="13"/>
        <v>0.42322394444444444</v>
      </c>
      <c r="S47" s="1">
        <f t="shared" si="13"/>
        <v>0.40442761111111114</v>
      </c>
      <c r="T47" s="1">
        <f t="shared" si="13"/>
        <v>0.3886607222222222</v>
      </c>
      <c r="U47" s="1">
        <f>(U40+0.6*(T40+V40)+0.15*S40)/(1+2*0.6+0.15)</f>
        <v>0.40137381796690302</v>
      </c>
      <c r="V47" s="1">
        <f>(V40+0.6*(U40)+0.15*T40)/(1+0.6+0.15)</f>
        <v>0.41475888888888879</v>
      </c>
    </row>
    <row r="48" spans="1:42">
      <c r="B48" s="1" t="s">
        <v>110</v>
      </c>
      <c r="C48" s="8">
        <f>C46-C47</f>
        <v>-0.30672063492063484</v>
      </c>
      <c r="D48" s="8">
        <f t="shared" ref="D48:V48" si="14">D46-D47</f>
        <v>-0.28704692671394783</v>
      </c>
      <c r="E48" s="8">
        <f t="shared" si="14"/>
        <v>-0.28230561111111097</v>
      </c>
      <c r="F48" s="8">
        <f t="shared" si="14"/>
        <v>-0.23425922222222217</v>
      </c>
      <c r="G48" s="8">
        <f t="shared" si="14"/>
        <v>-9.8082499999999906E-2</v>
      </c>
      <c r="H48" s="8">
        <f t="shared" si="14"/>
        <v>-1.9831222222222111E-2</v>
      </c>
      <c r="I48" s="8">
        <f t="shared" si="14"/>
        <v>-0.10646050000000001</v>
      </c>
      <c r="J48" s="8">
        <f t="shared" si="14"/>
        <v>-0.20534327777777772</v>
      </c>
      <c r="K48" s="8">
        <f t="shared" si="14"/>
        <v>-0.18242616666666667</v>
      </c>
      <c r="L48" s="8">
        <f t="shared" si="14"/>
        <v>-0.15456561111111103</v>
      </c>
      <c r="M48" s="8">
        <f t="shared" si="14"/>
        <v>-0.15207966666666661</v>
      </c>
      <c r="N48" s="8">
        <f t="shared" si="14"/>
        <v>-0.18945249999999994</v>
      </c>
      <c r="O48" s="8">
        <f t="shared" si="14"/>
        <v>-0.21307611111111099</v>
      </c>
      <c r="P48" s="8">
        <f t="shared" si="14"/>
        <v>-0.19327799999999995</v>
      </c>
      <c r="Q48" s="8">
        <f t="shared" si="14"/>
        <v>-0.17243616666666667</v>
      </c>
      <c r="R48" s="8">
        <f t="shared" si="14"/>
        <v>-0.21407294444444444</v>
      </c>
      <c r="S48" s="8">
        <f t="shared" si="14"/>
        <v>-0.21469422222222226</v>
      </c>
      <c r="T48" s="8">
        <f t="shared" si="14"/>
        <v>-0.21800077777777777</v>
      </c>
      <c r="U48" s="8">
        <f t="shared" si="14"/>
        <v>-0.24642121749408982</v>
      </c>
      <c r="V48" s="8">
        <f t="shared" si="14"/>
        <v>-0.29023777777777765</v>
      </c>
    </row>
    <row r="49" spans="1:22">
      <c r="C49" s="1" t="str">
        <f>IF(C48=MAX($C$48:$V$48),"Animal",IF(C48=MIN($C$48:$V$48),"Artifact",""))</f>
        <v>Artifact</v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>Animal</v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-0.30672063492063484</v>
      </c>
      <c r="D53" s="4">
        <f t="shared" ref="D53:V53" si="16">D48</f>
        <v>-0.28704692671394783</v>
      </c>
      <c r="E53" s="4">
        <f t="shared" si="16"/>
        <v>-0.28230561111111097</v>
      </c>
      <c r="F53" s="4">
        <f t="shared" si="16"/>
        <v>-0.23425922222222217</v>
      </c>
      <c r="G53" s="4">
        <f t="shared" si="16"/>
        <v>-9.8082499999999906E-2</v>
      </c>
      <c r="H53" s="4">
        <f t="shared" si="16"/>
        <v>-1.9831222222222111E-2</v>
      </c>
      <c r="I53" s="4">
        <f t="shared" si="16"/>
        <v>-0.10646050000000001</v>
      </c>
      <c r="J53" s="4">
        <f t="shared" si="16"/>
        <v>-0.20534327777777772</v>
      </c>
      <c r="K53" s="4">
        <f t="shared" si="16"/>
        <v>-0.18242616666666667</v>
      </c>
      <c r="L53" s="4">
        <f t="shared" si="16"/>
        <v>-0.15456561111111103</v>
      </c>
      <c r="M53" s="4">
        <f t="shared" si="16"/>
        <v>-0.15207966666666661</v>
      </c>
      <c r="N53" s="4">
        <f t="shared" si="16"/>
        <v>-0.18945249999999994</v>
      </c>
      <c r="O53" s="4">
        <f t="shared" si="16"/>
        <v>-0.21307611111111099</v>
      </c>
      <c r="P53" s="4">
        <f t="shared" si="16"/>
        <v>-0.19327799999999995</v>
      </c>
      <c r="Q53" s="4">
        <f t="shared" si="16"/>
        <v>-0.17243616666666667</v>
      </c>
      <c r="R53" s="4">
        <f t="shared" si="16"/>
        <v>-0.21407294444444444</v>
      </c>
      <c r="S53" s="4">
        <f t="shared" si="16"/>
        <v>-0.21469422222222226</v>
      </c>
      <c r="T53" s="4">
        <f t="shared" si="16"/>
        <v>-0.21800077777777777</v>
      </c>
      <c r="U53" s="4">
        <f t="shared" si="16"/>
        <v>-0.24642121749408982</v>
      </c>
      <c r="V53" s="4">
        <f t="shared" si="16"/>
        <v>-0.29023777777777765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</v>
      </c>
      <c r="E1">
        <v>4.8000000000000001E-2</v>
      </c>
      <c r="F1">
        <v>4.1000000000000002E-2</v>
      </c>
      <c r="G1">
        <v>4.5999999999999999E-2</v>
      </c>
      <c r="H1">
        <v>8.9999999999999993E-3</v>
      </c>
      <c r="I1">
        <v>0.03</v>
      </c>
      <c r="J1">
        <v>5.5E-2</v>
      </c>
      <c r="K1">
        <v>2.5999999999999999E-2</v>
      </c>
      <c r="L1">
        <v>0.97099999999999997</v>
      </c>
      <c r="M1">
        <v>4.3999999999999997E-2</v>
      </c>
      <c r="N1">
        <v>0.38400000000000001</v>
      </c>
      <c r="O1">
        <v>0.89900000000000002</v>
      </c>
      <c r="P1">
        <v>1.2E-2</v>
      </c>
      <c r="Q1">
        <v>4.1000000000000002E-2</v>
      </c>
      <c r="R1">
        <v>0.35799999999999998</v>
      </c>
      <c r="S1">
        <v>1.0999999999999999E-2</v>
      </c>
      <c r="T1">
        <v>0.35299999999999998</v>
      </c>
      <c r="U1">
        <v>0.41199999999999998</v>
      </c>
      <c r="V1">
        <v>4.2000000000000003E-2</v>
      </c>
      <c r="W1">
        <v>1.9E-2</v>
      </c>
      <c r="Z1" s="1">
        <f>AVERAGE(D1:M1)</f>
        <v>0.14699999999999999</v>
      </c>
      <c r="AA1" s="1">
        <f>AVERAGE(N1:W1)</f>
        <v>0.25309999999999999</v>
      </c>
    </row>
    <row r="2" spans="1:27">
      <c r="A2">
        <v>1</v>
      </c>
      <c r="B2" t="s">
        <v>149</v>
      </c>
      <c r="C2">
        <v>30</v>
      </c>
      <c r="D2">
        <v>0.14399999999999999</v>
      </c>
      <c r="E2">
        <v>6.8000000000000005E-2</v>
      </c>
      <c r="F2">
        <v>6.6000000000000003E-2</v>
      </c>
      <c r="G2">
        <v>5.0000000000000001E-3</v>
      </c>
      <c r="H2">
        <v>7.9000000000000001E-2</v>
      </c>
      <c r="I2">
        <v>0.16800000000000001</v>
      </c>
      <c r="J2">
        <v>8.2000000000000003E-2</v>
      </c>
      <c r="K2">
        <v>0.02</v>
      </c>
      <c r="L2">
        <v>0.97</v>
      </c>
      <c r="M2">
        <v>3.4000000000000002E-2</v>
      </c>
      <c r="N2">
        <v>0.35899999999999999</v>
      </c>
      <c r="O2">
        <v>0.85299999999999998</v>
      </c>
      <c r="P2">
        <v>0.15</v>
      </c>
      <c r="Q2">
        <v>4.2999999999999997E-2</v>
      </c>
      <c r="R2">
        <v>0.25700000000000001</v>
      </c>
      <c r="S2">
        <v>1.2999999999999999E-2</v>
      </c>
      <c r="T2">
        <v>6.2E-2</v>
      </c>
      <c r="U2">
        <v>4.1000000000000002E-2</v>
      </c>
      <c r="V2">
        <v>4.3999999999999997E-2</v>
      </c>
      <c r="W2">
        <v>2.3E-2</v>
      </c>
      <c r="Z2" s="1">
        <f t="shared" ref="Z2:Z48" si="0">AVERAGE(D2:M2)</f>
        <v>0.1636</v>
      </c>
      <c r="AA2" s="1">
        <f t="shared" ref="AA2:AA48" si="1">AVERAGE(N2:W2)</f>
        <v>0.18449999999999997</v>
      </c>
    </row>
    <row r="3" spans="1:27">
      <c r="A3">
        <v>2</v>
      </c>
      <c r="B3" t="s">
        <v>150</v>
      </c>
      <c r="C3">
        <v>30</v>
      </c>
      <c r="D3">
        <v>0.14599999999999999</v>
      </c>
      <c r="E3">
        <v>6.2E-2</v>
      </c>
      <c r="F3">
        <v>6.0999999999999999E-2</v>
      </c>
      <c r="G3">
        <v>5.0000000000000001E-3</v>
      </c>
      <c r="H3">
        <v>0.111</v>
      </c>
      <c r="I3">
        <v>0.20599999999999999</v>
      </c>
      <c r="J3">
        <v>8.8999999999999996E-2</v>
      </c>
      <c r="K3">
        <v>1.7000000000000001E-2</v>
      </c>
      <c r="L3">
        <v>0.97499999999999998</v>
      </c>
      <c r="M3">
        <v>3.6999999999999998E-2</v>
      </c>
      <c r="N3">
        <v>0.41899999999999998</v>
      </c>
      <c r="O3">
        <v>0.88700000000000001</v>
      </c>
      <c r="P3">
        <v>0.23599999999999999</v>
      </c>
      <c r="Q3">
        <v>4.2000000000000003E-2</v>
      </c>
      <c r="R3">
        <v>0.26</v>
      </c>
      <c r="S3">
        <v>1.0999999999999999E-2</v>
      </c>
      <c r="T3">
        <v>4.9000000000000002E-2</v>
      </c>
      <c r="U3">
        <v>3.1E-2</v>
      </c>
      <c r="V3">
        <v>4.3999999999999997E-2</v>
      </c>
      <c r="W3">
        <v>0.02</v>
      </c>
      <c r="Z3" s="1">
        <f t="shared" si="0"/>
        <v>0.1709</v>
      </c>
      <c r="AA3" s="1">
        <f t="shared" si="1"/>
        <v>0.19989999999999999</v>
      </c>
    </row>
    <row r="4" spans="1:27">
      <c r="A4">
        <v>3</v>
      </c>
      <c r="B4" t="s">
        <v>151</v>
      </c>
      <c r="C4">
        <v>30</v>
      </c>
      <c r="D4">
        <v>7.9000000000000001E-2</v>
      </c>
      <c r="E4">
        <v>2.5000000000000001E-2</v>
      </c>
      <c r="F4">
        <v>8.3000000000000004E-2</v>
      </c>
      <c r="G4">
        <v>0.04</v>
      </c>
      <c r="H4">
        <v>5.1999999999999998E-2</v>
      </c>
      <c r="I4">
        <v>9.1999999999999998E-2</v>
      </c>
      <c r="J4">
        <v>5.2999999999999999E-2</v>
      </c>
      <c r="K4">
        <v>2.8000000000000001E-2</v>
      </c>
      <c r="L4">
        <v>0.46800000000000003</v>
      </c>
      <c r="M4">
        <v>0.09</v>
      </c>
      <c r="N4">
        <v>0.34300000000000003</v>
      </c>
      <c r="O4">
        <v>0.42499999999999999</v>
      </c>
      <c r="P4">
        <v>7.9000000000000001E-2</v>
      </c>
      <c r="Q4">
        <v>4.4999999999999998E-2</v>
      </c>
      <c r="R4">
        <v>8.3000000000000004E-2</v>
      </c>
      <c r="S4">
        <v>1.7000000000000001E-2</v>
      </c>
      <c r="T4">
        <v>7.1999999999999995E-2</v>
      </c>
      <c r="U4">
        <v>3.4000000000000002E-2</v>
      </c>
      <c r="V4">
        <v>4.5999999999999999E-2</v>
      </c>
      <c r="W4">
        <v>2.5000000000000001E-2</v>
      </c>
      <c r="Z4" s="1">
        <f t="shared" si="0"/>
        <v>0.10100000000000001</v>
      </c>
      <c r="AA4" s="1">
        <f t="shared" si="1"/>
        <v>0.1169</v>
      </c>
    </row>
    <row r="5" spans="1:27">
      <c r="A5">
        <v>4</v>
      </c>
      <c r="B5" t="s">
        <v>152</v>
      </c>
      <c r="C5">
        <v>30</v>
      </c>
      <c r="D5">
        <v>0.315</v>
      </c>
      <c r="E5">
        <v>0.24199999999999999</v>
      </c>
      <c r="F5">
        <v>8.8999999999999996E-2</v>
      </c>
      <c r="G5">
        <v>7.0000000000000001E-3</v>
      </c>
      <c r="H5">
        <v>2.4E-2</v>
      </c>
      <c r="I5">
        <v>8.1000000000000003E-2</v>
      </c>
      <c r="J5">
        <v>5.7000000000000002E-2</v>
      </c>
      <c r="K5">
        <v>3.4000000000000002E-2</v>
      </c>
      <c r="L5">
        <v>0.98299999999999998</v>
      </c>
      <c r="M5">
        <v>1.9E-2</v>
      </c>
      <c r="N5">
        <v>0.13100000000000001</v>
      </c>
      <c r="O5">
        <v>0.85699999999999998</v>
      </c>
      <c r="P5">
        <v>3.1E-2</v>
      </c>
      <c r="Q5">
        <v>4.2000000000000003E-2</v>
      </c>
      <c r="R5">
        <v>0.53</v>
      </c>
      <c r="S5">
        <v>1.7999999999999999E-2</v>
      </c>
      <c r="T5">
        <v>0.23</v>
      </c>
      <c r="U5">
        <v>0.30099999999999999</v>
      </c>
      <c r="V5">
        <v>4.2999999999999997E-2</v>
      </c>
      <c r="W5">
        <v>5.2999999999999999E-2</v>
      </c>
      <c r="Z5" s="1">
        <f t="shared" si="0"/>
        <v>0.18509999999999999</v>
      </c>
      <c r="AA5" s="1">
        <f t="shared" si="1"/>
        <v>0.22360000000000002</v>
      </c>
    </row>
    <row r="6" spans="1:27">
      <c r="A6">
        <v>5</v>
      </c>
      <c r="B6" t="s">
        <v>153</v>
      </c>
      <c r="C6">
        <v>30</v>
      </c>
      <c r="D6">
        <v>0.126</v>
      </c>
      <c r="E6">
        <v>3.4000000000000002E-2</v>
      </c>
      <c r="F6">
        <v>7.3999999999999996E-2</v>
      </c>
      <c r="G6">
        <v>7.0000000000000001E-3</v>
      </c>
      <c r="H6">
        <v>4.3999999999999997E-2</v>
      </c>
      <c r="I6">
        <v>0.13800000000000001</v>
      </c>
      <c r="J6">
        <v>5.7000000000000002E-2</v>
      </c>
      <c r="K6">
        <v>1.7999999999999999E-2</v>
      </c>
      <c r="L6">
        <v>0.94799999999999995</v>
      </c>
      <c r="M6">
        <v>4.5999999999999999E-2</v>
      </c>
      <c r="N6">
        <v>0.53200000000000003</v>
      </c>
      <c r="O6">
        <v>0.85699999999999998</v>
      </c>
      <c r="P6">
        <v>7.5999999999999998E-2</v>
      </c>
      <c r="Q6">
        <v>4.2999999999999997E-2</v>
      </c>
      <c r="R6">
        <v>0.16500000000000001</v>
      </c>
      <c r="S6">
        <v>1.0999999999999999E-2</v>
      </c>
      <c r="T6">
        <v>9.0999999999999998E-2</v>
      </c>
      <c r="U6">
        <v>4.3999999999999997E-2</v>
      </c>
      <c r="V6">
        <v>4.3999999999999997E-2</v>
      </c>
      <c r="W6">
        <v>1.6E-2</v>
      </c>
      <c r="Z6" s="1">
        <f t="shared" si="0"/>
        <v>0.1492</v>
      </c>
      <c r="AA6" s="1">
        <f t="shared" si="1"/>
        <v>0.18790000000000001</v>
      </c>
    </row>
    <row r="7" spans="1:27">
      <c r="A7">
        <v>6</v>
      </c>
      <c r="B7" t="s">
        <v>154</v>
      </c>
      <c r="C7">
        <v>30</v>
      </c>
      <c r="D7">
        <v>0.187</v>
      </c>
      <c r="E7">
        <v>0.123</v>
      </c>
      <c r="F7">
        <v>5.1999999999999998E-2</v>
      </c>
      <c r="G7">
        <v>5.0000000000000001E-3</v>
      </c>
      <c r="H7">
        <v>4.9000000000000002E-2</v>
      </c>
      <c r="I7">
        <v>0.11899999999999999</v>
      </c>
      <c r="J7">
        <v>7.1999999999999995E-2</v>
      </c>
      <c r="K7">
        <v>2.1999999999999999E-2</v>
      </c>
      <c r="L7">
        <v>0.97599999999999998</v>
      </c>
      <c r="M7">
        <v>2.1999999999999999E-2</v>
      </c>
      <c r="N7">
        <v>0.26300000000000001</v>
      </c>
      <c r="O7">
        <v>0.88700000000000001</v>
      </c>
      <c r="P7">
        <v>7.2999999999999995E-2</v>
      </c>
      <c r="Q7">
        <v>4.2000000000000003E-2</v>
      </c>
      <c r="R7">
        <v>0.34699999999999998</v>
      </c>
      <c r="S7">
        <v>1.4999999999999999E-2</v>
      </c>
      <c r="T7">
        <v>9.1999999999999998E-2</v>
      </c>
      <c r="U7">
        <v>9.2999999999999999E-2</v>
      </c>
      <c r="V7">
        <v>4.2999999999999997E-2</v>
      </c>
      <c r="W7">
        <v>2.5999999999999999E-2</v>
      </c>
      <c r="Z7" s="1">
        <f t="shared" si="0"/>
        <v>0.16270000000000001</v>
      </c>
      <c r="AA7" s="1">
        <f t="shared" si="1"/>
        <v>0.18809999999999999</v>
      </c>
    </row>
    <row r="8" spans="1:27">
      <c r="A8">
        <v>7</v>
      </c>
      <c r="B8" t="s">
        <v>155</v>
      </c>
      <c r="C8">
        <v>30</v>
      </c>
      <c r="D8">
        <v>0.22800000000000001</v>
      </c>
      <c r="E8">
        <v>0.127</v>
      </c>
      <c r="F8">
        <v>0.13300000000000001</v>
      </c>
      <c r="G8">
        <v>6.0000000000000001E-3</v>
      </c>
      <c r="H8">
        <v>8.5000000000000006E-2</v>
      </c>
      <c r="I8">
        <v>0.20200000000000001</v>
      </c>
      <c r="J8">
        <v>7.3999999999999996E-2</v>
      </c>
      <c r="K8">
        <v>2.3E-2</v>
      </c>
      <c r="L8">
        <v>0.98199999999999998</v>
      </c>
      <c r="M8">
        <v>3.6999999999999998E-2</v>
      </c>
      <c r="N8">
        <v>0.23200000000000001</v>
      </c>
      <c r="O8">
        <v>0.84</v>
      </c>
      <c r="P8">
        <v>0.161</v>
      </c>
      <c r="Q8">
        <v>4.2000000000000003E-2</v>
      </c>
      <c r="R8">
        <v>0.33700000000000002</v>
      </c>
      <c r="S8">
        <v>1.2E-2</v>
      </c>
      <c r="T8">
        <v>8.3000000000000004E-2</v>
      </c>
      <c r="U8">
        <v>7.0999999999999994E-2</v>
      </c>
      <c r="V8">
        <v>4.2999999999999997E-2</v>
      </c>
      <c r="W8">
        <v>4.2999999999999997E-2</v>
      </c>
      <c r="Z8" s="1">
        <f t="shared" si="0"/>
        <v>0.18969999999999998</v>
      </c>
      <c r="AA8" s="1">
        <f t="shared" si="1"/>
        <v>0.18639999999999998</v>
      </c>
    </row>
    <row r="9" spans="1:27">
      <c r="A9">
        <v>8</v>
      </c>
      <c r="B9" t="s">
        <v>156</v>
      </c>
      <c r="C9">
        <v>30</v>
      </c>
      <c r="D9">
        <v>0.21099999999999999</v>
      </c>
      <c r="E9">
        <v>0.17399999999999999</v>
      </c>
      <c r="F9">
        <v>4.5999999999999999E-2</v>
      </c>
      <c r="G9">
        <v>6.0000000000000001E-3</v>
      </c>
      <c r="H9">
        <v>3.7999999999999999E-2</v>
      </c>
      <c r="I9">
        <v>7.6999999999999999E-2</v>
      </c>
      <c r="J9">
        <v>9.0999999999999998E-2</v>
      </c>
      <c r="K9">
        <v>2.7E-2</v>
      </c>
      <c r="L9">
        <v>0.98</v>
      </c>
      <c r="M9">
        <v>2.1000000000000001E-2</v>
      </c>
      <c r="N9">
        <v>0.16600000000000001</v>
      </c>
      <c r="O9">
        <v>0.86899999999999999</v>
      </c>
      <c r="P9">
        <v>5.2999999999999999E-2</v>
      </c>
      <c r="Q9">
        <v>4.2000000000000003E-2</v>
      </c>
      <c r="R9">
        <v>0.43</v>
      </c>
      <c r="S9">
        <v>1.7999999999999999E-2</v>
      </c>
      <c r="T9">
        <v>0.11700000000000001</v>
      </c>
      <c r="U9">
        <v>0.183</v>
      </c>
      <c r="V9">
        <v>4.2999999999999997E-2</v>
      </c>
      <c r="W9">
        <v>3.6999999999999998E-2</v>
      </c>
      <c r="Z9" s="1">
        <f t="shared" si="0"/>
        <v>0.16709999999999997</v>
      </c>
      <c r="AA9" s="1">
        <f t="shared" si="1"/>
        <v>0.19579999999999997</v>
      </c>
    </row>
    <row r="10" spans="1:27">
      <c r="A10">
        <v>9</v>
      </c>
      <c r="B10" t="s">
        <v>157</v>
      </c>
      <c r="C10">
        <v>30</v>
      </c>
      <c r="D10">
        <v>0.26700000000000002</v>
      </c>
      <c r="E10">
        <v>0.32100000000000001</v>
      </c>
      <c r="F10">
        <v>4.1000000000000002E-2</v>
      </c>
      <c r="G10">
        <v>7.0000000000000001E-3</v>
      </c>
      <c r="H10">
        <v>2.9000000000000001E-2</v>
      </c>
      <c r="I10">
        <v>5.3999999999999999E-2</v>
      </c>
      <c r="J10">
        <v>0.115</v>
      </c>
      <c r="K10">
        <v>3.5999999999999997E-2</v>
      </c>
      <c r="L10">
        <v>0.98499999999999999</v>
      </c>
      <c r="M10">
        <v>1.7000000000000001E-2</v>
      </c>
      <c r="N10">
        <v>8.3000000000000004E-2</v>
      </c>
      <c r="O10">
        <v>0.81899999999999995</v>
      </c>
      <c r="P10">
        <v>3.9E-2</v>
      </c>
      <c r="Q10">
        <v>4.1000000000000002E-2</v>
      </c>
      <c r="R10">
        <v>0.60799999999999998</v>
      </c>
      <c r="S10">
        <v>2.1999999999999999E-2</v>
      </c>
      <c r="T10">
        <v>0.17299999999999999</v>
      </c>
      <c r="U10">
        <v>0.39900000000000002</v>
      </c>
      <c r="V10">
        <v>4.2999999999999997E-2</v>
      </c>
      <c r="W10">
        <v>6.3E-2</v>
      </c>
      <c r="Z10" s="1">
        <f t="shared" si="0"/>
        <v>0.18720000000000001</v>
      </c>
      <c r="AA10" s="1">
        <f t="shared" si="1"/>
        <v>0.22900000000000004</v>
      </c>
    </row>
    <row r="11" spans="1:27">
      <c r="A11">
        <v>10</v>
      </c>
      <c r="B11" t="s">
        <v>158</v>
      </c>
      <c r="C11">
        <v>30</v>
      </c>
      <c r="D11">
        <v>0.13200000000000001</v>
      </c>
      <c r="E11">
        <v>6.2E-2</v>
      </c>
      <c r="F11">
        <v>6.6000000000000003E-2</v>
      </c>
      <c r="G11">
        <v>5.0000000000000001E-3</v>
      </c>
      <c r="H11">
        <v>8.8999999999999996E-2</v>
      </c>
      <c r="I11">
        <v>0.187</v>
      </c>
      <c r="J11">
        <v>7.1999999999999995E-2</v>
      </c>
      <c r="K11">
        <v>1.9E-2</v>
      </c>
      <c r="L11">
        <v>0.95899999999999996</v>
      </c>
      <c r="M11">
        <v>3.5000000000000003E-2</v>
      </c>
      <c r="N11">
        <v>0.38600000000000001</v>
      </c>
      <c r="O11">
        <v>0.84</v>
      </c>
      <c r="P11">
        <v>0.17</v>
      </c>
      <c r="Q11">
        <v>4.2999999999999997E-2</v>
      </c>
      <c r="R11">
        <v>0.19700000000000001</v>
      </c>
      <c r="S11">
        <v>1.2E-2</v>
      </c>
      <c r="T11">
        <v>5.2999999999999999E-2</v>
      </c>
      <c r="U11">
        <v>3.3000000000000002E-2</v>
      </c>
      <c r="V11">
        <v>4.3999999999999997E-2</v>
      </c>
      <c r="W11">
        <v>2.1000000000000001E-2</v>
      </c>
      <c r="Z11" s="1">
        <f t="shared" si="0"/>
        <v>0.16259999999999997</v>
      </c>
      <c r="AA11" s="1">
        <f t="shared" si="1"/>
        <v>0.17989999999999998</v>
      </c>
    </row>
    <row r="12" spans="1:27">
      <c r="A12">
        <v>11</v>
      </c>
      <c r="B12" t="s">
        <v>159</v>
      </c>
      <c r="C12">
        <v>30</v>
      </c>
      <c r="D12">
        <v>0.19700000000000001</v>
      </c>
      <c r="E12">
        <v>0.11899999999999999</v>
      </c>
      <c r="F12">
        <v>5.8999999999999997E-2</v>
      </c>
      <c r="G12">
        <v>5.0000000000000001E-3</v>
      </c>
      <c r="H12">
        <v>0.04</v>
      </c>
      <c r="I12">
        <v>0.122</v>
      </c>
      <c r="J12">
        <v>6.3E-2</v>
      </c>
      <c r="K12">
        <v>2.1999999999999999E-2</v>
      </c>
      <c r="L12">
        <v>0.97899999999999998</v>
      </c>
      <c r="M12">
        <v>2.1000000000000001E-2</v>
      </c>
      <c r="N12">
        <v>0.27900000000000003</v>
      </c>
      <c r="O12">
        <v>0.89600000000000002</v>
      </c>
      <c r="P12">
        <v>5.5E-2</v>
      </c>
      <c r="Q12">
        <v>4.2000000000000003E-2</v>
      </c>
      <c r="R12">
        <v>0.34799999999999998</v>
      </c>
      <c r="S12">
        <v>1.4999999999999999E-2</v>
      </c>
      <c r="T12">
        <v>0.104</v>
      </c>
      <c r="U12">
        <v>9.4E-2</v>
      </c>
      <c r="V12">
        <v>4.2999999999999997E-2</v>
      </c>
      <c r="W12">
        <v>2.5000000000000001E-2</v>
      </c>
      <c r="Z12" s="1">
        <f t="shared" si="0"/>
        <v>0.16269999999999998</v>
      </c>
      <c r="AA12" s="1">
        <f t="shared" si="1"/>
        <v>0.19009999999999999</v>
      </c>
    </row>
    <row r="13" spans="1:27">
      <c r="A13">
        <v>12</v>
      </c>
      <c r="B13" t="s">
        <v>160</v>
      </c>
      <c r="C13">
        <v>30</v>
      </c>
      <c r="D13">
        <v>0.17199999999999999</v>
      </c>
      <c r="E13">
        <v>7.4999999999999997E-2</v>
      </c>
      <c r="F13">
        <v>0.13300000000000001</v>
      </c>
      <c r="G13">
        <v>5.0000000000000001E-3</v>
      </c>
      <c r="H13">
        <v>7.3999999999999996E-2</v>
      </c>
      <c r="I13">
        <v>0.17899999999999999</v>
      </c>
      <c r="J13">
        <v>0.115</v>
      </c>
      <c r="K13">
        <v>2.9000000000000001E-2</v>
      </c>
      <c r="L13">
        <v>0.98</v>
      </c>
      <c r="M13">
        <v>3.9E-2</v>
      </c>
      <c r="N13">
        <v>0.34100000000000003</v>
      </c>
      <c r="O13">
        <v>0.81200000000000006</v>
      </c>
      <c r="P13">
        <v>0.16500000000000001</v>
      </c>
      <c r="Q13">
        <v>4.1000000000000002E-2</v>
      </c>
      <c r="R13">
        <v>0.312</v>
      </c>
      <c r="S13">
        <v>1.6E-2</v>
      </c>
      <c r="T13">
        <v>9.6000000000000002E-2</v>
      </c>
      <c r="U13">
        <v>5.6000000000000001E-2</v>
      </c>
      <c r="V13">
        <v>4.2999999999999997E-2</v>
      </c>
      <c r="W13">
        <v>3.2000000000000001E-2</v>
      </c>
      <c r="Z13" s="1">
        <f t="shared" si="0"/>
        <v>0.18009999999999998</v>
      </c>
      <c r="AA13" s="1">
        <f t="shared" si="1"/>
        <v>0.19140000000000001</v>
      </c>
    </row>
    <row r="14" spans="1:27">
      <c r="A14">
        <v>13</v>
      </c>
      <c r="B14" t="s">
        <v>161</v>
      </c>
      <c r="C14">
        <v>30</v>
      </c>
      <c r="D14">
        <v>0.17299999999999999</v>
      </c>
      <c r="E14">
        <v>0.104</v>
      </c>
      <c r="F14">
        <v>0.13800000000000001</v>
      </c>
      <c r="G14">
        <v>6.0000000000000001E-3</v>
      </c>
      <c r="H14">
        <v>6.5000000000000002E-2</v>
      </c>
      <c r="I14">
        <v>0.182</v>
      </c>
      <c r="J14">
        <v>0.08</v>
      </c>
      <c r="K14">
        <v>2.7E-2</v>
      </c>
      <c r="L14">
        <v>0.97799999999999998</v>
      </c>
      <c r="M14">
        <v>3.3000000000000002E-2</v>
      </c>
      <c r="N14">
        <v>0.32800000000000001</v>
      </c>
      <c r="O14">
        <v>0.84299999999999997</v>
      </c>
      <c r="P14">
        <v>0.11700000000000001</v>
      </c>
      <c r="Q14">
        <v>4.2000000000000003E-2</v>
      </c>
      <c r="R14">
        <v>0.3</v>
      </c>
      <c r="S14">
        <v>1.6E-2</v>
      </c>
      <c r="T14">
        <v>9.4E-2</v>
      </c>
      <c r="U14">
        <v>5.7000000000000002E-2</v>
      </c>
      <c r="V14">
        <v>4.2999999999999997E-2</v>
      </c>
      <c r="W14">
        <v>3.7999999999999999E-2</v>
      </c>
      <c r="Z14" s="1">
        <f t="shared" si="0"/>
        <v>0.17859999999999998</v>
      </c>
      <c r="AA14" s="1">
        <f t="shared" si="1"/>
        <v>0.18780000000000002</v>
      </c>
    </row>
    <row r="15" spans="1:27">
      <c r="A15">
        <v>14</v>
      </c>
      <c r="B15" t="s">
        <v>162</v>
      </c>
      <c r="C15">
        <v>30</v>
      </c>
      <c r="D15">
        <v>0.19</v>
      </c>
      <c r="E15">
        <v>0.20899999999999999</v>
      </c>
      <c r="F15">
        <v>9.4E-2</v>
      </c>
      <c r="G15">
        <v>7.0000000000000001E-3</v>
      </c>
      <c r="H15">
        <v>3.6999999999999998E-2</v>
      </c>
      <c r="I15">
        <v>8.3000000000000004E-2</v>
      </c>
      <c r="J15">
        <v>7.2999999999999995E-2</v>
      </c>
      <c r="K15">
        <v>3.6999999999999998E-2</v>
      </c>
      <c r="L15">
        <v>0.98499999999999999</v>
      </c>
      <c r="M15">
        <v>2.5000000000000001E-2</v>
      </c>
      <c r="N15">
        <v>0.123</v>
      </c>
      <c r="O15">
        <v>0.84299999999999997</v>
      </c>
      <c r="P15">
        <v>3.6999999999999998E-2</v>
      </c>
      <c r="Q15">
        <v>4.1000000000000002E-2</v>
      </c>
      <c r="R15">
        <v>0.66300000000000003</v>
      </c>
      <c r="S15">
        <v>1.7000000000000001E-2</v>
      </c>
      <c r="T15">
        <v>0.13300000000000001</v>
      </c>
      <c r="U15">
        <v>0.122</v>
      </c>
      <c r="V15">
        <v>4.1000000000000002E-2</v>
      </c>
      <c r="W15">
        <v>0.08</v>
      </c>
      <c r="Z15" s="1">
        <f t="shared" si="0"/>
        <v>0.17399999999999999</v>
      </c>
      <c r="AA15" s="1">
        <f t="shared" si="1"/>
        <v>0.20999999999999996</v>
      </c>
    </row>
    <row r="16" spans="1:27">
      <c r="A16">
        <v>15</v>
      </c>
      <c r="B16" t="s">
        <v>163</v>
      </c>
      <c r="C16">
        <v>30</v>
      </c>
      <c r="D16">
        <v>0.29199999999999998</v>
      </c>
      <c r="E16">
        <v>0.26900000000000002</v>
      </c>
      <c r="F16">
        <v>8.3000000000000004E-2</v>
      </c>
      <c r="G16">
        <v>8.0000000000000002E-3</v>
      </c>
      <c r="H16">
        <v>2.4E-2</v>
      </c>
      <c r="I16">
        <v>8.3000000000000004E-2</v>
      </c>
      <c r="J16">
        <v>6.2E-2</v>
      </c>
      <c r="K16">
        <v>3.5000000000000003E-2</v>
      </c>
      <c r="L16">
        <v>0.98299999999999998</v>
      </c>
      <c r="M16">
        <v>1.7000000000000001E-2</v>
      </c>
      <c r="N16">
        <v>0.13800000000000001</v>
      </c>
      <c r="O16">
        <v>0.86099999999999999</v>
      </c>
      <c r="P16">
        <v>2.5999999999999999E-2</v>
      </c>
      <c r="Q16">
        <v>4.2000000000000003E-2</v>
      </c>
      <c r="R16">
        <v>0.49199999999999999</v>
      </c>
      <c r="S16">
        <v>2.1000000000000001E-2</v>
      </c>
      <c r="T16">
        <v>0.20300000000000001</v>
      </c>
      <c r="U16">
        <v>0.27700000000000002</v>
      </c>
      <c r="V16">
        <v>4.2999999999999997E-2</v>
      </c>
      <c r="W16">
        <v>5.1999999999999998E-2</v>
      </c>
      <c r="Z16" s="1">
        <f t="shared" si="0"/>
        <v>0.18559999999999999</v>
      </c>
      <c r="AA16" s="1">
        <f t="shared" si="1"/>
        <v>0.21550000000000002</v>
      </c>
    </row>
    <row r="17" spans="1:27">
      <c r="A17">
        <v>16</v>
      </c>
      <c r="B17" t="s">
        <v>164</v>
      </c>
      <c r="C17">
        <v>30</v>
      </c>
      <c r="D17">
        <v>0.153</v>
      </c>
      <c r="E17">
        <v>9.8000000000000004E-2</v>
      </c>
      <c r="F17">
        <v>6.9000000000000006E-2</v>
      </c>
      <c r="G17">
        <v>5.0000000000000001E-3</v>
      </c>
      <c r="H17">
        <v>7.9000000000000001E-2</v>
      </c>
      <c r="I17">
        <v>0.16200000000000001</v>
      </c>
      <c r="J17">
        <v>8.7999999999999995E-2</v>
      </c>
      <c r="K17">
        <v>2.1999999999999999E-2</v>
      </c>
      <c r="L17">
        <v>0.98099999999999998</v>
      </c>
      <c r="M17">
        <v>0.03</v>
      </c>
      <c r="N17">
        <v>0.311</v>
      </c>
      <c r="O17">
        <v>0.875</v>
      </c>
      <c r="P17">
        <v>0.13600000000000001</v>
      </c>
      <c r="Q17">
        <v>4.2000000000000003E-2</v>
      </c>
      <c r="R17">
        <v>0.373</v>
      </c>
      <c r="S17">
        <v>1.2999999999999999E-2</v>
      </c>
      <c r="T17">
        <v>6.6000000000000003E-2</v>
      </c>
      <c r="U17">
        <v>4.8000000000000001E-2</v>
      </c>
      <c r="V17">
        <v>4.2999999999999997E-2</v>
      </c>
      <c r="W17">
        <v>3.1E-2</v>
      </c>
      <c r="Z17" s="1">
        <f t="shared" si="0"/>
        <v>0.16870000000000002</v>
      </c>
      <c r="AA17" s="1">
        <f t="shared" si="1"/>
        <v>0.1938</v>
      </c>
    </row>
    <row r="18" spans="1:27">
      <c r="A18">
        <v>17</v>
      </c>
      <c r="B18" t="s">
        <v>165</v>
      </c>
      <c r="C18">
        <v>30</v>
      </c>
      <c r="D18">
        <v>0.30199999999999999</v>
      </c>
      <c r="E18">
        <v>0.26400000000000001</v>
      </c>
      <c r="F18">
        <v>0.16700000000000001</v>
      </c>
      <c r="G18">
        <v>8.9999999999999993E-3</v>
      </c>
      <c r="H18">
        <v>0.06</v>
      </c>
      <c r="I18">
        <v>0.16900000000000001</v>
      </c>
      <c r="J18">
        <v>7.5999999999999998E-2</v>
      </c>
      <c r="K18">
        <v>3.3000000000000002E-2</v>
      </c>
      <c r="L18">
        <v>0.98499999999999999</v>
      </c>
      <c r="M18">
        <v>3.1E-2</v>
      </c>
      <c r="N18">
        <v>0.16400000000000001</v>
      </c>
      <c r="O18">
        <v>0.82899999999999996</v>
      </c>
      <c r="P18">
        <v>0.1</v>
      </c>
      <c r="Q18">
        <v>4.1000000000000002E-2</v>
      </c>
      <c r="R18">
        <v>0.44500000000000001</v>
      </c>
      <c r="S18">
        <v>1.4999999999999999E-2</v>
      </c>
      <c r="T18">
        <v>0.13600000000000001</v>
      </c>
      <c r="U18">
        <v>0.16600000000000001</v>
      </c>
      <c r="V18">
        <v>4.2000000000000003E-2</v>
      </c>
      <c r="W18">
        <v>7.0000000000000007E-2</v>
      </c>
      <c r="Z18" s="1">
        <f t="shared" si="0"/>
        <v>0.20960000000000001</v>
      </c>
      <c r="AA18" s="1">
        <f t="shared" si="1"/>
        <v>0.20080000000000001</v>
      </c>
    </row>
    <row r="19" spans="1:27">
      <c r="A19">
        <v>18</v>
      </c>
      <c r="B19" t="s">
        <v>166</v>
      </c>
      <c r="C19">
        <v>30</v>
      </c>
      <c r="D19">
        <v>0.14899999999999999</v>
      </c>
      <c r="E19">
        <v>6.2E-2</v>
      </c>
      <c r="F19">
        <v>8.7999999999999995E-2</v>
      </c>
      <c r="G19">
        <v>5.0000000000000001E-3</v>
      </c>
      <c r="H19">
        <v>9.7000000000000003E-2</v>
      </c>
      <c r="I19">
        <v>0.23300000000000001</v>
      </c>
      <c r="J19">
        <v>7.6999999999999999E-2</v>
      </c>
      <c r="K19">
        <v>1.7999999999999999E-2</v>
      </c>
      <c r="L19">
        <v>0.97499999999999998</v>
      </c>
      <c r="M19">
        <v>3.6999999999999998E-2</v>
      </c>
      <c r="N19">
        <v>0.46800000000000003</v>
      </c>
      <c r="O19">
        <v>0.89</v>
      </c>
      <c r="P19">
        <v>0.20499999999999999</v>
      </c>
      <c r="Q19">
        <v>4.2000000000000003E-2</v>
      </c>
      <c r="R19">
        <v>0.224</v>
      </c>
      <c r="S19">
        <v>1.0999999999999999E-2</v>
      </c>
      <c r="T19">
        <v>5.8000000000000003E-2</v>
      </c>
      <c r="U19">
        <v>3.1E-2</v>
      </c>
      <c r="V19">
        <v>4.3999999999999997E-2</v>
      </c>
      <c r="W19">
        <v>2.1000000000000001E-2</v>
      </c>
      <c r="Z19" s="1">
        <f t="shared" si="0"/>
        <v>0.17409999999999998</v>
      </c>
      <c r="AA19" s="1">
        <f t="shared" si="1"/>
        <v>0.19939999999999999</v>
      </c>
    </row>
    <row r="20" spans="1:27">
      <c r="A20">
        <v>19</v>
      </c>
      <c r="B20" t="s">
        <v>167</v>
      </c>
      <c r="C20">
        <v>30</v>
      </c>
      <c r="D20">
        <v>0.107</v>
      </c>
      <c r="E20">
        <v>6.5000000000000002E-2</v>
      </c>
      <c r="F20">
        <v>7.6999999999999999E-2</v>
      </c>
      <c r="G20">
        <v>1.0999999999999999E-2</v>
      </c>
      <c r="H20">
        <v>7.3999999999999996E-2</v>
      </c>
      <c r="I20">
        <v>0.124</v>
      </c>
      <c r="J20">
        <v>8.3000000000000004E-2</v>
      </c>
      <c r="K20">
        <v>2.9000000000000001E-2</v>
      </c>
      <c r="L20">
        <v>0.83399999999999996</v>
      </c>
      <c r="M20">
        <v>4.5999999999999999E-2</v>
      </c>
      <c r="N20">
        <v>0.24299999999999999</v>
      </c>
      <c r="O20">
        <v>0.54</v>
      </c>
      <c r="P20">
        <v>0.13200000000000001</v>
      </c>
      <c r="Q20">
        <v>4.3999999999999997E-2</v>
      </c>
      <c r="R20">
        <v>0.14099999999999999</v>
      </c>
      <c r="S20">
        <v>0.02</v>
      </c>
      <c r="T20">
        <v>6.9000000000000006E-2</v>
      </c>
      <c r="U20">
        <v>5.3999999999999999E-2</v>
      </c>
      <c r="V20">
        <v>4.4999999999999998E-2</v>
      </c>
      <c r="W20">
        <v>3.4000000000000002E-2</v>
      </c>
      <c r="Z20" s="1">
        <f t="shared" si="0"/>
        <v>0.14499999999999999</v>
      </c>
      <c r="AA20" s="1">
        <f t="shared" si="1"/>
        <v>0.13220000000000001</v>
      </c>
    </row>
    <row r="21" spans="1:27">
      <c r="A21">
        <v>20</v>
      </c>
      <c r="B21" t="s">
        <v>168</v>
      </c>
      <c r="C21">
        <v>30</v>
      </c>
      <c r="D21">
        <v>0.25</v>
      </c>
      <c r="E21">
        <v>0.13400000000000001</v>
      </c>
      <c r="F21">
        <v>0.13800000000000001</v>
      </c>
      <c r="G21">
        <v>7.0000000000000001E-3</v>
      </c>
      <c r="H21">
        <v>3.3000000000000002E-2</v>
      </c>
      <c r="I21">
        <v>0.13700000000000001</v>
      </c>
      <c r="J21">
        <v>6.2E-2</v>
      </c>
      <c r="K21">
        <v>2.9000000000000001E-2</v>
      </c>
      <c r="L21">
        <v>0.98099999999999998</v>
      </c>
      <c r="M21">
        <v>2.7E-2</v>
      </c>
      <c r="N21">
        <v>0.25800000000000001</v>
      </c>
      <c r="O21">
        <v>0.86599999999999999</v>
      </c>
      <c r="P21">
        <v>0.05</v>
      </c>
      <c r="Q21">
        <v>4.2000000000000003E-2</v>
      </c>
      <c r="R21">
        <v>0.376</v>
      </c>
      <c r="S21">
        <v>1.6E-2</v>
      </c>
      <c r="T21">
        <v>0.16900000000000001</v>
      </c>
      <c r="U21">
        <v>0.13500000000000001</v>
      </c>
      <c r="V21">
        <v>4.2999999999999997E-2</v>
      </c>
      <c r="W21">
        <v>0.04</v>
      </c>
      <c r="Z21" s="1">
        <f t="shared" si="0"/>
        <v>0.17980000000000002</v>
      </c>
      <c r="AA21" s="1">
        <f t="shared" si="1"/>
        <v>0.19950000000000001</v>
      </c>
    </row>
    <row r="22" spans="1:27">
      <c r="A22">
        <v>21</v>
      </c>
      <c r="B22" t="s">
        <v>169</v>
      </c>
      <c r="C22">
        <v>30</v>
      </c>
      <c r="D22">
        <v>0.17100000000000001</v>
      </c>
      <c r="E22">
        <v>8.4000000000000005E-2</v>
      </c>
      <c r="F22">
        <v>9.6000000000000002E-2</v>
      </c>
      <c r="G22">
        <v>6.0000000000000001E-3</v>
      </c>
      <c r="H22">
        <v>9.5000000000000001E-2</v>
      </c>
      <c r="I22">
        <v>0.217</v>
      </c>
      <c r="J22">
        <v>7.9000000000000001E-2</v>
      </c>
      <c r="K22">
        <v>0.02</v>
      </c>
      <c r="L22">
        <v>0.97599999999999998</v>
      </c>
      <c r="M22">
        <v>3.6999999999999998E-2</v>
      </c>
      <c r="N22">
        <v>0.376</v>
      </c>
      <c r="O22">
        <v>0.871</v>
      </c>
      <c r="P22">
        <v>0.192</v>
      </c>
      <c r="Q22">
        <v>4.2000000000000003E-2</v>
      </c>
      <c r="R22">
        <v>0.25800000000000001</v>
      </c>
      <c r="S22">
        <v>1.2E-2</v>
      </c>
      <c r="T22">
        <v>6.6000000000000003E-2</v>
      </c>
      <c r="U22">
        <v>4.3999999999999997E-2</v>
      </c>
      <c r="V22">
        <v>4.2999999999999997E-2</v>
      </c>
      <c r="W22">
        <v>2.7E-2</v>
      </c>
      <c r="Z22" s="1">
        <f t="shared" si="0"/>
        <v>0.17809999999999998</v>
      </c>
      <c r="AA22" s="1">
        <f t="shared" si="1"/>
        <v>0.19309999999999999</v>
      </c>
    </row>
    <row r="23" spans="1:27">
      <c r="A23">
        <v>22</v>
      </c>
      <c r="B23" t="s">
        <v>170</v>
      </c>
      <c r="C23">
        <v>30</v>
      </c>
      <c r="D23">
        <v>0.16200000000000001</v>
      </c>
      <c r="E23">
        <v>4.3999999999999997E-2</v>
      </c>
      <c r="F23">
        <v>0.106</v>
      </c>
      <c r="G23">
        <v>8.0000000000000002E-3</v>
      </c>
      <c r="H23">
        <v>9.6000000000000002E-2</v>
      </c>
      <c r="I23">
        <v>0.214</v>
      </c>
      <c r="J23">
        <v>8.3000000000000004E-2</v>
      </c>
      <c r="K23">
        <v>0.02</v>
      </c>
      <c r="L23">
        <v>0.96699999999999997</v>
      </c>
      <c r="M23">
        <v>5.1999999999999998E-2</v>
      </c>
      <c r="N23">
        <v>0.5</v>
      </c>
      <c r="O23">
        <v>0.88300000000000001</v>
      </c>
      <c r="P23">
        <v>0.218</v>
      </c>
      <c r="Q23">
        <v>4.2000000000000003E-2</v>
      </c>
      <c r="R23">
        <v>0.19600000000000001</v>
      </c>
      <c r="S23">
        <v>1.0999999999999999E-2</v>
      </c>
      <c r="T23">
        <v>7.3999999999999996E-2</v>
      </c>
      <c r="U23">
        <v>3.9E-2</v>
      </c>
      <c r="V23">
        <v>4.2999999999999997E-2</v>
      </c>
      <c r="W23">
        <v>0.02</v>
      </c>
      <c r="Z23" s="1">
        <f t="shared" si="0"/>
        <v>0.17519999999999999</v>
      </c>
      <c r="AA23" s="1">
        <f t="shared" si="1"/>
        <v>0.20259999999999997</v>
      </c>
    </row>
    <row r="24" spans="1:27">
      <c r="A24">
        <v>23</v>
      </c>
      <c r="B24" t="s">
        <v>171</v>
      </c>
      <c r="C24">
        <v>30</v>
      </c>
      <c r="D24">
        <v>0.24299999999999999</v>
      </c>
      <c r="E24">
        <v>0.13700000000000001</v>
      </c>
      <c r="F24">
        <v>0.32900000000000001</v>
      </c>
      <c r="G24">
        <v>7.0000000000000001E-3</v>
      </c>
      <c r="H24">
        <v>5.8999999999999997E-2</v>
      </c>
      <c r="I24">
        <v>0.21199999999999999</v>
      </c>
      <c r="J24">
        <v>0.123</v>
      </c>
      <c r="K24">
        <v>4.2000000000000003E-2</v>
      </c>
      <c r="L24">
        <v>0.98499999999999999</v>
      </c>
      <c r="M24">
        <v>4.1000000000000002E-2</v>
      </c>
      <c r="N24">
        <v>0.22</v>
      </c>
      <c r="O24">
        <v>0.68600000000000005</v>
      </c>
      <c r="P24">
        <v>0.14599999999999999</v>
      </c>
      <c r="Q24">
        <v>4.1000000000000002E-2</v>
      </c>
      <c r="R24">
        <v>0.43</v>
      </c>
      <c r="S24">
        <v>1.7999999999999999E-2</v>
      </c>
      <c r="T24">
        <v>0.186</v>
      </c>
      <c r="U24">
        <v>0.11899999999999999</v>
      </c>
      <c r="V24">
        <v>4.2000000000000003E-2</v>
      </c>
      <c r="W24">
        <v>7.4999999999999997E-2</v>
      </c>
      <c r="Z24" s="1">
        <f t="shared" si="0"/>
        <v>0.21779999999999999</v>
      </c>
      <c r="AA24" s="1">
        <f t="shared" si="1"/>
        <v>0.19629999999999997</v>
      </c>
    </row>
    <row r="25" spans="1:27">
      <c r="A25">
        <v>24</v>
      </c>
      <c r="B25" t="s">
        <v>172</v>
      </c>
      <c r="C25">
        <v>30</v>
      </c>
      <c r="D25">
        <v>1.7999999999999999E-2</v>
      </c>
      <c r="E25">
        <v>8.9999999999999993E-3</v>
      </c>
      <c r="F25">
        <v>0.99199999999999999</v>
      </c>
      <c r="G25">
        <v>0.99199999999999999</v>
      </c>
      <c r="H25">
        <v>4.2000000000000003E-2</v>
      </c>
      <c r="I25">
        <v>0.88500000000000001</v>
      </c>
      <c r="J25">
        <v>8.3000000000000004E-2</v>
      </c>
      <c r="K25">
        <v>0.24299999999999999</v>
      </c>
      <c r="L25">
        <v>6.0000000000000001E-3</v>
      </c>
      <c r="M25">
        <v>0.95299999999999996</v>
      </c>
      <c r="N25">
        <v>0.98199999999999998</v>
      </c>
      <c r="O25">
        <v>8.8999999999999996E-2</v>
      </c>
      <c r="P25">
        <v>1.0999999999999999E-2</v>
      </c>
      <c r="Q25">
        <v>3.1E-2</v>
      </c>
      <c r="R25">
        <v>0.97899999999999998</v>
      </c>
      <c r="S25">
        <v>0.307</v>
      </c>
      <c r="T25">
        <v>0.86399999999999999</v>
      </c>
      <c r="U25">
        <v>1.6E-2</v>
      </c>
      <c r="V25">
        <v>3.4000000000000002E-2</v>
      </c>
      <c r="W25">
        <v>0.79300000000000004</v>
      </c>
      <c r="Z25" s="1">
        <f t="shared" si="0"/>
        <v>0.42230000000000001</v>
      </c>
      <c r="AA25" s="1">
        <f t="shared" si="1"/>
        <v>0.41059999999999991</v>
      </c>
    </row>
    <row r="26" spans="1:27">
      <c r="A26">
        <v>25</v>
      </c>
      <c r="B26" t="s">
        <v>173</v>
      </c>
      <c r="C26">
        <v>30</v>
      </c>
      <c r="D26">
        <v>7.0000000000000007E-2</v>
      </c>
      <c r="E26">
        <v>5.2999999999999999E-2</v>
      </c>
      <c r="F26">
        <v>0.99199999999999999</v>
      </c>
      <c r="G26">
        <v>0.502</v>
      </c>
      <c r="H26">
        <v>3.0000000000000001E-3</v>
      </c>
      <c r="I26">
        <v>1.2999999999999999E-2</v>
      </c>
      <c r="J26">
        <v>3.7999999999999999E-2</v>
      </c>
      <c r="K26">
        <v>0.67200000000000004</v>
      </c>
      <c r="L26">
        <v>0.49399999999999999</v>
      </c>
      <c r="M26">
        <v>7.6999999999999999E-2</v>
      </c>
      <c r="N26">
        <v>0.01</v>
      </c>
      <c r="O26">
        <v>7.0000000000000001E-3</v>
      </c>
      <c r="P26">
        <v>4.0000000000000001E-3</v>
      </c>
      <c r="Q26">
        <v>4.2000000000000003E-2</v>
      </c>
      <c r="R26">
        <v>0.98899999999999999</v>
      </c>
      <c r="S26">
        <v>0.93799999999999994</v>
      </c>
      <c r="T26">
        <v>0.97799999999999998</v>
      </c>
      <c r="U26">
        <v>0.14299999999999999</v>
      </c>
      <c r="V26">
        <v>4.8000000000000001E-2</v>
      </c>
      <c r="W26">
        <v>0.97799999999999998</v>
      </c>
      <c r="Z26" s="1">
        <f t="shared" si="0"/>
        <v>0.29139999999999999</v>
      </c>
      <c r="AA26" s="1">
        <f t="shared" si="1"/>
        <v>0.41369999999999996</v>
      </c>
    </row>
    <row r="27" spans="1:27">
      <c r="A27">
        <v>26</v>
      </c>
      <c r="B27" t="s">
        <v>174</v>
      </c>
      <c r="C27">
        <v>30</v>
      </c>
      <c r="D27">
        <v>0.249</v>
      </c>
      <c r="E27">
        <v>0.33900000000000002</v>
      </c>
      <c r="F27">
        <v>0.95899999999999996</v>
      </c>
      <c r="G27">
        <v>8.8999999999999996E-2</v>
      </c>
      <c r="H27">
        <v>0.97099999999999997</v>
      </c>
      <c r="I27">
        <v>0.98699999999999999</v>
      </c>
      <c r="J27">
        <v>0.94199999999999995</v>
      </c>
      <c r="K27">
        <v>7.3999999999999996E-2</v>
      </c>
      <c r="L27">
        <v>0.98599999999999999</v>
      </c>
      <c r="M27">
        <v>0.127</v>
      </c>
      <c r="N27">
        <v>0.98799999999999999</v>
      </c>
      <c r="O27">
        <v>0.28499999999999998</v>
      </c>
      <c r="P27">
        <v>0.98799999999999999</v>
      </c>
      <c r="Q27">
        <v>4.5999999999999999E-2</v>
      </c>
      <c r="R27">
        <v>0.98399999999999999</v>
      </c>
      <c r="S27">
        <v>3.3000000000000002E-2</v>
      </c>
      <c r="T27">
        <v>8.6999999999999994E-2</v>
      </c>
      <c r="U27">
        <v>2E-3</v>
      </c>
      <c r="V27">
        <v>5.3999999999999999E-2</v>
      </c>
      <c r="W27">
        <v>0.156</v>
      </c>
      <c r="Z27" s="1">
        <f t="shared" si="0"/>
        <v>0.57230000000000003</v>
      </c>
      <c r="AA27" s="1">
        <f t="shared" si="1"/>
        <v>0.36229999999999996</v>
      </c>
    </row>
    <row r="28" spans="1:27">
      <c r="A28">
        <v>27</v>
      </c>
      <c r="B28" t="s">
        <v>175</v>
      </c>
      <c r="C28">
        <v>30</v>
      </c>
      <c r="D28">
        <v>0.01</v>
      </c>
      <c r="E28">
        <v>0.99099999999999999</v>
      </c>
      <c r="F28">
        <v>0.99299999999999999</v>
      </c>
      <c r="G28">
        <v>0.98499999999999999</v>
      </c>
      <c r="H28">
        <v>0.92200000000000004</v>
      </c>
      <c r="I28">
        <v>0.98199999999999998</v>
      </c>
      <c r="J28">
        <v>0.26600000000000001</v>
      </c>
      <c r="K28">
        <v>0.66100000000000003</v>
      </c>
      <c r="L28">
        <v>3.2000000000000001E-2</v>
      </c>
      <c r="M28">
        <v>0.33500000000000002</v>
      </c>
      <c r="N28">
        <v>0.95499999999999996</v>
      </c>
      <c r="O28">
        <v>2.1999999999999999E-2</v>
      </c>
      <c r="P28">
        <v>6.6000000000000003E-2</v>
      </c>
      <c r="Q28">
        <v>3.1E-2</v>
      </c>
      <c r="R28">
        <v>0.98799999999999999</v>
      </c>
      <c r="S28">
        <v>0.96699999999999997</v>
      </c>
      <c r="T28">
        <v>0.42899999999999999</v>
      </c>
      <c r="U28">
        <v>5.0000000000000001E-3</v>
      </c>
      <c r="V28">
        <v>3.2000000000000001E-2</v>
      </c>
      <c r="W28">
        <v>0.98799999999999999</v>
      </c>
      <c r="Z28" s="1">
        <f t="shared" si="0"/>
        <v>0.61770000000000003</v>
      </c>
      <c r="AA28" s="1">
        <f t="shared" si="1"/>
        <v>0.44829999999999998</v>
      </c>
    </row>
    <row r="29" spans="1:27">
      <c r="A29">
        <v>28</v>
      </c>
      <c r="B29" t="s">
        <v>176</v>
      </c>
      <c r="C29">
        <v>30</v>
      </c>
      <c r="D29">
        <v>3.3000000000000002E-2</v>
      </c>
      <c r="E29">
        <v>4.0000000000000001E-3</v>
      </c>
      <c r="F29">
        <v>0.98499999999999999</v>
      </c>
      <c r="G29">
        <v>0.312</v>
      </c>
      <c r="H29">
        <v>1.7000000000000001E-2</v>
      </c>
      <c r="I29">
        <v>0.90500000000000003</v>
      </c>
      <c r="J29">
        <v>0.19800000000000001</v>
      </c>
      <c r="K29">
        <v>0.182</v>
      </c>
      <c r="L29">
        <v>1.2999999999999999E-2</v>
      </c>
      <c r="M29">
        <v>0.27400000000000002</v>
      </c>
      <c r="N29">
        <v>0.99</v>
      </c>
      <c r="O29">
        <v>7.1999999999999995E-2</v>
      </c>
      <c r="P29">
        <v>1.4E-2</v>
      </c>
      <c r="Q29">
        <v>4.3999999999999997E-2</v>
      </c>
      <c r="R29">
        <v>3.1E-2</v>
      </c>
      <c r="S29">
        <v>0.48</v>
      </c>
      <c r="T29">
        <v>0.96799999999999997</v>
      </c>
      <c r="U29">
        <v>7.6999999999999999E-2</v>
      </c>
      <c r="V29">
        <v>5.1999999999999998E-2</v>
      </c>
      <c r="W29">
        <v>1.6E-2</v>
      </c>
      <c r="Z29" s="1">
        <f t="shared" si="0"/>
        <v>0.2923</v>
      </c>
      <c r="AA29" s="1">
        <f t="shared" si="1"/>
        <v>0.27440000000000003</v>
      </c>
    </row>
    <row r="30" spans="1:27">
      <c r="A30">
        <v>29</v>
      </c>
      <c r="B30" t="s">
        <v>177</v>
      </c>
      <c r="C30">
        <v>30</v>
      </c>
      <c r="D30">
        <v>3.5999999999999997E-2</v>
      </c>
      <c r="E30">
        <v>7.0000000000000001E-3</v>
      </c>
      <c r="F30">
        <v>0.99099999999999999</v>
      </c>
      <c r="G30">
        <v>1.0999999999999999E-2</v>
      </c>
      <c r="H30">
        <v>5.6000000000000001E-2</v>
      </c>
      <c r="I30">
        <v>0.94599999999999995</v>
      </c>
      <c r="J30">
        <v>0.42099999999999999</v>
      </c>
      <c r="K30">
        <v>0.27900000000000003</v>
      </c>
      <c r="L30">
        <v>0.624</v>
      </c>
      <c r="M30">
        <v>0.13400000000000001</v>
      </c>
      <c r="N30">
        <v>0.98799999999999999</v>
      </c>
      <c r="O30">
        <v>1.4E-2</v>
      </c>
      <c r="P30">
        <v>3.7999999999999999E-2</v>
      </c>
      <c r="Q30">
        <v>4.2999999999999997E-2</v>
      </c>
      <c r="R30">
        <v>0.435</v>
      </c>
      <c r="S30">
        <v>0.49399999999999999</v>
      </c>
      <c r="T30">
        <v>0.94099999999999995</v>
      </c>
      <c r="U30">
        <v>6.0000000000000001E-3</v>
      </c>
      <c r="V30">
        <v>4.9000000000000002E-2</v>
      </c>
      <c r="W30">
        <v>0.161</v>
      </c>
      <c r="Z30" s="1">
        <f t="shared" si="0"/>
        <v>0.35049999999999992</v>
      </c>
      <c r="AA30" s="1">
        <f t="shared" si="1"/>
        <v>0.31689999999999996</v>
      </c>
    </row>
    <row r="31" spans="1:27">
      <c r="A31">
        <v>30</v>
      </c>
      <c r="B31" t="s">
        <v>178</v>
      </c>
      <c r="C31">
        <v>30</v>
      </c>
      <c r="D31">
        <v>3.1E-2</v>
      </c>
      <c r="E31">
        <v>0.99299999999999999</v>
      </c>
      <c r="F31">
        <v>0.98299999999999998</v>
      </c>
      <c r="G31">
        <v>0.99299999999999999</v>
      </c>
      <c r="H31">
        <v>0.16600000000000001</v>
      </c>
      <c r="I31">
        <v>0.126</v>
      </c>
      <c r="J31">
        <v>0.184</v>
      </c>
      <c r="K31">
        <v>0.61</v>
      </c>
      <c r="L31">
        <v>0.22800000000000001</v>
      </c>
      <c r="M31">
        <v>3.3000000000000002E-2</v>
      </c>
      <c r="N31">
        <v>7.0000000000000007E-2</v>
      </c>
      <c r="O31">
        <v>0.44800000000000001</v>
      </c>
      <c r="P31">
        <v>6.0000000000000001E-3</v>
      </c>
      <c r="Q31">
        <v>3.3000000000000002E-2</v>
      </c>
      <c r="R31">
        <v>0.98399999999999999</v>
      </c>
      <c r="S31">
        <v>0.97199999999999998</v>
      </c>
      <c r="T31">
        <v>0.52100000000000002</v>
      </c>
      <c r="U31">
        <v>0.90100000000000002</v>
      </c>
      <c r="V31">
        <v>3.5000000000000003E-2</v>
      </c>
      <c r="W31">
        <v>0.98799999999999999</v>
      </c>
      <c r="Z31" s="1">
        <f t="shared" si="0"/>
        <v>0.43470000000000003</v>
      </c>
      <c r="AA31" s="1">
        <f t="shared" si="1"/>
        <v>0.49580000000000002</v>
      </c>
    </row>
    <row r="32" spans="1:27">
      <c r="A32">
        <v>31</v>
      </c>
      <c r="B32" t="s">
        <v>179</v>
      </c>
      <c r="C32">
        <v>30</v>
      </c>
      <c r="D32">
        <v>0.746</v>
      </c>
      <c r="E32">
        <v>0.99099999999999999</v>
      </c>
      <c r="F32">
        <v>0.253</v>
      </c>
      <c r="G32">
        <v>0.98399999999999999</v>
      </c>
      <c r="H32">
        <v>0.98699999999999999</v>
      </c>
      <c r="I32">
        <v>0.98499999999999999</v>
      </c>
      <c r="J32">
        <v>0.36399999999999999</v>
      </c>
      <c r="K32">
        <v>0.123</v>
      </c>
      <c r="L32">
        <v>8.0000000000000002E-3</v>
      </c>
      <c r="M32">
        <v>0.17499999999999999</v>
      </c>
      <c r="N32">
        <v>0.98899999999999999</v>
      </c>
      <c r="O32">
        <v>0.98799999999999999</v>
      </c>
      <c r="P32">
        <v>0.97299999999999998</v>
      </c>
      <c r="Q32">
        <v>3.7999999999999999E-2</v>
      </c>
      <c r="R32">
        <v>1.0999999999999999E-2</v>
      </c>
      <c r="S32">
        <v>0.311</v>
      </c>
      <c r="T32">
        <v>1.7000000000000001E-2</v>
      </c>
      <c r="U32">
        <v>0.13100000000000001</v>
      </c>
      <c r="V32">
        <v>0.04</v>
      </c>
      <c r="W32">
        <v>0.16800000000000001</v>
      </c>
      <c r="Z32" s="1">
        <f t="shared" si="0"/>
        <v>0.5616000000000001</v>
      </c>
      <c r="AA32" s="1">
        <f t="shared" si="1"/>
        <v>0.36659999999999993</v>
      </c>
    </row>
    <row r="33" spans="1:27">
      <c r="A33">
        <v>32</v>
      </c>
      <c r="B33" t="s">
        <v>180</v>
      </c>
      <c r="C33">
        <v>30</v>
      </c>
      <c r="D33">
        <v>0.39600000000000002</v>
      </c>
      <c r="E33">
        <v>0.98799999999999999</v>
      </c>
      <c r="F33">
        <v>0.51500000000000001</v>
      </c>
      <c r="G33">
        <v>8.7999999999999995E-2</v>
      </c>
      <c r="H33">
        <v>0.01</v>
      </c>
      <c r="I33">
        <v>8.9999999999999993E-3</v>
      </c>
      <c r="J33">
        <v>0.107</v>
      </c>
      <c r="K33">
        <v>0.19900000000000001</v>
      </c>
      <c r="L33">
        <v>0.54300000000000004</v>
      </c>
      <c r="M33">
        <v>1.2999999999999999E-2</v>
      </c>
      <c r="N33">
        <v>4.0000000000000001E-3</v>
      </c>
      <c r="O33">
        <v>0.19800000000000001</v>
      </c>
      <c r="P33">
        <v>6.0000000000000001E-3</v>
      </c>
      <c r="Q33">
        <v>4.2000000000000003E-2</v>
      </c>
      <c r="R33">
        <v>0.95899999999999996</v>
      </c>
      <c r="S33">
        <v>0.93799999999999994</v>
      </c>
      <c r="T33">
        <v>0.56000000000000005</v>
      </c>
      <c r="U33">
        <v>0.98099999999999998</v>
      </c>
      <c r="V33">
        <v>4.4999999999999998E-2</v>
      </c>
      <c r="W33">
        <v>0.318</v>
      </c>
      <c r="Z33" s="1">
        <f t="shared" si="0"/>
        <v>0.28680000000000005</v>
      </c>
      <c r="AA33" s="1">
        <f t="shared" si="1"/>
        <v>0.40510000000000002</v>
      </c>
    </row>
    <row r="34" spans="1:27">
      <c r="A34">
        <v>33</v>
      </c>
      <c r="B34" t="s">
        <v>181</v>
      </c>
      <c r="C34">
        <v>30</v>
      </c>
      <c r="D34">
        <v>5.5E-2</v>
      </c>
      <c r="E34">
        <v>0.99299999999999999</v>
      </c>
      <c r="F34">
        <v>0.97699999999999998</v>
      </c>
      <c r="G34">
        <v>0.98799999999999999</v>
      </c>
      <c r="H34">
        <v>0.318</v>
      </c>
      <c r="I34">
        <v>0.92500000000000004</v>
      </c>
      <c r="J34">
        <v>8.9999999999999993E-3</v>
      </c>
      <c r="K34">
        <v>0.159</v>
      </c>
      <c r="L34">
        <v>0.90300000000000002</v>
      </c>
      <c r="M34">
        <v>2.1999999999999999E-2</v>
      </c>
      <c r="N34">
        <v>0.114</v>
      </c>
      <c r="O34">
        <v>0.97599999999999998</v>
      </c>
      <c r="P34">
        <v>8.0000000000000002E-3</v>
      </c>
      <c r="Q34">
        <v>2.7E-2</v>
      </c>
      <c r="R34">
        <v>0.98599999999999999</v>
      </c>
      <c r="S34">
        <v>0.10199999999999999</v>
      </c>
      <c r="T34">
        <v>1.4E-2</v>
      </c>
      <c r="U34">
        <v>1.7999999999999999E-2</v>
      </c>
      <c r="V34">
        <v>2.4E-2</v>
      </c>
      <c r="W34">
        <v>0.98399999999999999</v>
      </c>
      <c r="Z34" s="1">
        <f t="shared" si="0"/>
        <v>0.53490000000000004</v>
      </c>
      <c r="AA34" s="1">
        <f t="shared" si="1"/>
        <v>0.32529999999999992</v>
      </c>
    </row>
    <row r="35" spans="1:27">
      <c r="A35">
        <v>34</v>
      </c>
      <c r="B35" t="s">
        <v>182</v>
      </c>
      <c r="C35">
        <v>30</v>
      </c>
      <c r="D35">
        <v>2.5999999999999999E-2</v>
      </c>
      <c r="E35">
        <v>0.98</v>
      </c>
      <c r="F35">
        <v>1.6E-2</v>
      </c>
      <c r="G35">
        <v>0.247</v>
      </c>
      <c r="H35">
        <v>0.40100000000000002</v>
      </c>
      <c r="I35">
        <v>3.9E-2</v>
      </c>
      <c r="J35">
        <v>0.20300000000000001</v>
      </c>
      <c r="K35">
        <v>4.9000000000000002E-2</v>
      </c>
      <c r="L35">
        <v>4.1000000000000002E-2</v>
      </c>
      <c r="M35">
        <v>0.01</v>
      </c>
      <c r="N35">
        <v>0.35599999999999998</v>
      </c>
      <c r="O35">
        <v>0.65800000000000003</v>
      </c>
      <c r="P35">
        <v>5.2999999999999999E-2</v>
      </c>
      <c r="Q35">
        <v>4.9000000000000002E-2</v>
      </c>
      <c r="R35">
        <v>0.06</v>
      </c>
      <c r="S35">
        <v>0.64300000000000002</v>
      </c>
      <c r="T35">
        <v>0.14799999999999999</v>
      </c>
      <c r="U35">
        <v>0.61399999999999999</v>
      </c>
      <c r="V35">
        <v>5.1999999999999998E-2</v>
      </c>
      <c r="W35">
        <v>4.8000000000000001E-2</v>
      </c>
      <c r="Z35" s="1">
        <f t="shared" si="0"/>
        <v>0.20119999999999999</v>
      </c>
      <c r="AA35" s="1">
        <f t="shared" si="1"/>
        <v>0.2681</v>
      </c>
    </row>
    <row r="36" spans="1:27">
      <c r="A36">
        <v>35</v>
      </c>
      <c r="B36" t="s">
        <v>183</v>
      </c>
      <c r="C36">
        <v>30</v>
      </c>
      <c r="D36">
        <v>4.4999999999999998E-2</v>
      </c>
      <c r="E36">
        <v>0.99199999999999999</v>
      </c>
      <c r="F36">
        <v>0.77400000000000002</v>
      </c>
      <c r="G36">
        <v>0.93200000000000005</v>
      </c>
      <c r="H36">
        <v>0.97699999999999998</v>
      </c>
      <c r="I36">
        <v>0.19400000000000001</v>
      </c>
      <c r="J36">
        <v>6.4000000000000001E-2</v>
      </c>
      <c r="K36">
        <v>6.6000000000000003E-2</v>
      </c>
      <c r="L36">
        <v>0.219</v>
      </c>
      <c r="M36">
        <v>8.6999999999999994E-2</v>
      </c>
      <c r="N36">
        <v>8.9999999999999993E-3</v>
      </c>
      <c r="O36">
        <v>0.89200000000000002</v>
      </c>
      <c r="P36">
        <v>0.70299999999999996</v>
      </c>
      <c r="Q36">
        <v>0.04</v>
      </c>
      <c r="R36">
        <v>0.98799999999999999</v>
      </c>
      <c r="S36">
        <v>0.66300000000000003</v>
      </c>
      <c r="T36">
        <v>1.2E-2</v>
      </c>
      <c r="U36">
        <v>1.7999999999999999E-2</v>
      </c>
      <c r="V36">
        <v>4.1000000000000002E-2</v>
      </c>
      <c r="W36">
        <v>0.97499999999999998</v>
      </c>
      <c r="Z36" s="1">
        <f t="shared" si="0"/>
        <v>0.43499999999999994</v>
      </c>
      <c r="AA36" s="1">
        <f t="shared" si="1"/>
        <v>0.43409999999999993</v>
      </c>
    </row>
    <row r="37" spans="1:27">
      <c r="A37">
        <v>36</v>
      </c>
      <c r="B37" t="s">
        <v>184</v>
      </c>
      <c r="C37">
        <v>30</v>
      </c>
      <c r="D37">
        <v>0.115</v>
      </c>
      <c r="E37">
        <v>0.41699999999999998</v>
      </c>
      <c r="F37">
        <v>1.6E-2</v>
      </c>
      <c r="G37">
        <v>0.373</v>
      </c>
      <c r="H37">
        <v>0.96099999999999997</v>
      </c>
      <c r="I37">
        <v>0.254</v>
      </c>
      <c r="J37">
        <v>0.97599999999999998</v>
      </c>
      <c r="K37">
        <v>9.5000000000000001E-2</v>
      </c>
      <c r="L37">
        <v>0.71499999999999997</v>
      </c>
      <c r="M37">
        <v>0.28299999999999997</v>
      </c>
      <c r="N37">
        <v>5.7000000000000002E-2</v>
      </c>
      <c r="O37">
        <v>4.2999999999999997E-2</v>
      </c>
      <c r="P37">
        <v>0.98899999999999999</v>
      </c>
      <c r="Q37">
        <v>5.5E-2</v>
      </c>
      <c r="R37">
        <v>0.98899999999999999</v>
      </c>
      <c r="S37">
        <v>0.31900000000000001</v>
      </c>
      <c r="T37">
        <v>2.8000000000000001E-2</v>
      </c>
      <c r="U37">
        <v>3.4000000000000002E-2</v>
      </c>
      <c r="V37">
        <v>6.4000000000000001E-2</v>
      </c>
      <c r="W37">
        <v>0.32600000000000001</v>
      </c>
      <c r="Z37" s="1">
        <f t="shared" si="0"/>
        <v>0.42049999999999998</v>
      </c>
      <c r="AA37" s="1">
        <f t="shared" si="1"/>
        <v>0.29039999999999999</v>
      </c>
    </row>
    <row r="38" spans="1:27">
      <c r="A38">
        <v>37</v>
      </c>
      <c r="B38" t="s">
        <v>185</v>
      </c>
      <c r="C38">
        <v>30</v>
      </c>
      <c r="D38">
        <v>0.222</v>
      </c>
      <c r="E38">
        <v>0.747</v>
      </c>
      <c r="F38">
        <v>6.0000000000000001E-3</v>
      </c>
      <c r="G38">
        <v>0.13500000000000001</v>
      </c>
      <c r="H38">
        <v>0.20599999999999999</v>
      </c>
      <c r="I38">
        <v>5.0000000000000001E-3</v>
      </c>
      <c r="J38">
        <v>0.98799999999999999</v>
      </c>
      <c r="K38">
        <v>0.152</v>
      </c>
      <c r="L38">
        <v>0.97499999999999998</v>
      </c>
      <c r="M38">
        <v>1.4999999999999999E-2</v>
      </c>
      <c r="N38">
        <v>6.0000000000000001E-3</v>
      </c>
      <c r="O38">
        <v>4.2000000000000003E-2</v>
      </c>
      <c r="P38">
        <v>0.85099999999999998</v>
      </c>
      <c r="Q38">
        <v>6.3E-2</v>
      </c>
      <c r="R38">
        <v>0.98799999999999999</v>
      </c>
      <c r="S38">
        <v>0.86399999999999999</v>
      </c>
      <c r="T38">
        <v>0.52100000000000002</v>
      </c>
      <c r="U38">
        <v>0.97199999999999998</v>
      </c>
      <c r="V38">
        <v>7.9000000000000001E-2</v>
      </c>
      <c r="W38">
        <v>0.125</v>
      </c>
      <c r="Z38" s="1">
        <f t="shared" si="0"/>
        <v>0.34510000000000002</v>
      </c>
      <c r="AA38" s="1">
        <f t="shared" si="1"/>
        <v>0.4511</v>
      </c>
    </row>
    <row r="39" spans="1:27">
      <c r="A39">
        <v>38</v>
      </c>
      <c r="B39" t="s">
        <v>186</v>
      </c>
      <c r="C39">
        <v>30</v>
      </c>
      <c r="D39">
        <v>0.88600000000000001</v>
      </c>
      <c r="E39">
        <v>0.54400000000000004</v>
      </c>
      <c r="F39">
        <v>0.99299999999999999</v>
      </c>
      <c r="G39">
        <v>0.97399999999999998</v>
      </c>
      <c r="H39">
        <v>0.90700000000000003</v>
      </c>
      <c r="I39">
        <v>0.79</v>
      </c>
      <c r="J39">
        <v>0.96299999999999997</v>
      </c>
      <c r="K39">
        <v>0.877</v>
      </c>
      <c r="L39">
        <v>7.8E-2</v>
      </c>
      <c r="M39">
        <v>0.95699999999999996</v>
      </c>
      <c r="N39">
        <v>0.115</v>
      </c>
      <c r="O39">
        <v>8.0000000000000002E-3</v>
      </c>
      <c r="P39">
        <v>0.96499999999999997</v>
      </c>
      <c r="Q39">
        <v>4.8000000000000001E-2</v>
      </c>
      <c r="R39">
        <v>0.99</v>
      </c>
      <c r="S39">
        <v>0.97599999999999998</v>
      </c>
      <c r="T39">
        <v>0.77900000000000003</v>
      </c>
      <c r="U39">
        <v>3.4000000000000002E-2</v>
      </c>
      <c r="V39">
        <v>6.2E-2</v>
      </c>
      <c r="W39">
        <v>0.98</v>
      </c>
      <c r="Z39" s="1">
        <f t="shared" si="0"/>
        <v>0.79690000000000005</v>
      </c>
      <c r="AA39" s="1">
        <f t="shared" si="1"/>
        <v>0.49569999999999997</v>
      </c>
    </row>
    <row r="40" spans="1:27">
      <c r="A40">
        <v>39</v>
      </c>
      <c r="B40" t="s">
        <v>187</v>
      </c>
      <c r="C40">
        <v>30</v>
      </c>
      <c r="D40">
        <v>0.98199999999999998</v>
      </c>
      <c r="E40">
        <v>1.0999999999999999E-2</v>
      </c>
      <c r="F40">
        <v>0.97499999999999998</v>
      </c>
      <c r="G40">
        <v>0.99299999999999999</v>
      </c>
      <c r="H40">
        <v>0.59799999999999998</v>
      </c>
      <c r="I40">
        <v>1.4999999999999999E-2</v>
      </c>
      <c r="J40">
        <v>2.1999999999999999E-2</v>
      </c>
      <c r="K40">
        <v>0.30299999999999999</v>
      </c>
      <c r="L40">
        <v>3.0000000000000001E-3</v>
      </c>
      <c r="M40">
        <v>0.98599999999999999</v>
      </c>
      <c r="N40">
        <v>0.01</v>
      </c>
      <c r="O40">
        <v>0.97399999999999998</v>
      </c>
      <c r="P40">
        <v>0.85399999999999998</v>
      </c>
      <c r="Q40">
        <v>0.04</v>
      </c>
      <c r="R40">
        <v>0.98499999999999999</v>
      </c>
      <c r="S40">
        <v>0.26400000000000001</v>
      </c>
      <c r="T40">
        <v>0.22800000000000001</v>
      </c>
      <c r="U40">
        <v>0.13200000000000001</v>
      </c>
      <c r="V40">
        <v>4.3999999999999997E-2</v>
      </c>
      <c r="W40">
        <v>0.93300000000000005</v>
      </c>
      <c r="Z40" s="1">
        <f t="shared" si="0"/>
        <v>0.48880000000000001</v>
      </c>
      <c r="AA40" s="1">
        <f t="shared" si="1"/>
        <v>0.44640000000000002</v>
      </c>
    </row>
    <row r="41" spans="1:27">
      <c r="A41">
        <v>40</v>
      </c>
      <c r="B41" t="s">
        <v>188</v>
      </c>
      <c r="C41">
        <v>30</v>
      </c>
      <c r="D41">
        <v>5.6000000000000001E-2</v>
      </c>
      <c r="E41">
        <v>8.9999999999999993E-3</v>
      </c>
      <c r="F41">
        <v>0.123</v>
      </c>
      <c r="G41">
        <v>3.5999999999999997E-2</v>
      </c>
      <c r="H41">
        <v>9.0999999999999998E-2</v>
      </c>
      <c r="I41">
        <v>8.8999999999999996E-2</v>
      </c>
      <c r="J41">
        <v>0.98299999999999998</v>
      </c>
      <c r="K41">
        <v>0.18</v>
      </c>
      <c r="L41">
        <v>0.96499999999999997</v>
      </c>
      <c r="M41">
        <v>4.9000000000000002E-2</v>
      </c>
      <c r="N41">
        <v>0.14899999999999999</v>
      </c>
      <c r="O41">
        <v>1.2999999999999999E-2</v>
      </c>
      <c r="P41">
        <v>0.96799999999999997</v>
      </c>
      <c r="Q41">
        <v>6.0999999999999999E-2</v>
      </c>
      <c r="R41">
        <v>0.96599999999999997</v>
      </c>
      <c r="S41">
        <v>0.39600000000000002</v>
      </c>
      <c r="T41">
        <v>0.434</v>
      </c>
      <c r="U41">
        <v>0.17899999999999999</v>
      </c>
      <c r="V41">
        <v>7.3999999999999996E-2</v>
      </c>
      <c r="W41">
        <v>0.14399999999999999</v>
      </c>
      <c r="Z41" s="1">
        <f t="shared" si="0"/>
        <v>0.2581</v>
      </c>
      <c r="AA41" s="1">
        <f t="shared" si="1"/>
        <v>0.33839999999999998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0.99099999999999999</v>
      </c>
      <c r="F42">
        <v>3.7999999999999999E-2</v>
      </c>
      <c r="G42">
        <v>0.72199999999999998</v>
      </c>
      <c r="H42">
        <v>3.5000000000000003E-2</v>
      </c>
      <c r="I42">
        <v>4.0000000000000001E-3</v>
      </c>
      <c r="J42">
        <v>0.97699999999999998</v>
      </c>
      <c r="K42">
        <v>0.34399999999999997</v>
      </c>
      <c r="L42">
        <v>0.96799999999999997</v>
      </c>
      <c r="M42">
        <v>7.0000000000000001E-3</v>
      </c>
      <c r="N42">
        <v>3.0000000000000001E-3</v>
      </c>
      <c r="O42">
        <v>7.0000000000000007E-2</v>
      </c>
      <c r="P42">
        <v>2.7E-2</v>
      </c>
      <c r="Q42">
        <v>4.2999999999999997E-2</v>
      </c>
      <c r="R42">
        <v>0.98899999999999999</v>
      </c>
      <c r="S42">
        <v>0.97399999999999998</v>
      </c>
      <c r="T42">
        <v>0.192</v>
      </c>
      <c r="U42">
        <v>0.98399999999999999</v>
      </c>
      <c r="V42">
        <v>4.9000000000000002E-2</v>
      </c>
      <c r="W42">
        <v>0.96299999999999997</v>
      </c>
      <c r="Z42" s="1">
        <f t="shared" si="0"/>
        <v>0.40969999999999995</v>
      </c>
      <c r="AA42" s="1">
        <f t="shared" si="1"/>
        <v>0.42939999999999995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1.0999999999999999E-2</v>
      </c>
      <c r="F43">
        <v>1.2999999999999999E-2</v>
      </c>
      <c r="G43">
        <v>0.98799999999999999</v>
      </c>
      <c r="H43">
        <v>6.0000000000000001E-3</v>
      </c>
      <c r="I43">
        <v>2.5000000000000001E-2</v>
      </c>
      <c r="J43">
        <v>6.7000000000000004E-2</v>
      </c>
      <c r="K43">
        <v>1.2999999999999999E-2</v>
      </c>
      <c r="L43">
        <v>4.0000000000000001E-3</v>
      </c>
      <c r="M43">
        <v>9.4E-2</v>
      </c>
      <c r="N43">
        <v>0.98799999999999999</v>
      </c>
      <c r="O43">
        <v>0.98499999999999999</v>
      </c>
      <c r="P43">
        <v>6.0000000000000001E-3</v>
      </c>
      <c r="Q43">
        <v>4.5999999999999999E-2</v>
      </c>
      <c r="R43">
        <v>7.0000000000000001E-3</v>
      </c>
      <c r="S43">
        <v>0.11600000000000001</v>
      </c>
      <c r="T43">
        <v>0.71</v>
      </c>
      <c r="U43">
        <v>0.71</v>
      </c>
      <c r="V43">
        <v>5.1999999999999998E-2</v>
      </c>
      <c r="W43">
        <v>8.0000000000000002E-3</v>
      </c>
      <c r="Z43" s="1">
        <f t="shared" si="0"/>
        <v>0.12399999999999997</v>
      </c>
      <c r="AA43" s="1">
        <f t="shared" si="1"/>
        <v>0.36280000000000001</v>
      </c>
    </row>
    <row r="44" spans="1:27">
      <c r="A44">
        <v>43</v>
      </c>
      <c r="B44" t="s">
        <v>191</v>
      </c>
      <c r="C44">
        <v>30</v>
      </c>
      <c r="D44">
        <v>0.98799999999999999</v>
      </c>
      <c r="E44">
        <v>5.0000000000000001E-3</v>
      </c>
      <c r="F44">
        <v>5.0999999999999997E-2</v>
      </c>
      <c r="G44">
        <v>0.99299999999999999</v>
      </c>
      <c r="H44">
        <v>0.22500000000000001</v>
      </c>
      <c r="I44">
        <v>9.5000000000000001E-2</v>
      </c>
      <c r="J44">
        <v>6.0000000000000001E-3</v>
      </c>
      <c r="K44">
        <v>5.6000000000000001E-2</v>
      </c>
      <c r="L44">
        <v>2E-3</v>
      </c>
      <c r="M44">
        <v>0.97799999999999998</v>
      </c>
      <c r="N44">
        <v>0.92500000000000004</v>
      </c>
      <c r="O44">
        <v>0.99</v>
      </c>
      <c r="P44">
        <v>0.309</v>
      </c>
      <c r="Q44">
        <v>4.2000000000000003E-2</v>
      </c>
      <c r="R44">
        <v>8.9999999999999993E-3</v>
      </c>
      <c r="S44">
        <v>1.4E-2</v>
      </c>
      <c r="T44">
        <v>0.14299999999999999</v>
      </c>
      <c r="U44">
        <v>0.3</v>
      </c>
      <c r="V44">
        <v>4.4999999999999998E-2</v>
      </c>
      <c r="W44">
        <v>0.01</v>
      </c>
      <c r="Z44" s="1">
        <f t="shared" si="0"/>
        <v>0.33989999999999998</v>
      </c>
      <c r="AA44" s="1">
        <f t="shared" si="1"/>
        <v>0.27869999999999989</v>
      </c>
    </row>
    <row r="45" spans="1:27">
      <c r="A45">
        <v>44</v>
      </c>
      <c r="B45" t="s">
        <v>192</v>
      </c>
      <c r="C45">
        <v>30</v>
      </c>
      <c r="D45">
        <v>0.153</v>
      </c>
      <c r="E45">
        <v>0.98499999999999999</v>
      </c>
      <c r="F45">
        <v>2.7E-2</v>
      </c>
      <c r="G45">
        <v>0.98799999999999999</v>
      </c>
      <c r="H45">
        <v>1.4999999999999999E-2</v>
      </c>
      <c r="I45">
        <v>4.0000000000000001E-3</v>
      </c>
      <c r="J45">
        <v>0.20899999999999999</v>
      </c>
      <c r="K45">
        <v>4.9000000000000002E-2</v>
      </c>
      <c r="L45">
        <v>1.2999999999999999E-2</v>
      </c>
      <c r="M45">
        <v>8.3000000000000004E-2</v>
      </c>
      <c r="N45">
        <v>3.7999999999999999E-2</v>
      </c>
      <c r="O45">
        <v>0.98</v>
      </c>
      <c r="P45">
        <v>8.0000000000000002E-3</v>
      </c>
      <c r="Q45">
        <v>0.04</v>
      </c>
      <c r="R45">
        <v>0.35599999999999998</v>
      </c>
      <c r="S45">
        <v>0.88600000000000001</v>
      </c>
      <c r="T45">
        <v>0.68899999999999995</v>
      </c>
      <c r="U45">
        <v>0.98899999999999999</v>
      </c>
      <c r="V45">
        <v>4.4999999999999998E-2</v>
      </c>
      <c r="W45">
        <v>2.1999999999999999E-2</v>
      </c>
      <c r="Z45" s="1">
        <f t="shared" si="0"/>
        <v>0.25259999999999999</v>
      </c>
      <c r="AA45" s="1">
        <f t="shared" si="1"/>
        <v>0.4053000000000001</v>
      </c>
    </row>
    <row r="46" spans="1:27">
      <c r="A46">
        <v>45</v>
      </c>
      <c r="B46" t="s">
        <v>193</v>
      </c>
      <c r="C46">
        <v>30</v>
      </c>
      <c r="D46">
        <v>0.98899999999999999</v>
      </c>
      <c r="E46">
        <v>0.22</v>
      </c>
      <c r="F46">
        <v>8.9999999999999993E-3</v>
      </c>
      <c r="G46">
        <v>0.747</v>
      </c>
      <c r="H46">
        <v>0.98799999999999999</v>
      </c>
      <c r="I46">
        <v>2.8000000000000001E-2</v>
      </c>
      <c r="J46">
        <v>6.3E-2</v>
      </c>
      <c r="K46">
        <v>0.08</v>
      </c>
      <c r="L46">
        <v>5.0000000000000001E-3</v>
      </c>
      <c r="M46">
        <v>0.96299999999999997</v>
      </c>
      <c r="N46">
        <v>2.1999999999999999E-2</v>
      </c>
      <c r="O46">
        <v>0.99</v>
      </c>
      <c r="P46">
        <v>0.99099999999999999</v>
      </c>
      <c r="Q46">
        <v>4.9000000000000002E-2</v>
      </c>
      <c r="R46">
        <v>9.2999999999999999E-2</v>
      </c>
      <c r="S46">
        <v>6.4000000000000001E-2</v>
      </c>
      <c r="T46">
        <v>3.4000000000000002E-2</v>
      </c>
      <c r="U46">
        <v>0.81699999999999995</v>
      </c>
      <c r="V46">
        <v>5.5E-2</v>
      </c>
      <c r="W46">
        <v>8.9999999999999993E-3</v>
      </c>
      <c r="Z46" s="1">
        <f t="shared" si="0"/>
        <v>0.40919999999999995</v>
      </c>
      <c r="AA46" s="1">
        <f t="shared" si="1"/>
        <v>0.31239999999999996</v>
      </c>
    </row>
    <row r="47" spans="1:27">
      <c r="A47">
        <v>46</v>
      </c>
      <c r="B47" t="s">
        <v>194</v>
      </c>
      <c r="C47">
        <v>30</v>
      </c>
      <c r="D47">
        <v>0.99</v>
      </c>
      <c r="E47">
        <v>6.0000000000000001E-3</v>
      </c>
      <c r="F47">
        <v>0.98399999999999999</v>
      </c>
      <c r="G47">
        <v>0.99399999999999999</v>
      </c>
      <c r="H47">
        <v>0.98399999999999999</v>
      </c>
      <c r="I47">
        <v>0.876</v>
      </c>
      <c r="J47">
        <v>0.01</v>
      </c>
      <c r="K47">
        <v>0.28199999999999997</v>
      </c>
      <c r="L47">
        <v>2E-3</v>
      </c>
      <c r="M47">
        <v>0.98899999999999999</v>
      </c>
      <c r="N47">
        <v>0.93400000000000005</v>
      </c>
      <c r="O47">
        <v>0.98599999999999999</v>
      </c>
      <c r="P47">
        <v>0.98</v>
      </c>
      <c r="Q47">
        <v>4.7E-2</v>
      </c>
      <c r="R47">
        <v>0.22700000000000001</v>
      </c>
      <c r="S47">
        <v>5.5E-2</v>
      </c>
      <c r="T47">
        <v>0.495</v>
      </c>
      <c r="U47">
        <v>1.4E-2</v>
      </c>
      <c r="V47">
        <v>5.3999999999999999E-2</v>
      </c>
      <c r="W47">
        <v>0.22</v>
      </c>
      <c r="Z47" s="1">
        <f t="shared" si="0"/>
        <v>0.61170000000000002</v>
      </c>
      <c r="AA47" s="1">
        <f t="shared" si="1"/>
        <v>0.40119999999999995</v>
      </c>
    </row>
    <row r="48" spans="1:27">
      <c r="A48">
        <v>47</v>
      </c>
      <c r="B48" t="s">
        <v>195</v>
      </c>
      <c r="C48">
        <v>30</v>
      </c>
      <c r="D48">
        <v>0.98599999999999999</v>
      </c>
      <c r="E48">
        <v>6.0000000000000001E-3</v>
      </c>
      <c r="F48">
        <v>0.84799999999999998</v>
      </c>
      <c r="G48">
        <v>0.98499999999999999</v>
      </c>
      <c r="H48">
        <v>5.0000000000000001E-3</v>
      </c>
      <c r="I48">
        <v>5.0000000000000001E-3</v>
      </c>
      <c r="J48">
        <v>8.9999999999999993E-3</v>
      </c>
      <c r="K48">
        <v>0.154</v>
      </c>
      <c r="L48">
        <v>3.0000000000000001E-3</v>
      </c>
      <c r="M48">
        <v>0.93500000000000005</v>
      </c>
      <c r="N48">
        <v>7.5999999999999998E-2</v>
      </c>
      <c r="O48">
        <v>0.98599999999999999</v>
      </c>
      <c r="P48">
        <v>1.4E-2</v>
      </c>
      <c r="Q48">
        <v>4.2999999999999997E-2</v>
      </c>
      <c r="R48">
        <v>7.0999999999999994E-2</v>
      </c>
      <c r="S48">
        <v>0.54700000000000004</v>
      </c>
      <c r="T48">
        <v>0.84299999999999997</v>
      </c>
      <c r="U48">
        <v>0.97699999999999998</v>
      </c>
      <c r="V48">
        <v>0.05</v>
      </c>
      <c r="W48">
        <v>1.9E-2</v>
      </c>
      <c r="Z48" s="1">
        <f t="shared" si="0"/>
        <v>0.39359999999999995</v>
      </c>
      <c r="AA48" s="1">
        <f t="shared" si="1"/>
        <v>0.36259999999999998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0.19150000000000003</v>
      </c>
      <c r="E50" s="2">
        <f t="shared" ref="E50:W50" si="2">AVERAGE(E1:E24)</f>
        <v>0.12291666666666667</v>
      </c>
      <c r="F50" s="2">
        <f t="shared" si="2"/>
        <v>9.7041666666666679E-2</v>
      </c>
      <c r="G50" s="2">
        <f t="shared" si="2"/>
        <v>9.500000000000005E-3</v>
      </c>
      <c r="H50" s="2">
        <f t="shared" si="2"/>
        <v>6.0083333333333329E-2</v>
      </c>
      <c r="I50" s="2">
        <f t="shared" si="2"/>
        <v>0.14462500000000003</v>
      </c>
      <c r="J50" s="2">
        <f t="shared" si="2"/>
        <v>7.8375E-2</v>
      </c>
      <c r="K50" s="2">
        <f t="shared" si="2"/>
        <v>2.637500000000001E-2</v>
      </c>
      <c r="L50" s="2">
        <f t="shared" si="2"/>
        <v>0.94941666666666658</v>
      </c>
      <c r="M50" s="2">
        <f t="shared" si="2"/>
        <v>3.4916666666666679E-2</v>
      </c>
      <c r="N50" s="2">
        <f t="shared" si="2"/>
        <v>0.29362500000000002</v>
      </c>
      <c r="O50" s="2">
        <f t="shared" si="2"/>
        <v>0.82200000000000006</v>
      </c>
      <c r="P50" s="2">
        <f t="shared" si="2"/>
        <v>0.11079166666666668</v>
      </c>
      <c r="Q50" s="2">
        <f t="shared" si="2"/>
        <v>4.2083333333333341E-2</v>
      </c>
      <c r="R50" s="2">
        <f t="shared" si="2"/>
        <v>0.33875000000000005</v>
      </c>
      <c r="S50" s="2">
        <f t="shared" si="2"/>
        <v>1.504166666666667E-2</v>
      </c>
      <c r="T50" s="2">
        <f t="shared" si="2"/>
        <v>0.11787499999999997</v>
      </c>
      <c r="U50" s="2">
        <f t="shared" si="2"/>
        <v>0.12016666666666669</v>
      </c>
      <c r="V50" s="2">
        <f t="shared" si="2"/>
        <v>4.3208333333333349E-2</v>
      </c>
      <c r="W50" s="2">
        <f t="shared" si="2"/>
        <v>3.7125000000000012E-2</v>
      </c>
      <c r="Y50" s="1" t="s">
        <v>0</v>
      </c>
      <c r="Z50" s="2">
        <f>AVERAGE(Z1:Z24)</f>
        <v>0.17147500000000002</v>
      </c>
      <c r="AA50" s="2">
        <f>AVERAGE(AA1:AA24)</f>
        <v>0.19406666666666669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0.33800000000000002</v>
      </c>
      <c r="E51" s="2">
        <f t="shared" ref="E51:W51" si="3">AVERAGE(E25:E48)</f>
        <v>0.47050000000000008</v>
      </c>
      <c r="F51" s="2">
        <f t="shared" si="3"/>
        <v>0.56304166666666666</v>
      </c>
      <c r="G51" s="2">
        <f t="shared" si="3"/>
        <v>0.66879166666666656</v>
      </c>
      <c r="H51" s="2">
        <f t="shared" si="3"/>
        <v>0.41212500000000007</v>
      </c>
      <c r="I51" s="2">
        <f t="shared" si="3"/>
        <v>0.38275000000000009</v>
      </c>
      <c r="J51" s="2">
        <f t="shared" si="3"/>
        <v>0.33966666666666673</v>
      </c>
      <c r="K51" s="2">
        <f t="shared" si="3"/>
        <v>0.24591666666666664</v>
      </c>
      <c r="L51" s="2">
        <f t="shared" si="3"/>
        <v>0.32624999999999998</v>
      </c>
      <c r="M51" s="2">
        <f t="shared" si="3"/>
        <v>0.35745833333333327</v>
      </c>
      <c r="N51" s="2">
        <f t="shared" si="3"/>
        <v>0.40741666666666676</v>
      </c>
      <c r="O51" s="2">
        <f t="shared" si="3"/>
        <v>0.4881666666666668</v>
      </c>
      <c r="P51" s="2">
        <f t="shared" si="3"/>
        <v>0.40966666666666662</v>
      </c>
      <c r="Q51" s="2">
        <f t="shared" si="3"/>
        <v>4.3458333333333342E-2</v>
      </c>
      <c r="R51" s="2">
        <f t="shared" si="3"/>
        <v>0.6276666666666666</v>
      </c>
      <c r="S51" s="2">
        <f t="shared" si="3"/>
        <v>0.51345833333333324</v>
      </c>
      <c r="T51" s="2">
        <f t="shared" si="3"/>
        <v>0.44312499999999999</v>
      </c>
      <c r="U51" s="2">
        <f t="shared" si="3"/>
        <v>0.37724999999999992</v>
      </c>
      <c r="V51" s="2">
        <f t="shared" si="3"/>
        <v>4.9125000000000009E-2</v>
      </c>
      <c r="W51" s="2">
        <f t="shared" si="3"/>
        <v>0.43049999999999994</v>
      </c>
      <c r="Y51" s="1" t="s">
        <v>1</v>
      </c>
      <c r="Z51" s="2">
        <f>AVERAGE(Z25:Z48)</f>
        <v>0.41044999999999993</v>
      </c>
      <c r="AA51" s="2">
        <f>AVERAGE(AA25:AA48)</f>
        <v>0.37898333333333328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8.730995165158234E-2</v>
      </c>
      <c r="E52" s="3">
        <f t="shared" ref="E52:W52" si="4">TTEST(E1:E24,E25:E48,2,2)</f>
        <v>5.5868532391964226E-4</v>
      </c>
      <c r="F52" s="3">
        <f t="shared" si="4"/>
        <v>8.7814139475788659E-6</v>
      </c>
      <c r="G52" s="3">
        <f t="shared" si="4"/>
        <v>1.226282665929389E-10</v>
      </c>
      <c r="H52" s="3">
        <f t="shared" si="4"/>
        <v>1.7703864298197086E-4</v>
      </c>
      <c r="I52" s="3">
        <f t="shared" si="4"/>
        <v>1.014129937937076E-2</v>
      </c>
      <c r="J52" s="3">
        <f t="shared" si="4"/>
        <v>1.9097035430565338E-3</v>
      </c>
      <c r="K52" s="3">
        <f t="shared" si="4"/>
        <v>2.8381418025295106E-5</v>
      </c>
      <c r="L52" s="3">
        <f t="shared" si="4"/>
        <v>1.9439981185947701E-9</v>
      </c>
      <c r="M52" s="3">
        <f t="shared" si="4"/>
        <v>3.4283946727446267E-4</v>
      </c>
      <c r="N52" s="3">
        <f t="shared" si="4"/>
        <v>0.24024991942270146</v>
      </c>
      <c r="O52" s="3">
        <f t="shared" si="4"/>
        <v>8.8571506251518934E-4</v>
      </c>
      <c r="P52" s="3">
        <f t="shared" si="4"/>
        <v>2.5507559287125535E-3</v>
      </c>
      <c r="Q52" s="3">
        <f t="shared" si="4"/>
        <v>0.43944319381469799</v>
      </c>
      <c r="R52" s="3">
        <f t="shared" si="4"/>
        <v>3.7556597632863857E-3</v>
      </c>
      <c r="S52" s="3">
        <f t="shared" si="4"/>
        <v>1.5362203901290044E-8</v>
      </c>
      <c r="T52" s="3">
        <f t="shared" si="4"/>
        <v>4.131453591787005E-5</v>
      </c>
      <c r="U52" s="3">
        <f t="shared" si="4"/>
        <v>5.2270333999465098E-3</v>
      </c>
      <c r="V52" s="3">
        <f t="shared" si="4"/>
        <v>2.5220998087168406E-2</v>
      </c>
      <c r="W52" s="3">
        <f t="shared" si="4"/>
        <v>4.0772950087370677E-5</v>
      </c>
      <c r="Y52" s="1" t="s">
        <v>16</v>
      </c>
      <c r="Z52" s="3">
        <f>TTEST(Z1:Z24,Z25:Z48,2,2)</f>
        <v>1.2000831680366873E-9</v>
      </c>
      <c r="AA52" s="3">
        <f>TTEST(AA1:AA24,AA25:AA48,2,2)</f>
        <v>3.0186294379732273E-16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1.2656985239871235E-2</v>
      </c>
      <c r="E53" s="3">
        <f t="shared" ref="E53:W53" si="5">STDEV(E1:E24)/SQRT(COUNT(E1:E24))</f>
        <v>1.6846592209765327E-2</v>
      </c>
      <c r="F53" s="3">
        <f t="shared" si="5"/>
        <v>1.2231089984055697E-2</v>
      </c>
      <c r="G53" s="3">
        <f t="shared" si="5"/>
        <v>2.1357888947408977E-3</v>
      </c>
      <c r="H53" s="3">
        <f t="shared" si="5"/>
        <v>5.6839835575171766E-3</v>
      </c>
      <c r="I53" s="3">
        <f t="shared" si="5"/>
        <v>1.1834427256029772E-2</v>
      </c>
      <c r="J53" s="3">
        <f t="shared" si="5"/>
        <v>3.8334022520584736E-3</v>
      </c>
      <c r="K53" s="3">
        <f t="shared" si="5"/>
        <v>1.4267279124738062E-3</v>
      </c>
      <c r="L53" s="3">
        <f t="shared" si="5"/>
        <v>2.1829287986777437E-2</v>
      </c>
      <c r="M53" s="3">
        <f t="shared" si="5"/>
        <v>3.1218704135865449E-3</v>
      </c>
      <c r="N53" s="3">
        <f t="shared" si="5"/>
        <v>2.5212848439818837E-2</v>
      </c>
      <c r="O53" s="3">
        <f t="shared" si="5"/>
        <v>2.3305003505809517E-2</v>
      </c>
      <c r="P53" s="3">
        <f t="shared" si="5"/>
        <v>1.3682208267221808E-2</v>
      </c>
      <c r="Q53" s="3">
        <f t="shared" si="5"/>
        <v>1.9887971263207876E-4</v>
      </c>
      <c r="R53" s="3">
        <f t="shared" si="5"/>
        <v>2.9448078232614815E-2</v>
      </c>
      <c r="S53" s="3">
        <f t="shared" si="5"/>
        <v>6.9019837168058545E-4</v>
      </c>
      <c r="T53" s="3">
        <f t="shared" si="5"/>
        <v>1.4575057175416743E-2</v>
      </c>
      <c r="U53" s="3">
        <f t="shared" si="5"/>
        <v>2.3444404377555801E-2</v>
      </c>
      <c r="V53" s="3">
        <f t="shared" si="5"/>
        <v>2.0833333333333316E-4</v>
      </c>
      <c r="W53" s="3">
        <f t="shared" si="5"/>
        <v>3.8576634157201257E-3</v>
      </c>
      <c r="Z53" s="3">
        <f>STDEV(Z1:Z24)/SQRT(COUNT(Z1:Z24))</f>
        <v>4.6458655844724391E-3</v>
      </c>
      <c r="AA53" s="3">
        <f>STDEV(AA1:AA24)/SQRT(COUNT(AA1:AA24))</f>
        <v>5.5132931144809567E-3</v>
      </c>
      <c r="AC53" s="3"/>
      <c r="AD53" s="3"/>
    </row>
    <row r="54" spans="1:30">
      <c r="C54" s="1" t="s">
        <v>1</v>
      </c>
      <c r="D54" s="3">
        <f>STDEV(D25:D48)/SQRT(COUNT(D25:D48))</f>
        <v>8.2896937059900144E-2</v>
      </c>
      <c r="E54" s="3">
        <f t="shared" ref="E54:W54" si="6">STDEV(E25:E48)/SQRT(COUNT(E25:E48))</f>
        <v>9.2183830988151985E-2</v>
      </c>
      <c r="F54" s="3">
        <f t="shared" si="6"/>
        <v>9.2388249754137286E-2</v>
      </c>
      <c r="G54" s="3">
        <f t="shared" si="6"/>
        <v>7.9786807851458766E-2</v>
      </c>
      <c r="H54" s="3">
        <f t="shared" si="6"/>
        <v>8.6089570655943221E-2</v>
      </c>
      <c r="I54" s="3">
        <f t="shared" si="6"/>
        <v>8.8008403954773912E-2</v>
      </c>
      <c r="J54" s="3">
        <f t="shared" si="6"/>
        <v>7.9249986665446373E-2</v>
      </c>
      <c r="K54" s="3">
        <f t="shared" si="6"/>
        <v>4.7216197043864351E-2</v>
      </c>
      <c r="L54" s="3">
        <f t="shared" si="6"/>
        <v>8.0764760619784007E-2</v>
      </c>
      <c r="M54" s="3">
        <f t="shared" si="6"/>
        <v>8.3315120745317078E-2</v>
      </c>
      <c r="N54" s="3">
        <f t="shared" si="6"/>
        <v>9.2260420578458277E-2</v>
      </c>
      <c r="O54" s="3">
        <f t="shared" si="6"/>
        <v>9.0945051627116774E-2</v>
      </c>
      <c r="P54" s="3">
        <f t="shared" si="6"/>
        <v>9.2638374108616167E-2</v>
      </c>
      <c r="Q54" s="3">
        <f t="shared" si="6"/>
        <v>1.7517891130550893E-3</v>
      </c>
      <c r="R54" s="3">
        <f t="shared" si="6"/>
        <v>8.9926775096336342E-2</v>
      </c>
      <c r="S54" s="3">
        <f t="shared" si="6"/>
        <v>7.2770359947136126E-2</v>
      </c>
      <c r="T54" s="3">
        <f t="shared" si="6"/>
        <v>7.0253225014941495E-2</v>
      </c>
      <c r="U54" s="3">
        <f t="shared" si="6"/>
        <v>8.4477255536023144E-2</v>
      </c>
      <c r="V54" s="3">
        <f t="shared" si="6"/>
        <v>2.5490211960615362E-3</v>
      </c>
      <c r="W54" s="3">
        <f t="shared" si="6"/>
        <v>8.6614316686518214E-2</v>
      </c>
      <c r="Z54" s="3">
        <f>STDEV(Z25:Z48)/SQRT(COUNT(Z25:Z48))</f>
        <v>3.1144070317510413E-2</v>
      </c>
      <c r="AA54" s="3">
        <f>STDEV(AA25:AA48)/SQRT(COUNT(AA25:AA48))</f>
        <v>1.3882753959064598E-2</v>
      </c>
      <c r="AC54" s="3"/>
      <c r="AD54" s="3"/>
    </row>
    <row r="55" spans="1:30">
      <c r="D55" s="2">
        <f>D50-D51</f>
        <v>-0.14649999999999999</v>
      </c>
      <c r="E55" s="2">
        <f t="shared" ref="E55:W55" si="7">E50-E51</f>
        <v>-0.34758333333333341</v>
      </c>
      <c r="F55" s="2">
        <f t="shared" si="7"/>
        <v>-0.46599999999999997</v>
      </c>
      <c r="G55" s="2">
        <f t="shared" si="7"/>
        <v>-0.65929166666666661</v>
      </c>
      <c r="H55" s="2">
        <f t="shared" si="7"/>
        <v>-0.35204166666666675</v>
      </c>
      <c r="I55" s="2">
        <f t="shared" si="7"/>
        <v>-0.23812500000000006</v>
      </c>
      <c r="J55" s="2">
        <f t="shared" si="7"/>
        <v>-0.2612916666666667</v>
      </c>
      <c r="K55" s="2">
        <f t="shared" si="7"/>
        <v>-0.21954166666666663</v>
      </c>
      <c r="L55" s="2">
        <f t="shared" si="7"/>
        <v>0.62316666666666665</v>
      </c>
      <c r="M55" s="2">
        <f t="shared" si="7"/>
        <v>-0.32254166666666662</v>
      </c>
      <c r="N55" s="2">
        <f t="shared" si="7"/>
        <v>-0.11379166666666674</v>
      </c>
      <c r="O55" s="2">
        <f t="shared" si="7"/>
        <v>0.33383333333333326</v>
      </c>
      <c r="P55" s="2">
        <f t="shared" si="7"/>
        <v>-0.29887499999999995</v>
      </c>
      <c r="Q55" s="2">
        <f t="shared" si="7"/>
        <v>-1.3750000000000012E-3</v>
      </c>
      <c r="R55" s="2">
        <f t="shared" si="7"/>
        <v>-0.28891666666666654</v>
      </c>
      <c r="S55" s="2">
        <f t="shared" si="7"/>
        <v>-0.49841666666666656</v>
      </c>
      <c r="T55" s="2">
        <f t="shared" si="7"/>
        <v>-0.32525000000000004</v>
      </c>
      <c r="U55" s="2">
        <f t="shared" si="7"/>
        <v>-0.25708333333333322</v>
      </c>
      <c r="V55" s="2">
        <f t="shared" si="7"/>
        <v>-5.9166666666666604E-3</v>
      </c>
      <c r="W55" s="2">
        <f t="shared" si="7"/>
        <v>-0.39337499999999992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0.15988928571428573</v>
      </c>
      <c r="E58" s="1">
        <f>(E50+0.6*(F50+D50)+0.15*G50)/(1+2*0.6+0.15)</f>
        <v>0.12658156028368794</v>
      </c>
      <c r="F58" s="1">
        <f t="shared" ref="F58:U59" si="9">(F50+0.6*(G50+E50)+0.15*(D50+H50))/(1+2*0.6+2*0.15)</f>
        <v>8.569166666666668E-2</v>
      </c>
      <c r="G58" s="1">
        <f t="shared" si="9"/>
        <v>5.7562500000000003E-2</v>
      </c>
      <c r="H58" s="1">
        <f t="shared" si="9"/>
        <v>7.1548333333333339E-2</v>
      </c>
      <c r="I58" s="1">
        <f t="shared" si="9"/>
        <v>9.323250000000001E-2</v>
      </c>
      <c r="J58" s="1">
        <f t="shared" si="9"/>
        <v>0.13296000000000002</v>
      </c>
      <c r="K58" s="1">
        <f t="shared" si="9"/>
        <v>0.26799249999999997</v>
      </c>
      <c r="L58" s="1">
        <f t="shared" si="9"/>
        <v>0.41679666666666665</v>
      </c>
      <c r="M58" s="1">
        <f t="shared" si="9"/>
        <v>0.36319916666666668</v>
      </c>
      <c r="N58" s="1">
        <f t="shared" si="9"/>
        <v>0.38672249999999997</v>
      </c>
      <c r="O58" s="1">
        <f t="shared" si="9"/>
        <v>0.43048000000000003</v>
      </c>
      <c r="P58" s="1">
        <f t="shared" si="9"/>
        <v>0.28963916666666667</v>
      </c>
      <c r="Q58" s="1">
        <f t="shared" si="9"/>
        <v>0.17494583333333336</v>
      </c>
      <c r="R58" s="1">
        <f t="shared" si="9"/>
        <v>0.16293000000000002</v>
      </c>
      <c r="S58" s="1">
        <f t="shared" si="9"/>
        <v>0.12534166666666666</v>
      </c>
      <c r="T58" s="1">
        <f t="shared" si="9"/>
        <v>0.1025175</v>
      </c>
      <c r="U58" s="1">
        <f t="shared" si="9"/>
        <v>8.9856666666666668E-2</v>
      </c>
      <c r="V58" s="1">
        <f>(V50+0.6*(W50+U50)+0.15*T50)/(1+2*0.6+0.15)</f>
        <v>6.6070035460992924E-2</v>
      </c>
      <c r="W58" s="1">
        <f>(W50+0.6*(V50)+0.15*U58)/(1+0.6+0.15)</f>
        <v>4.3730571428571445E-2</v>
      </c>
    </row>
    <row r="59" spans="1:30">
      <c r="C59" s="1" t="s">
        <v>1</v>
      </c>
      <c r="D59" s="1">
        <f>(D51+0.6*(E51)+0.15*F51)/(1+0.6+0.15)</f>
        <v>0.40271785714285718</v>
      </c>
      <c r="E59" s="1">
        <f>(E51+0.6*(F51+D51)+0.15*G51)/(1+2*0.6+0.15)</f>
        <v>0.47295478723404255</v>
      </c>
      <c r="F59" s="1">
        <f t="shared" si="9"/>
        <v>0.54365416666666666</v>
      </c>
      <c r="G59" s="1">
        <f t="shared" si="9"/>
        <v>0.55275166666666675</v>
      </c>
      <c r="H59" s="1">
        <f t="shared" si="9"/>
        <v>0.47138249999999998</v>
      </c>
      <c r="I59" s="1">
        <f t="shared" si="9"/>
        <v>0.3884125000000001</v>
      </c>
      <c r="J59" s="1">
        <f t="shared" si="9"/>
        <v>0.33104916666666673</v>
      </c>
      <c r="K59" s="1">
        <f t="shared" si="9"/>
        <v>0.30259916666666664</v>
      </c>
      <c r="L59" s="1">
        <f t="shared" si="9"/>
        <v>0.320135</v>
      </c>
      <c r="M59" s="1">
        <f t="shared" si="9"/>
        <v>0.36310833333333331</v>
      </c>
      <c r="N59" s="1">
        <f t="shared" si="9"/>
        <v>0.41007166666666672</v>
      </c>
      <c r="O59" s="1">
        <f t="shared" si="9"/>
        <v>0.41542166666666674</v>
      </c>
      <c r="P59" s="1">
        <f t="shared" si="9"/>
        <v>0.35356166666666666</v>
      </c>
      <c r="Q59" s="1">
        <f t="shared" si="9"/>
        <v>0.32644083333333335</v>
      </c>
      <c r="R59" s="1">
        <f t="shared" si="9"/>
        <v>0.43589416666666664</v>
      </c>
      <c r="S59" s="1">
        <f t="shared" si="9"/>
        <v>0.48761583333333319</v>
      </c>
      <c r="T59" s="1">
        <f t="shared" si="9"/>
        <v>0.43162749999999994</v>
      </c>
      <c r="U59" s="1">
        <f t="shared" si="9"/>
        <v>0.32567749999999995</v>
      </c>
      <c r="V59" s="1">
        <f>(V51+0.6*(W51+U51)+0.15*T51)/(1+2*0.6+0.15)</f>
        <v>0.25542287234042543</v>
      </c>
      <c r="W59" s="1">
        <f>(W51+0.6*(V51)+0.15*U59)/(1+0.6+0.15)</f>
        <v>0.29075807142857141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8.8415057376851139E-2</v>
      </c>
      <c r="E61" s="1">
        <f ca="1">E1+NORMINV(RAND(),0,'Total-Smoothed'!$AG$2)</f>
        <v>9.848893444318052E-3</v>
      </c>
      <c r="F61" s="1">
        <f ca="1">F1+NORMINV(RAND(),0,'Total-Smoothed'!$AG$2)</f>
        <v>5.7686339355236586E-2</v>
      </c>
      <c r="G61" s="1">
        <f ca="1">G1+NORMINV(RAND(),0,'Total-Smoothed'!$AG$2)</f>
        <v>5.0885032008093432E-2</v>
      </c>
      <c r="H61" s="1">
        <f ca="1">H1+NORMINV(RAND(),0,'Total-Smoothed'!$AG$2)</f>
        <v>-7.8739006525347946E-2</v>
      </c>
      <c r="I61" s="1">
        <f ca="1">I1+NORMINV(RAND(),0,'Total-Smoothed'!$AG$2)</f>
        <v>-4.9714651915472322E-2</v>
      </c>
      <c r="J61" s="1">
        <f ca="1">J1+NORMINV(RAND(),0,'Total-Smoothed'!$AG$2)</f>
        <v>0.14198175272504648</v>
      </c>
      <c r="K61" s="1">
        <f ca="1">K1+NORMINV(RAND(),0,'Total-Smoothed'!$AG$2)</f>
        <v>-7.4925345672593513E-2</v>
      </c>
      <c r="L61" s="1">
        <f ca="1">L1+NORMINV(RAND(),0,'Total-Smoothed'!$AG$2)</f>
        <v>1.0385991443672271</v>
      </c>
      <c r="M61" s="1">
        <f ca="1">M1+NORMINV(RAND(),0,'Total-Smoothed'!$AG$2)</f>
        <v>8.4096717245829247E-2</v>
      </c>
      <c r="N61" s="1">
        <f ca="1">N1+NORMINV(RAND(),0,'Total-Smoothed'!$AG$2)</f>
        <v>0.46114527519133447</v>
      </c>
      <c r="O61" s="1">
        <f ca="1">O1+NORMINV(RAND(),0,'Total-Smoothed'!$AG$2)</f>
        <v>0.96637782759200275</v>
      </c>
      <c r="P61" s="1">
        <f ca="1">P1+NORMINV(RAND(),0,'Total-Smoothed'!$AG$2)</f>
        <v>7.4860841256683006E-2</v>
      </c>
      <c r="Q61" s="1">
        <f ca="1">Q1+NORMINV(RAND(),0,'Total-Smoothed'!$AG$2)</f>
        <v>-6.3470757390501703E-2</v>
      </c>
      <c r="R61" s="1">
        <f ca="1">R1+NORMINV(RAND(),0,'Total-Smoothed'!$AG$2)</f>
        <v>0.3461105215099084</v>
      </c>
      <c r="S61" s="1">
        <f ca="1">S1+NORMINV(RAND(),0,'Total-Smoothed'!$AG$2)</f>
        <v>5.8080866134216508E-3</v>
      </c>
      <c r="T61" s="1">
        <f ca="1">T1+NORMINV(RAND(),0,'Total-Smoothed'!$AG$2)</f>
        <v>0.28286907246310156</v>
      </c>
      <c r="U61" s="1">
        <f ca="1">U1+NORMINV(RAND(),0,'Total-Smoothed'!$AG$2)</f>
        <v>0.3481905422396635</v>
      </c>
      <c r="V61" s="1">
        <f ca="1">V1+NORMINV(RAND(),0,'Total-Smoothed'!$AG$2)</f>
        <v>4.898619015411973E-2</v>
      </c>
      <c r="W61" s="1">
        <f ca="1">W1+NORMINV(RAND(),0,'Total-Smoothed'!$AG$2)</f>
        <v>-0.12246279633910291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0.19096027163517298</v>
      </c>
      <c r="E62" s="1">
        <f ca="1">E2+NORMINV(RAND(),0,'Total-Smoothed'!$AG$2)</f>
        <v>6.2224052214676334E-2</v>
      </c>
      <c r="F62" s="1">
        <f ca="1">F2+NORMINV(RAND(),0,'Total-Smoothed'!$AG$2)</f>
        <v>-0.16378760102699694</v>
      </c>
      <c r="G62" s="1">
        <f ca="1">G2+NORMINV(RAND(),0,'Total-Smoothed'!$AG$2)</f>
        <v>8.1635072174473577E-2</v>
      </c>
      <c r="H62" s="1">
        <f ca="1">H2+NORMINV(RAND(),0,'Total-Smoothed'!$AG$2)</f>
        <v>0.21080354078711133</v>
      </c>
      <c r="I62" s="1">
        <f ca="1">I2+NORMINV(RAND(),0,'Total-Smoothed'!$AG$2)</f>
        <v>0.36189340423721106</v>
      </c>
      <c r="J62" s="1">
        <f ca="1">J2+NORMINV(RAND(),0,'Total-Smoothed'!$AG$2)</f>
        <v>0.19086448681477386</v>
      </c>
      <c r="K62" s="1">
        <f ca="1">K2+NORMINV(RAND(),0,'Total-Smoothed'!$AG$2)</f>
        <v>4.1996299649567345E-2</v>
      </c>
      <c r="L62" s="1">
        <f ca="1">L2+NORMINV(RAND(),0,'Total-Smoothed'!$AG$2)</f>
        <v>0.92947054715095256</v>
      </c>
      <c r="M62" s="1">
        <f ca="1">M2+NORMINV(RAND(),0,'Total-Smoothed'!$AG$2)</f>
        <v>-3.3136933803110807E-2</v>
      </c>
      <c r="N62" s="1">
        <f ca="1">N2+NORMINV(RAND(),0,'Total-Smoothed'!$AG$2)</f>
        <v>0.5346941748126175</v>
      </c>
      <c r="O62" s="1">
        <f ca="1">O2+NORMINV(RAND(),0,'Total-Smoothed'!$AG$2)</f>
        <v>1.0846328835389034</v>
      </c>
      <c r="P62" s="1">
        <f ca="1">P2+NORMINV(RAND(),0,'Total-Smoothed'!$AG$2)</f>
        <v>5.4034540656410612E-2</v>
      </c>
      <c r="Q62" s="1">
        <f ca="1">Q2+NORMINV(RAND(),0,'Total-Smoothed'!$AG$2)</f>
        <v>-3.5963665790515048E-2</v>
      </c>
      <c r="R62" s="1">
        <f ca="1">R2+NORMINV(RAND(),0,'Total-Smoothed'!$AG$2)</f>
        <v>0.24445816740558665</v>
      </c>
      <c r="S62" s="1">
        <f ca="1">S2+NORMINV(RAND(),0,'Total-Smoothed'!$AG$2)</f>
        <v>6.4516159398557385E-2</v>
      </c>
      <c r="T62" s="1">
        <f ca="1">T2+NORMINV(RAND(),0,'Total-Smoothed'!$AG$2)</f>
        <v>4.7571650605796267E-2</v>
      </c>
      <c r="U62" s="1">
        <f ca="1">U2+NORMINV(RAND(),0,'Total-Smoothed'!$AG$2)</f>
        <v>-4.8522283558069465E-3</v>
      </c>
      <c r="V62" s="1">
        <f ca="1">V2+NORMINV(RAND(),0,'Total-Smoothed'!$AG$2)</f>
        <v>0.13017519425187599</v>
      </c>
      <c r="W62" s="1">
        <f ca="1">W2+NORMINV(RAND(),0,'Total-Smoothed'!$AG$2)</f>
        <v>9.5721847584672393E-2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8.3712052155551858E-2</v>
      </c>
      <c r="E63" s="1">
        <f ca="1">E3+NORMINV(RAND(),0,'Total-Smoothed'!$AG$2)</f>
        <v>0.23668693437815963</v>
      </c>
      <c r="F63" s="1">
        <f ca="1">F3+NORMINV(RAND(),0,'Total-Smoothed'!$AG$2)</f>
        <v>0.1125204437599715</v>
      </c>
      <c r="G63" s="1">
        <f ca="1">G3+NORMINV(RAND(),0,'Total-Smoothed'!$AG$2)</f>
        <v>6.9917054226532702E-2</v>
      </c>
      <c r="H63" s="1">
        <f ca="1">H3+NORMINV(RAND(),0,'Total-Smoothed'!$AG$2)</f>
        <v>0.12662871832542025</v>
      </c>
      <c r="I63" s="1">
        <f ca="1">I3+NORMINV(RAND(),0,'Total-Smoothed'!$AG$2)</f>
        <v>6.4358459746301555E-2</v>
      </c>
      <c r="J63" s="1">
        <f ca="1">J3+NORMINV(RAND(),0,'Total-Smoothed'!$AG$2)</f>
        <v>7.3724825773947095E-2</v>
      </c>
      <c r="K63" s="1">
        <f ca="1">K3+NORMINV(RAND(),0,'Total-Smoothed'!$AG$2)</f>
        <v>0.1005832268199954</v>
      </c>
      <c r="L63" s="1">
        <f ca="1">L3+NORMINV(RAND(),0,'Total-Smoothed'!$AG$2)</f>
        <v>1.0624160451901021</v>
      </c>
      <c r="M63" s="1">
        <f ca="1">M3+NORMINV(RAND(),0,'Total-Smoothed'!$AG$2)</f>
        <v>0.15365870812814389</v>
      </c>
      <c r="N63" s="1">
        <f ca="1">N3+NORMINV(RAND(),0,'Total-Smoothed'!$AG$2)</f>
        <v>0.47701834967352447</v>
      </c>
      <c r="O63" s="1">
        <f ca="1">O3+NORMINV(RAND(),0,'Total-Smoothed'!$AG$2)</f>
        <v>0.88305898448300424</v>
      </c>
      <c r="P63" s="1">
        <f ca="1">P3+NORMINV(RAND(),0,'Total-Smoothed'!$AG$2)</f>
        <v>0.30736817805924549</v>
      </c>
      <c r="Q63" s="1">
        <f ca="1">Q3+NORMINV(RAND(),0,'Total-Smoothed'!$AG$2)</f>
        <v>0.1540472871441482</v>
      </c>
      <c r="R63" s="1">
        <f ca="1">R3+NORMINV(RAND(),0,'Total-Smoothed'!$AG$2)</f>
        <v>0.23788290829418848</v>
      </c>
      <c r="S63" s="1">
        <f ca="1">S3+NORMINV(RAND(),0,'Total-Smoothed'!$AG$2)</f>
        <v>3.8725682052418983E-2</v>
      </c>
      <c r="T63" s="1">
        <f ca="1">T3+NORMINV(RAND(),0,'Total-Smoothed'!$AG$2)</f>
        <v>1.7234296248288705E-2</v>
      </c>
      <c r="U63" s="1">
        <f ca="1">U3+NORMINV(RAND(),0,'Total-Smoothed'!$AG$2)</f>
        <v>-6.0488639154869822E-2</v>
      </c>
      <c r="V63" s="1">
        <f ca="1">V3+NORMINV(RAND(),0,'Total-Smoothed'!$AG$2)</f>
        <v>0.19613401139288922</v>
      </c>
      <c r="W63" s="1">
        <f ca="1">W3+NORMINV(RAND(),0,'Total-Smoothed'!$AG$2)</f>
        <v>-0.16298989814019141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0.12474182971359764</v>
      </c>
      <c r="E64" s="1">
        <f ca="1">E4+NORMINV(RAND(),0,'Total-Smoothed'!$AG$2)</f>
        <v>1.6812227639381172E-2</v>
      </c>
      <c r="F64" s="1">
        <f ca="1">F4+NORMINV(RAND(),0,'Total-Smoothed'!$AG$2)</f>
        <v>-1.8760411883638375E-2</v>
      </c>
      <c r="G64" s="1">
        <f ca="1">G4+NORMINV(RAND(),0,'Total-Smoothed'!$AG$2)</f>
        <v>-0.10168266784788005</v>
      </c>
      <c r="H64" s="1">
        <f ca="1">H4+NORMINV(RAND(),0,'Total-Smoothed'!$AG$2)</f>
        <v>2.1132284208562873E-2</v>
      </c>
      <c r="I64" s="1">
        <f ca="1">I4+NORMINV(RAND(),0,'Total-Smoothed'!$AG$2)</f>
        <v>0.14535627840095858</v>
      </c>
      <c r="J64" s="1">
        <f ca="1">J4+NORMINV(RAND(),0,'Total-Smoothed'!$AG$2)</f>
        <v>0.18136784604639386</v>
      </c>
      <c r="K64" s="1">
        <f ca="1">K4+NORMINV(RAND(),0,'Total-Smoothed'!$AG$2)</f>
        <v>0.17277022364356476</v>
      </c>
      <c r="L64" s="1">
        <f ca="1">L4+NORMINV(RAND(),0,'Total-Smoothed'!$AG$2)</f>
        <v>0.36173325660790984</v>
      </c>
      <c r="M64" s="1">
        <f ca="1">M4+NORMINV(RAND(),0,'Total-Smoothed'!$AG$2)</f>
        <v>9.7266264781055239E-2</v>
      </c>
      <c r="N64" s="1">
        <f ca="1">N4+NORMINV(RAND(),0,'Total-Smoothed'!$AG$2)</f>
        <v>0.19407342744309966</v>
      </c>
      <c r="O64" s="1">
        <f ca="1">O4+NORMINV(RAND(),0,'Total-Smoothed'!$AG$2)</f>
        <v>0.42704479119414213</v>
      </c>
      <c r="P64" s="1">
        <f ca="1">P4+NORMINV(RAND(),0,'Total-Smoothed'!$AG$2)</f>
        <v>0.207725963717447</v>
      </c>
      <c r="Q64" s="1">
        <f ca="1">Q4+NORMINV(RAND(),0,'Total-Smoothed'!$AG$2)</f>
        <v>1.5587331029946805E-2</v>
      </c>
      <c r="R64" s="1">
        <f ca="1">R4+NORMINV(RAND(),0,'Total-Smoothed'!$AG$2)</f>
        <v>-2.1792554561203978E-2</v>
      </c>
      <c r="S64" s="1">
        <f ca="1">S4+NORMINV(RAND(),0,'Total-Smoothed'!$AG$2)</f>
        <v>0.21330335369123232</v>
      </c>
      <c r="T64" s="1">
        <f ca="1">T4+NORMINV(RAND(),0,'Total-Smoothed'!$AG$2)</f>
        <v>-4.1214477867234603E-2</v>
      </c>
      <c r="U64" s="1">
        <f ca="1">U4+NORMINV(RAND(),0,'Total-Smoothed'!$AG$2)</f>
        <v>2.2256058269280503E-2</v>
      </c>
      <c r="V64" s="1">
        <f ca="1">V4+NORMINV(RAND(),0,'Total-Smoothed'!$AG$2)</f>
        <v>0.10558643019613403</v>
      </c>
      <c r="W64" s="1">
        <f ca="1">W4+NORMINV(RAND(),0,'Total-Smoothed'!$AG$2)</f>
        <v>-7.5601138136475621E-2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0.33449507462821065</v>
      </c>
      <c r="E65" s="1">
        <f ca="1">E5+NORMINV(RAND(),0,'Total-Smoothed'!$AG$2)</f>
        <v>0.17876498850177297</v>
      </c>
      <c r="F65" s="1">
        <f ca="1">F5+NORMINV(RAND(),0,'Total-Smoothed'!$AG$2)</f>
        <v>8.9271186173844053E-3</v>
      </c>
      <c r="G65" s="1">
        <f ca="1">G5+NORMINV(RAND(),0,'Total-Smoothed'!$AG$2)</f>
        <v>8.0916598715408752E-2</v>
      </c>
      <c r="H65" s="1">
        <f ca="1">H5+NORMINV(RAND(),0,'Total-Smoothed'!$AG$2)</f>
        <v>0.20542150961821523</v>
      </c>
      <c r="I65" s="1">
        <f ca="1">I5+NORMINV(RAND(),0,'Total-Smoothed'!$AG$2)</f>
        <v>0.13080551912789434</v>
      </c>
      <c r="J65" s="1">
        <f ca="1">J5+NORMINV(RAND(),0,'Total-Smoothed'!$AG$2)</f>
        <v>7.3007987247304243E-2</v>
      </c>
      <c r="K65" s="1">
        <f ca="1">K5+NORMINV(RAND(),0,'Total-Smoothed'!$AG$2)</f>
        <v>-0.10527797200442712</v>
      </c>
      <c r="L65" s="1">
        <f ca="1">L5+NORMINV(RAND(),0,'Total-Smoothed'!$AG$2)</f>
        <v>0.9693320912635498</v>
      </c>
      <c r="M65" s="1">
        <f ca="1">M5+NORMINV(RAND(),0,'Total-Smoothed'!$AG$2)</f>
        <v>0.16206664218249425</v>
      </c>
      <c r="N65" s="1">
        <f ca="1">N5+NORMINV(RAND(),0,'Total-Smoothed'!$AG$2)</f>
        <v>0.17043965128282237</v>
      </c>
      <c r="O65" s="1">
        <f ca="1">O5+NORMINV(RAND(),0,'Total-Smoothed'!$AG$2)</f>
        <v>0.82791154075157658</v>
      </c>
      <c r="P65" s="1">
        <f ca="1">P5+NORMINV(RAND(),0,'Total-Smoothed'!$AG$2)</f>
        <v>-9.049344514422103E-2</v>
      </c>
      <c r="Q65" s="1">
        <f ca="1">Q5+NORMINV(RAND(),0,'Total-Smoothed'!$AG$2)</f>
        <v>-0.18291485543415814</v>
      </c>
      <c r="R65" s="1">
        <f ca="1">R5+NORMINV(RAND(),0,'Total-Smoothed'!$AG$2)</f>
        <v>0.65040069065143868</v>
      </c>
      <c r="S65" s="1">
        <f ca="1">S5+NORMINV(RAND(),0,'Total-Smoothed'!$AG$2)</f>
        <v>1.0994668650946062E-2</v>
      </c>
      <c r="T65" s="1">
        <f ca="1">T5+NORMINV(RAND(),0,'Total-Smoothed'!$AG$2)</f>
        <v>4.5006088959736373E-2</v>
      </c>
      <c r="U65" s="1">
        <f ca="1">U5+NORMINV(RAND(),0,'Total-Smoothed'!$AG$2)</f>
        <v>0.1752224524153399</v>
      </c>
      <c r="V65" s="1">
        <f ca="1">V5+NORMINV(RAND(),0,'Total-Smoothed'!$AG$2)</f>
        <v>-7.5919393485648565E-2</v>
      </c>
      <c r="W65" s="1">
        <f ca="1">W5+NORMINV(RAND(),0,'Total-Smoothed'!$AG$2)</f>
        <v>8.6455200931493739E-3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0.24458453112223782</v>
      </c>
      <c r="E66" s="1">
        <f ca="1">E6+NORMINV(RAND(),0,'Total-Smoothed'!$AG$2)</f>
        <v>0.2516058758050651</v>
      </c>
      <c r="F66" s="1">
        <f ca="1">F6+NORMINV(RAND(),0,'Total-Smoothed'!$AG$2)</f>
        <v>0.17103737567669255</v>
      </c>
      <c r="G66" s="1">
        <f ca="1">G6+NORMINV(RAND(),0,'Total-Smoothed'!$AG$2)</f>
        <v>-3.1480631453997765E-2</v>
      </c>
      <c r="H66" s="1">
        <f ca="1">H6+NORMINV(RAND(),0,'Total-Smoothed'!$AG$2)</f>
        <v>-5.5267368398708536E-2</v>
      </c>
      <c r="I66" s="1">
        <f ca="1">I6+NORMINV(RAND(),0,'Total-Smoothed'!$AG$2)</f>
        <v>1.9426842944514369E-2</v>
      </c>
      <c r="J66" s="1">
        <f ca="1">J6+NORMINV(RAND(),0,'Total-Smoothed'!$AG$2)</f>
        <v>0.11963512940925633</v>
      </c>
      <c r="K66" s="1">
        <f ca="1">K6+NORMINV(RAND(),0,'Total-Smoothed'!$AG$2)</f>
        <v>3.1042768624336952E-3</v>
      </c>
      <c r="L66" s="1">
        <f ca="1">L6+NORMINV(RAND(),0,'Total-Smoothed'!$AG$2)</f>
        <v>0.9840119454867633</v>
      </c>
      <c r="M66" s="1">
        <f ca="1">M6+NORMINV(RAND(),0,'Total-Smoothed'!$AG$2)</f>
        <v>-0.14065327964561414</v>
      </c>
      <c r="N66" s="1">
        <f ca="1">N6+NORMINV(RAND(),0,'Total-Smoothed'!$AG$2)</f>
        <v>0.52523350297832794</v>
      </c>
      <c r="O66" s="1">
        <f ca="1">O6+NORMINV(RAND(),0,'Total-Smoothed'!$AG$2)</f>
        <v>0.93893305625530676</v>
      </c>
      <c r="P66" s="1">
        <f ca="1">P6+NORMINV(RAND(),0,'Total-Smoothed'!$AG$2)</f>
        <v>0.16276527923177389</v>
      </c>
      <c r="Q66" s="1">
        <f ca="1">Q6+NORMINV(RAND(),0,'Total-Smoothed'!$AG$2)</f>
        <v>-2.2137259412719629E-2</v>
      </c>
      <c r="R66" s="1">
        <f ca="1">R6+NORMINV(RAND(),0,'Total-Smoothed'!$AG$2)</f>
        <v>-0.11608196029675447</v>
      </c>
      <c r="S66" s="1">
        <f ca="1">S6+NORMINV(RAND(),0,'Total-Smoothed'!$AG$2)</f>
        <v>-1.8001319558505313E-2</v>
      </c>
      <c r="T66" s="1">
        <f ca="1">T6+NORMINV(RAND(),0,'Total-Smoothed'!$AG$2)</f>
        <v>0.19477349509434502</v>
      </c>
      <c r="U66" s="1">
        <f ca="1">U6+NORMINV(RAND(),0,'Total-Smoothed'!$AG$2)</f>
        <v>0.15450552019876779</v>
      </c>
      <c r="V66" s="1">
        <f ca="1">V6+NORMINV(RAND(),0,'Total-Smoothed'!$AG$2)</f>
        <v>6.12113008137294E-2</v>
      </c>
      <c r="W66" s="1">
        <f ca="1">W6+NORMINV(RAND(),0,'Total-Smoothed'!$AG$2)</f>
        <v>-1.9367428506745145E-2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0.26833523361429351</v>
      </c>
      <c r="E67" s="1">
        <f ca="1">E7+NORMINV(RAND(),0,'Total-Smoothed'!$AG$2)</f>
        <v>2.0487760910734426E-2</v>
      </c>
      <c r="F67" s="1">
        <f ca="1">F7+NORMINV(RAND(),0,'Total-Smoothed'!$AG$2)</f>
        <v>-6.1921100713303638E-2</v>
      </c>
      <c r="G67" s="1">
        <f ca="1">G7+NORMINV(RAND(),0,'Total-Smoothed'!$AG$2)</f>
        <v>1.8927263005868102E-3</v>
      </c>
      <c r="H67" s="1">
        <f ca="1">H7+NORMINV(RAND(),0,'Total-Smoothed'!$AG$2)</f>
        <v>-4.9734745368603339E-2</v>
      </c>
      <c r="I67" s="1">
        <f ca="1">I7+NORMINV(RAND(),0,'Total-Smoothed'!$AG$2)</f>
        <v>3.8339694245908149E-2</v>
      </c>
      <c r="J67" s="1">
        <f ca="1">J7+NORMINV(RAND(),0,'Total-Smoothed'!$AG$2)</f>
        <v>-9.6759958549738498E-2</v>
      </c>
      <c r="K67" s="1">
        <f ca="1">K7+NORMINV(RAND(),0,'Total-Smoothed'!$AG$2)</f>
        <v>-4.8463991531268187E-2</v>
      </c>
      <c r="L67" s="1">
        <f ca="1">L7+NORMINV(RAND(),0,'Total-Smoothed'!$AG$2)</f>
        <v>0.82733436351678935</v>
      </c>
      <c r="M67" s="1">
        <f ca="1">M7+NORMINV(RAND(),0,'Total-Smoothed'!$AG$2)</f>
        <v>8.6731007092200451E-3</v>
      </c>
      <c r="N67" s="1">
        <f ca="1">N7+NORMINV(RAND(),0,'Total-Smoothed'!$AG$2)</f>
        <v>0.28655802105687417</v>
      </c>
      <c r="O67" s="1">
        <f ca="1">O7+NORMINV(RAND(),0,'Total-Smoothed'!$AG$2)</f>
        <v>1.0159536103086302</v>
      </c>
      <c r="P67" s="1">
        <f ca="1">P7+NORMINV(RAND(),0,'Total-Smoothed'!$AG$2)</f>
        <v>-3.6757733420600944E-2</v>
      </c>
      <c r="Q67" s="1">
        <f ca="1">Q7+NORMINV(RAND(),0,'Total-Smoothed'!$AG$2)</f>
        <v>7.8029770363174197E-2</v>
      </c>
      <c r="R67" s="1">
        <f ca="1">R7+NORMINV(RAND(),0,'Total-Smoothed'!$AG$2)</f>
        <v>0.45334286978350791</v>
      </c>
      <c r="S67" s="1">
        <f ca="1">S7+NORMINV(RAND(),0,'Total-Smoothed'!$AG$2)</f>
        <v>-9.8642876866943431E-3</v>
      </c>
      <c r="T67" s="1">
        <f ca="1">T7+NORMINV(RAND(),0,'Total-Smoothed'!$AG$2)</f>
        <v>9.8675033862559616E-2</v>
      </c>
      <c r="U67" s="1">
        <f ca="1">U7+NORMINV(RAND(),0,'Total-Smoothed'!$AG$2)</f>
        <v>5.4934628368399886E-2</v>
      </c>
      <c r="V67" s="1">
        <f ca="1">V7+NORMINV(RAND(),0,'Total-Smoothed'!$AG$2)</f>
        <v>-9.4670264124479445E-2</v>
      </c>
      <c r="W67" s="1">
        <f ca="1">W7+NORMINV(RAND(),0,'Total-Smoothed'!$AG$2)</f>
        <v>5.427846414317785E-2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0.23747095176312363</v>
      </c>
      <c r="E68" s="1">
        <f ca="1">E8+NORMINV(RAND(),0,'Total-Smoothed'!$AG$2)</f>
        <v>0.13383517723190416</v>
      </c>
      <c r="F68" s="1">
        <f ca="1">F8+NORMINV(RAND(),0,'Total-Smoothed'!$AG$2)</f>
        <v>0.26768135903584067</v>
      </c>
      <c r="G68" s="1">
        <f ca="1">G8+NORMINV(RAND(),0,'Total-Smoothed'!$AG$2)</f>
        <v>-0.11304059015334014</v>
      </c>
      <c r="H68" s="1">
        <f ca="1">H8+NORMINV(RAND(),0,'Total-Smoothed'!$AG$2)</f>
        <v>9.6468583803636362E-2</v>
      </c>
      <c r="I68" s="1">
        <f ca="1">I8+NORMINV(RAND(),0,'Total-Smoothed'!$AG$2)</f>
        <v>0.11681875302333158</v>
      </c>
      <c r="J68" s="1">
        <f ca="1">J8+NORMINV(RAND(),0,'Total-Smoothed'!$AG$2)</f>
        <v>0.20343718918439069</v>
      </c>
      <c r="K68" s="1">
        <f ca="1">K8+NORMINV(RAND(),0,'Total-Smoothed'!$AG$2)</f>
        <v>5.8690909196385692E-2</v>
      </c>
      <c r="L68" s="1">
        <f ca="1">L8+NORMINV(RAND(),0,'Total-Smoothed'!$AG$2)</f>
        <v>0.68802829536992682</v>
      </c>
      <c r="M68" s="1">
        <f ca="1">M8+NORMINV(RAND(),0,'Total-Smoothed'!$AG$2)</f>
        <v>3.3674728707402998E-2</v>
      </c>
      <c r="N68" s="1">
        <f ca="1">N8+NORMINV(RAND(),0,'Total-Smoothed'!$AG$2)</f>
        <v>0.2918404742746098</v>
      </c>
      <c r="O68" s="1">
        <f ca="1">O8+NORMINV(RAND(),0,'Total-Smoothed'!$AG$2)</f>
        <v>0.71590607636960668</v>
      </c>
      <c r="P68" s="1">
        <f ca="1">P8+NORMINV(RAND(),0,'Total-Smoothed'!$AG$2)</f>
        <v>0.15635779136594399</v>
      </c>
      <c r="Q68" s="1">
        <f ca="1">Q8+NORMINV(RAND(),0,'Total-Smoothed'!$AG$2)</f>
        <v>-0.11819478174347944</v>
      </c>
      <c r="R68" s="1">
        <f ca="1">R8+NORMINV(RAND(),0,'Total-Smoothed'!$AG$2)</f>
        <v>0.39691274126125103</v>
      </c>
      <c r="S68" s="1">
        <f ca="1">S8+NORMINV(RAND(),0,'Total-Smoothed'!$AG$2)</f>
        <v>1.073408170381606E-2</v>
      </c>
      <c r="T68" s="1">
        <f ca="1">T8+NORMINV(RAND(),0,'Total-Smoothed'!$AG$2)</f>
        <v>9.8160306187917767E-2</v>
      </c>
      <c r="U68" s="1">
        <f ca="1">U8+NORMINV(RAND(),0,'Total-Smoothed'!$AG$2)</f>
        <v>4.2354213591735329E-2</v>
      </c>
      <c r="V68" s="1">
        <f ca="1">V8+NORMINV(RAND(),0,'Total-Smoothed'!$AG$2)</f>
        <v>9.6411149888431233E-2</v>
      </c>
      <c r="W68" s="1">
        <f ca="1">W8+NORMINV(RAND(),0,'Total-Smoothed'!$AG$2)</f>
        <v>-2.8087215142049524E-2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0.10871649227619398</v>
      </c>
      <c r="E69" s="1">
        <f ca="1">E9+NORMINV(RAND(),0,'Total-Smoothed'!$AG$2)</f>
        <v>0.1534299585130815</v>
      </c>
      <c r="F69" s="1">
        <f ca="1">F9+NORMINV(RAND(),0,'Total-Smoothed'!$AG$2)</f>
        <v>-2.8234935407872586E-4</v>
      </c>
      <c r="G69" s="1">
        <f ca="1">G9+NORMINV(RAND(),0,'Total-Smoothed'!$AG$2)</f>
        <v>-0.20595493370017262</v>
      </c>
      <c r="H69" s="1">
        <f ca="1">H9+NORMINV(RAND(),0,'Total-Smoothed'!$AG$2)</f>
        <v>0.20170207444048191</v>
      </c>
      <c r="I69" s="1">
        <f ca="1">I9+NORMINV(RAND(),0,'Total-Smoothed'!$AG$2)</f>
        <v>0.16886467144175377</v>
      </c>
      <c r="J69" s="1">
        <f ca="1">J9+NORMINV(RAND(),0,'Total-Smoothed'!$AG$2)</f>
        <v>0.3415168917310476</v>
      </c>
      <c r="K69" s="1">
        <f ca="1">K9+NORMINV(RAND(),0,'Total-Smoothed'!$AG$2)</f>
        <v>3.1895032108835202E-2</v>
      </c>
      <c r="L69" s="1">
        <f ca="1">L9+NORMINV(RAND(),0,'Total-Smoothed'!$AG$2)</f>
        <v>0.85970043597589829</v>
      </c>
      <c r="M69" s="1">
        <f ca="1">M9+NORMINV(RAND(),0,'Total-Smoothed'!$AG$2)</f>
        <v>-8.8509360029600206E-2</v>
      </c>
      <c r="N69" s="1">
        <f ca="1">N9+NORMINV(RAND(),0,'Total-Smoothed'!$AG$2)</f>
        <v>0.17107926471763724</v>
      </c>
      <c r="O69" s="1">
        <f ca="1">O9+NORMINV(RAND(),0,'Total-Smoothed'!$AG$2)</f>
        <v>0.83150356537797609</v>
      </c>
      <c r="P69" s="1">
        <f ca="1">P9+NORMINV(RAND(),0,'Total-Smoothed'!$AG$2)</f>
        <v>0.29595031243610048</v>
      </c>
      <c r="Q69" s="1">
        <f ca="1">Q9+NORMINV(RAND(),0,'Total-Smoothed'!$AG$2)</f>
        <v>-3.1875746143773996E-2</v>
      </c>
      <c r="R69" s="1">
        <f ca="1">R9+NORMINV(RAND(),0,'Total-Smoothed'!$AG$2)</f>
        <v>0.6053314984301601</v>
      </c>
      <c r="S69" s="1">
        <f ca="1">S9+NORMINV(RAND(),0,'Total-Smoothed'!$AG$2)</f>
        <v>0.23124365334916244</v>
      </c>
      <c r="T69" s="1">
        <f ca="1">T9+NORMINV(RAND(),0,'Total-Smoothed'!$AG$2)</f>
        <v>3.667738803386969E-2</v>
      </c>
      <c r="U69" s="1">
        <f ca="1">U9+NORMINV(RAND(),0,'Total-Smoothed'!$AG$2)</f>
        <v>0.1581472362401555</v>
      </c>
      <c r="V69" s="1">
        <f ca="1">V9+NORMINV(RAND(),0,'Total-Smoothed'!$AG$2)</f>
        <v>-3.485809663336524E-2</v>
      </c>
      <c r="W69" s="1">
        <f ca="1">W9+NORMINV(RAND(),0,'Total-Smoothed'!$AG$2)</f>
        <v>0.19507421116010737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0.15903165343621994</v>
      </c>
      <c r="E70" s="1">
        <f ca="1">E10+NORMINV(RAND(),0,'Total-Smoothed'!$AG$2)</f>
        <v>0.41379300493645427</v>
      </c>
      <c r="F70" s="1">
        <f ca="1">F10+NORMINV(RAND(),0,'Total-Smoothed'!$AG$2)</f>
        <v>-6.4146772976049121E-2</v>
      </c>
      <c r="G70" s="1">
        <f ca="1">G10+NORMINV(RAND(),0,'Total-Smoothed'!$AG$2)</f>
        <v>1.754880724420379E-3</v>
      </c>
      <c r="H70" s="1">
        <f ca="1">H10+NORMINV(RAND(),0,'Total-Smoothed'!$AG$2)</f>
        <v>-3.5934151327209035E-2</v>
      </c>
      <c r="I70" s="1">
        <f ca="1">I10+NORMINV(RAND(),0,'Total-Smoothed'!$AG$2)</f>
        <v>1.1132595957665734E-3</v>
      </c>
      <c r="J70" s="1">
        <f ca="1">J10+NORMINV(RAND(),0,'Total-Smoothed'!$AG$2)</f>
        <v>0.14970700084413219</v>
      </c>
      <c r="K70" s="1">
        <f ca="1">K10+NORMINV(RAND(),0,'Total-Smoothed'!$AG$2)</f>
        <v>5.4920154623013681E-2</v>
      </c>
      <c r="L70" s="1">
        <f ca="1">L10+NORMINV(RAND(),0,'Total-Smoothed'!$AG$2)</f>
        <v>0.96296856298198796</v>
      </c>
      <c r="M70" s="1">
        <f ca="1">M10+NORMINV(RAND(),0,'Total-Smoothed'!$AG$2)</f>
        <v>0.10003362570131814</v>
      </c>
      <c r="N70" s="1">
        <f ca="1">N10+NORMINV(RAND(),0,'Total-Smoothed'!$AG$2)</f>
        <v>0.15814770527671457</v>
      </c>
      <c r="O70" s="1">
        <f ca="1">O10+NORMINV(RAND(),0,'Total-Smoothed'!$AG$2)</f>
        <v>0.73594092222529706</v>
      </c>
      <c r="P70" s="1">
        <f ca="1">P10+NORMINV(RAND(),0,'Total-Smoothed'!$AG$2)</f>
        <v>1.5429245074705441E-2</v>
      </c>
      <c r="Q70" s="1">
        <f ca="1">Q10+NORMINV(RAND(),0,'Total-Smoothed'!$AG$2)</f>
        <v>-8.4692113881984471E-2</v>
      </c>
      <c r="R70" s="1">
        <f ca="1">R10+NORMINV(RAND(),0,'Total-Smoothed'!$AG$2)</f>
        <v>0.64601059994909549</v>
      </c>
      <c r="S70" s="1">
        <f ca="1">S10+NORMINV(RAND(),0,'Total-Smoothed'!$AG$2)</f>
        <v>9.8554413613877817E-2</v>
      </c>
      <c r="T70" s="1">
        <f ca="1">T10+NORMINV(RAND(),0,'Total-Smoothed'!$AG$2)</f>
        <v>8.3265418305565178E-2</v>
      </c>
      <c r="U70" s="1">
        <f ca="1">U10+NORMINV(RAND(),0,'Total-Smoothed'!$AG$2)</f>
        <v>0.4376781111683461</v>
      </c>
      <c r="V70" s="1">
        <f ca="1">V10+NORMINV(RAND(),0,'Total-Smoothed'!$AG$2)</f>
        <v>-2.532092692795529E-2</v>
      </c>
      <c r="W70" s="1">
        <f ca="1">W10+NORMINV(RAND(),0,'Total-Smoothed'!$AG$2)</f>
        <v>0.10504854052050439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-4.0326151244928776E-3</v>
      </c>
      <c r="E71" s="1">
        <f ca="1">E11+NORMINV(RAND(),0,'Total-Smoothed'!$AG$2)</f>
        <v>-4.9462448361288547E-2</v>
      </c>
      <c r="F71" s="1">
        <f ca="1">F11+NORMINV(RAND(),0,'Total-Smoothed'!$AG$2)</f>
        <v>-7.0349740814003942E-2</v>
      </c>
      <c r="G71" s="1">
        <f ca="1">G11+NORMINV(RAND(),0,'Total-Smoothed'!$AG$2)</f>
        <v>0.11056021927241176</v>
      </c>
      <c r="H71" s="1">
        <f ca="1">H11+NORMINV(RAND(),0,'Total-Smoothed'!$AG$2)</f>
        <v>0.19975461574203426</v>
      </c>
      <c r="I71" s="1">
        <f ca="1">I11+NORMINV(RAND(),0,'Total-Smoothed'!$AG$2)</f>
        <v>0.13014909369833416</v>
      </c>
      <c r="J71" s="1">
        <f ca="1">J11+NORMINV(RAND(),0,'Total-Smoothed'!$AG$2)</f>
        <v>-0.15149387298518829</v>
      </c>
      <c r="K71" s="1">
        <f ca="1">K11+NORMINV(RAND(),0,'Total-Smoothed'!$AG$2)</f>
        <v>0.15373850059295763</v>
      </c>
      <c r="L71" s="1">
        <f ca="1">L11+NORMINV(RAND(),0,'Total-Smoothed'!$AG$2)</f>
        <v>0.83857726566392055</v>
      </c>
      <c r="M71" s="1">
        <f ca="1">M11+NORMINV(RAND(),0,'Total-Smoothed'!$AG$2)</f>
        <v>7.4970692575320796E-2</v>
      </c>
      <c r="N71" s="1">
        <f ca="1">N11+NORMINV(RAND(),0,'Total-Smoothed'!$AG$2)</f>
        <v>0.58303609099275189</v>
      </c>
      <c r="O71" s="1">
        <f ca="1">O11+NORMINV(RAND(),0,'Total-Smoothed'!$AG$2)</f>
        <v>0.88205341374164303</v>
      </c>
      <c r="P71" s="1">
        <f ca="1">P11+NORMINV(RAND(),0,'Total-Smoothed'!$AG$2)</f>
        <v>-5.7036876724151364E-3</v>
      </c>
      <c r="Q71" s="1">
        <f ca="1">Q11+NORMINV(RAND(),0,'Total-Smoothed'!$AG$2)</f>
        <v>2.5800633458926043E-2</v>
      </c>
      <c r="R71" s="1">
        <f ca="1">R11+NORMINV(RAND(),0,'Total-Smoothed'!$AG$2)</f>
        <v>0.15439032961641289</v>
      </c>
      <c r="S71" s="1">
        <f ca="1">S11+NORMINV(RAND(),0,'Total-Smoothed'!$AG$2)</f>
        <v>-0.11139622667423887</v>
      </c>
      <c r="T71" s="1">
        <f ca="1">T11+NORMINV(RAND(),0,'Total-Smoothed'!$AG$2)</f>
        <v>0.11506867394151218</v>
      </c>
      <c r="U71" s="1">
        <f ca="1">U11+NORMINV(RAND(),0,'Total-Smoothed'!$AG$2)</f>
        <v>-6.7995459702773223E-2</v>
      </c>
      <c r="V71" s="1">
        <f ca="1">V11+NORMINV(RAND(),0,'Total-Smoothed'!$AG$2)</f>
        <v>0.16207133923923284</v>
      </c>
      <c r="W71" s="1">
        <f ca="1">W11+NORMINV(RAND(),0,'Total-Smoothed'!$AG$2)</f>
        <v>2.8991319013032792E-2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0.17573369131451017</v>
      </c>
      <c r="E72" s="1">
        <f ca="1">E12+NORMINV(RAND(),0,'Total-Smoothed'!$AG$2)</f>
        <v>2.4855722399988012E-2</v>
      </c>
      <c r="F72" s="1">
        <f ca="1">F12+NORMINV(RAND(),0,'Total-Smoothed'!$AG$2)</f>
        <v>-2.3080622376166746E-2</v>
      </c>
      <c r="G72" s="1">
        <f ca="1">G12+NORMINV(RAND(),0,'Total-Smoothed'!$AG$2)</f>
        <v>0.12350937598428213</v>
      </c>
      <c r="H72" s="1">
        <f ca="1">H12+NORMINV(RAND(),0,'Total-Smoothed'!$AG$2)</f>
        <v>1.1872163307481885E-2</v>
      </c>
      <c r="I72" s="1">
        <f ca="1">I12+NORMINV(RAND(),0,'Total-Smoothed'!$AG$2)</f>
        <v>9.2114762955112381E-2</v>
      </c>
      <c r="J72" s="1">
        <f ca="1">J12+NORMINV(RAND(),0,'Total-Smoothed'!$AG$2)</f>
        <v>1.8247500217141027E-2</v>
      </c>
      <c r="K72" s="1">
        <f ca="1">K12+NORMINV(RAND(),0,'Total-Smoothed'!$AG$2)</f>
        <v>7.2346522867616628E-2</v>
      </c>
      <c r="L72" s="1">
        <f ca="1">L12+NORMINV(RAND(),0,'Total-Smoothed'!$AG$2)</f>
        <v>0.98587538769692529</v>
      </c>
      <c r="M72" s="1">
        <f ca="1">M12+NORMINV(RAND(),0,'Total-Smoothed'!$AG$2)</f>
        <v>0.11579705793500407</v>
      </c>
      <c r="N72" s="1">
        <f ca="1">N12+NORMINV(RAND(),0,'Total-Smoothed'!$AG$2)</f>
        <v>0.27804992787116911</v>
      </c>
      <c r="O72" s="1">
        <f ca="1">O12+NORMINV(RAND(),0,'Total-Smoothed'!$AG$2)</f>
        <v>1.0015894549977939</v>
      </c>
      <c r="P72" s="1">
        <f ca="1">P12+NORMINV(RAND(),0,'Total-Smoothed'!$AG$2)</f>
        <v>3.106020850438173E-2</v>
      </c>
      <c r="Q72" s="1">
        <f ca="1">Q12+NORMINV(RAND(),0,'Total-Smoothed'!$AG$2)</f>
        <v>3.1177210196655564E-2</v>
      </c>
      <c r="R72" s="1">
        <f ca="1">R12+NORMINV(RAND(),0,'Total-Smoothed'!$AG$2)</f>
        <v>0.45014803867324299</v>
      </c>
      <c r="S72" s="1">
        <f ca="1">S12+NORMINV(RAND(),0,'Total-Smoothed'!$AG$2)</f>
        <v>0.10258718807195301</v>
      </c>
      <c r="T72" s="1">
        <f ca="1">T12+NORMINV(RAND(),0,'Total-Smoothed'!$AG$2)</f>
        <v>-1.6745516573335825E-2</v>
      </c>
      <c r="U72" s="1">
        <f ca="1">U12+NORMINV(RAND(),0,'Total-Smoothed'!$AG$2)</f>
        <v>0.1368594247954332</v>
      </c>
      <c r="V72" s="1">
        <f ca="1">V12+NORMINV(RAND(),0,'Total-Smoothed'!$AG$2)</f>
        <v>2.5591136943289048E-2</v>
      </c>
      <c r="W72" s="1">
        <f ca="1">W12+NORMINV(RAND(),0,'Total-Smoothed'!$AG$2)</f>
        <v>-5.0008709130374147E-2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0.14907115536624363</v>
      </c>
      <c r="E73" s="1">
        <f ca="1">E13+NORMINV(RAND(),0,'Total-Smoothed'!$AG$2)</f>
        <v>0.15849464267808136</v>
      </c>
      <c r="F73" s="1">
        <f ca="1">F13+NORMINV(RAND(),0,'Total-Smoothed'!$AG$2)</f>
        <v>0.10429605269941164</v>
      </c>
      <c r="G73" s="1">
        <f ca="1">G13+NORMINV(RAND(),0,'Total-Smoothed'!$AG$2)</f>
        <v>-2.6557628793185187E-2</v>
      </c>
      <c r="H73" s="1">
        <f ca="1">H13+NORMINV(RAND(),0,'Total-Smoothed'!$AG$2)</f>
        <v>0.20343345956867565</v>
      </c>
      <c r="I73" s="1">
        <f ca="1">I13+NORMINV(RAND(),0,'Total-Smoothed'!$AG$2)</f>
        <v>0.21373567153548312</v>
      </c>
      <c r="J73" s="1">
        <f ca="1">J13+NORMINV(RAND(),0,'Total-Smoothed'!$AG$2)</f>
        <v>0.14172193538812897</v>
      </c>
      <c r="K73" s="1">
        <f ca="1">K13+NORMINV(RAND(),0,'Total-Smoothed'!$AG$2)</f>
        <v>0.13443981089523752</v>
      </c>
      <c r="L73" s="1">
        <f ca="1">L13+NORMINV(RAND(),0,'Total-Smoothed'!$AG$2)</f>
        <v>0.9634078201845101</v>
      </c>
      <c r="M73" s="1">
        <f ca="1">M13+NORMINV(RAND(),0,'Total-Smoothed'!$AG$2)</f>
        <v>-9.3740260695436645E-2</v>
      </c>
      <c r="N73" s="1">
        <f ca="1">N13+NORMINV(RAND(),0,'Total-Smoothed'!$AG$2)</f>
        <v>0.21799225961428503</v>
      </c>
      <c r="O73" s="1">
        <f ca="1">O13+NORMINV(RAND(),0,'Total-Smoothed'!$AG$2)</f>
        <v>0.72536260662564245</v>
      </c>
      <c r="P73" s="1">
        <f ca="1">P13+NORMINV(RAND(),0,'Total-Smoothed'!$AG$2)</f>
        <v>0.1835836463872961</v>
      </c>
      <c r="Q73" s="1">
        <f ca="1">Q13+NORMINV(RAND(),0,'Total-Smoothed'!$AG$2)</f>
        <v>-9.2733980568069502E-3</v>
      </c>
      <c r="R73" s="1">
        <f ca="1">R13+NORMINV(RAND(),0,'Total-Smoothed'!$AG$2)</f>
        <v>0.31098222462250863</v>
      </c>
      <c r="S73" s="1">
        <f ca="1">S13+NORMINV(RAND(),0,'Total-Smoothed'!$AG$2)</f>
        <v>-9.1831960229908582E-2</v>
      </c>
      <c r="T73" s="1">
        <f ca="1">T13+NORMINV(RAND(),0,'Total-Smoothed'!$AG$2)</f>
        <v>1.4538834968043368E-4</v>
      </c>
      <c r="U73" s="1">
        <f ca="1">U13+NORMINV(RAND(),0,'Total-Smoothed'!$AG$2)</f>
        <v>-4.3358283762761567E-2</v>
      </c>
      <c r="V73" s="1">
        <f ca="1">V13+NORMINV(RAND(),0,'Total-Smoothed'!$AG$2)</f>
        <v>-5.6402166693363828E-2</v>
      </c>
      <c r="W73" s="1">
        <f ca="1">W13+NORMINV(RAND(),0,'Total-Smoothed'!$AG$2)</f>
        <v>-2.3806565503121997E-2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8.7071103454745988E-2</v>
      </c>
      <c r="E74" s="1">
        <f ca="1">E14+NORMINV(RAND(),0,'Total-Smoothed'!$AG$2)</f>
        <v>0.14519333461024025</v>
      </c>
      <c r="F74" s="1">
        <f ca="1">F14+NORMINV(RAND(),0,'Total-Smoothed'!$AG$2)</f>
        <v>0.13166675382193527</v>
      </c>
      <c r="G74" s="1">
        <f ca="1">G14+NORMINV(RAND(),0,'Total-Smoothed'!$AG$2)</f>
        <v>-5.4701970683669165E-2</v>
      </c>
      <c r="H74" s="1">
        <f ca="1">H14+NORMINV(RAND(),0,'Total-Smoothed'!$AG$2)</f>
        <v>5.0228165131025501E-2</v>
      </c>
      <c r="I74" s="1">
        <f ca="1">I14+NORMINV(RAND(),0,'Total-Smoothed'!$AG$2)</f>
        <v>0.42414138046693672</v>
      </c>
      <c r="J74" s="1">
        <f ca="1">J14+NORMINV(RAND(),0,'Total-Smoothed'!$AG$2)</f>
        <v>-6.542618383227676E-2</v>
      </c>
      <c r="K74" s="1">
        <f ca="1">K14+NORMINV(RAND(),0,'Total-Smoothed'!$AG$2)</f>
        <v>5.892905568594814E-5</v>
      </c>
      <c r="L74" s="1">
        <f ca="1">L14+NORMINV(RAND(),0,'Total-Smoothed'!$AG$2)</f>
        <v>0.95311679872817523</v>
      </c>
      <c r="M74" s="1">
        <f ca="1">M14+NORMINV(RAND(),0,'Total-Smoothed'!$AG$2)</f>
        <v>0.13602926941975407</v>
      </c>
      <c r="N74" s="1">
        <f ca="1">N14+NORMINV(RAND(),0,'Total-Smoothed'!$AG$2)</f>
        <v>0.30487327809545295</v>
      </c>
      <c r="O74" s="1">
        <f ca="1">O14+NORMINV(RAND(),0,'Total-Smoothed'!$AG$2)</f>
        <v>0.76053866965131378</v>
      </c>
      <c r="P74" s="1">
        <f ca="1">P14+NORMINV(RAND(),0,'Total-Smoothed'!$AG$2)</f>
        <v>0.25284076897770763</v>
      </c>
      <c r="Q74" s="1">
        <f ca="1">Q14+NORMINV(RAND(),0,'Total-Smoothed'!$AG$2)</f>
        <v>-2.1619965975870077E-2</v>
      </c>
      <c r="R74" s="1">
        <f ca="1">R14+NORMINV(RAND(),0,'Total-Smoothed'!$AG$2)</f>
        <v>0.16974449502767625</v>
      </c>
      <c r="S74" s="1">
        <f ca="1">S14+NORMINV(RAND(),0,'Total-Smoothed'!$AG$2)</f>
        <v>-1.1310339459770995E-2</v>
      </c>
      <c r="T74" s="1">
        <f ca="1">T14+NORMINV(RAND(),0,'Total-Smoothed'!$AG$2)</f>
        <v>2.9121833383283294E-2</v>
      </c>
      <c r="U74" s="1">
        <f ca="1">U14+NORMINV(RAND(),0,'Total-Smoothed'!$AG$2)</f>
        <v>2.3030034180117592E-2</v>
      </c>
      <c r="V74" s="1">
        <f ca="1">V14+NORMINV(RAND(),0,'Total-Smoothed'!$AG$2)</f>
        <v>7.4094982014958066E-2</v>
      </c>
      <c r="W74" s="1">
        <f ca="1">W14+NORMINV(RAND(),0,'Total-Smoothed'!$AG$2)</f>
        <v>-8.1288442715540282E-2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0.11643801718403914</v>
      </c>
      <c r="E75" s="1">
        <f ca="1">E15+NORMINV(RAND(),0,'Total-Smoothed'!$AG$2)</f>
        <v>0.23973346396369619</v>
      </c>
      <c r="F75" s="1">
        <f ca="1">F15+NORMINV(RAND(),0,'Total-Smoothed'!$AG$2)</f>
        <v>-4.0466182897969105E-2</v>
      </c>
      <c r="G75" s="1">
        <f ca="1">G15+NORMINV(RAND(),0,'Total-Smoothed'!$AG$2)</f>
        <v>4.2972299850220122E-2</v>
      </c>
      <c r="H75" s="1">
        <f ca="1">H15+NORMINV(RAND(),0,'Total-Smoothed'!$AG$2)</f>
        <v>-0.17055706482070632</v>
      </c>
      <c r="I75" s="1">
        <f ca="1">I15+NORMINV(RAND(),0,'Total-Smoothed'!$AG$2)</f>
        <v>-5.7499213698630772E-2</v>
      </c>
      <c r="J75" s="1">
        <f ca="1">J15+NORMINV(RAND(),0,'Total-Smoothed'!$AG$2)</f>
        <v>3.5194179654137042E-2</v>
      </c>
      <c r="K75" s="1">
        <f ca="1">K15+NORMINV(RAND(),0,'Total-Smoothed'!$AG$2)</f>
        <v>2.7701988928220816E-3</v>
      </c>
      <c r="L75" s="1">
        <f ca="1">L15+NORMINV(RAND(),0,'Total-Smoothed'!$AG$2)</f>
        <v>1.0442623824046042</v>
      </c>
      <c r="M75" s="1">
        <f ca="1">M15+NORMINV(RAND(),0,'Total-Smoothed'!$AG$2)</f>
        <v>-0.16044699424784331</v>
      </c>
      <c r="N75" s="1">
        <f ca="1">N15+NORMINV(RAND(),0,'Total-Smoothed'!$AG$2)</f>
        <v>0.29429043133368937</v>
      </c>
      <c r="O75" s="1">
        <f ca="1">O15+NORMINV(RAND(),0,'Total-Smoothed'!$AG$2)</f>
        <v>0.751744067954628</v>
      </c>
      <c r="P75" s="1">
        <f ca="1">P15+NORMINV(RAND(),0,'Total-Smoothed'!$AG$2)</f>
        <v>-0.10453967364850705</v>
      </c>
      <c r="Q75" s="1">
        <f ca="1">Q15+NORMINV(RAND(),0,'Total-Smoothed'!$AG$2)</f>
        <v>0.17703536426701444</v>
      </c>
      <c r="R75" s="1">
        <f ca="1">R15+NORMINV(RAND(),0,'Total-Smoothed'!$AG$2)</f>
        <v>0.62676246796048141</v>
      </c>
      <c r="S75" s="1">
        <f ca="1">S15+NORMINV(RAND(),0,'Total-Smoothed'!$AG$2)</f>
        <v>6.0704019894910387E-2</v>
      </c>
      <c r="T75" s="1">
        <f ca="1">T15+NORMINV(RAND(),0,'Total-Smoothed'!$AG$2)</f>
        <v>0.17657244262758007</v>
      </c>
      <c r="U75" s="1">
        <f ca="1">U15+NORMINV(RAND(),0,'Total-Smoothed'!$AG$2)</f>
        <v>8.494465305264623E-2</v>
      </c>
      <c r="V75" s="1">
        <f ca="1">V15+NORMINV(RAND(),0,'Total-Smoothed'!$AG$2)</f>
        <v>-1.8063297866085307E-2</v>
      </c>
      <c r="W75" s="1">
        <f ca="1">W15+NORMINV(RAND(),0,'Total-Smoothed'!$AG$2)</f>
        <v>-1.0959888450552679E-3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0.21055282642103848</v>
      </c>
      <c r="E76" s="1">
        <f ca="1">E16+NORMINV(RAND(),0,'Total-Smoothed'!$AG$2)</f>
        <v>0.24182507189841054</v>
      </c>
      <c r="F76" s="1">
        <f ca="1">F16+NORMINV(RAND(),0,'Total-Smoothed'!$AG$2)</f>
        <v>0.10384208372347552</v>
      </c>
      <c r="G76" s="1">
        <f ca="1">G16+NORMINV(RAND(),0,'Total-Smoothed'!$AG$2)</f>
        <v>-0.11872140929646099</v>
      </c>
      <c r="H76" s="1">
        <f ca="1">H16+NORMINV(RAND(),0,'Total-Smoothed'!$AG$2)</f>
        <v>0.14316983400181293</v>
      </c>
      <c r="I76" s="1">
        <f ca="1">I16+NORMINV(RAND(),0,'Total-Smoothed'!$AG$2)</f>
        <v>5.6315150097143968E-2</v>
      </c>
      <c r="J76" s="1">
        <f ca="1">J16+NORMINV(RAND(),0,'Total-Smoothed'!$AG$2)</f>
        <v>9.818098740563605E-2</v>
      </c>
      <c r="K76" s="1">
        <f ca="1">K16+NORMINV(RAND(),0,'Total-Smoothed'!$AG$2)</f>
        <v>-7.7905875662617474E-3</v>
      </c>
      <c r="L76" s="1">
        <f ca="1">L16+NORMINV(RAND(),0,'Total-Smoothed'!$AG$2)</f>
        <v>1.0361022625949168</v>
      </c>
      <c r="M76" s="1">
        <f ca="1">M16+NORMINV(RAND(),0,'Total-Smoothed'!$AG$2)</f>
        <v>-0.15443467161953339</v>
      </c>
      <c r="N76" s="1">
        <f ca="1">N16+NORMINV(RAND(),0,'Total-Smoothed'!$AG$2)</f>
        <v>0.13282239703452414</v>
      </c>
      <c r="O76" s="1">
        <f ca="1">O16+NORMINV(RAND(),0,'Total-Smoothed'!$AG$2)</f>
        <v>0.76353691198424511</v>
      </c>
      <c r="P76" s="1">
        <f ca="1">P16+NORMINV(RAND(),0,'Total-Smoothed'!$AG$2)</f>
        <v>0.139499422817223</v>
      </c>
      <c r="Q76" s="1">
        <f ca="1">Q16+NORMINV(RAND(),0,'Total-Smoothed'!$AG$2)</f>
        <v>8.0882134522402255E-2</v>
      </c>
      <c r="R76" s="1">
        <f ca="1">R16+NORMINV(RAND(),0,'Total-Smoothed'!$AG$2)</f>
        <v>0.38751548313374917</v>
      </c>
      <c r="S76" s="1">
        <f ca="1">S16+NORMINV(RAND(),0,'Total-Smoothed'!$AG$2)</f>
        <v>-9.2036237543741753E-3</v>
      </c>
      <c r="T76" s="1">
        <f ca="1">T16+NORMINV(RAND(),0,'Total-Smoothed'!$AG$2)</f>
        <v>0.35479688525612069</v>
      </c>
      <c r="U76" s="1">
        <f ca="1">U16+NORMINV(RAND(),0,'Total-Smoothed'!$AG$2)</f>
        <v>0.2030775109150651</v>
      </c>
      <c r="V76" s="1">
        <f ca="1">V16+NORMINV(RAND(),0,'Total-Smoothed'!$AG$2)</f>
        <v>-3.4333828343206807E-4</v>
      </c>
      <c r="W76" s="1">
        <f ca="1">W16+NORMINV(RAND(),0,'Total-Smoothed'!$AG$2)</f>
        <v>3.2316005012528563E-2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0.180283165456086</v>
      </c>
      <c r="E77" s="1">
        <f ca="1">E17+NORMINV(RAND(),0,'Total-Smoothed'!$AG$2)</f>
        <v>4.3235868480469057E-2</v>
      </c>
      <c r="F77" s="1">
        <f ca="1">F17+NORMINV(RAND(),0,'Total-Smoothed'!$AG$2)</f>
        <v>0.14968567756991624</v>
      </c>
      <c r="G77" s="1">
        <f ca="1">G17+NORMINV(RAND(),0,'Total-Smoothed'!$AG$2)</f>
        <v>-5.3669125569495088E-2</v>
      </c>
      <c r="H77" s="1">
        <f ca="1">H17+NORMINV(RAND(),0,'Total-Smoothed'!$AG$2)</f>
        <v>-1.3563381067549049E-2</v>
      </c>
      <c r="I77" s="1">
        <f ca="1">I17+NORMINV(RAND(),0,'Total-Smoothed'!$AG$2)</f>
        <v>0.15742077414596953</v>
      </c>
      <c r="J77" s="1">
        <f ca="1">J17+NORMINV(RAND(),0,'Total-Smoothed'!$AG$2)</f>
        <v>6.5398735849603942E-2</v>
      </c>
      <c r="K77" s="1">
        <f ca="1">K17+NORMINV(RAND(),0,'Total-Smoothed'!$AG$2)</f>
        <v>4.3376352884240993E-2</v>
      </c>
      <c r="L77" s="1">
        <f ca="1">L17+NORMINV(RAND(),0,'Total-Smoothed'!$AG$2)</f>
        <v>0.94322620417441538</v>
      </c>
      <c r="M77" s="1">
        <f ca="1">M17+NORMINV(RAND(),0,'Total-Smoothed'!$AG$2)</f>
        <v>-5.2872871822714745E-2</v>
      </c>
      <c r="N77" s="1">
        <f ca="1">N17+NORMINV(RAND(),0,'Total-Smoothed'!$AG$2)</f>
        <v>0.38262988397509495</v>
      </c>
      <c r="O77" s="1">
        <f ca="1">O17+NORMINV(RAND(),0,'Total-Smoothed'!$AG$2)</f>
        <v>0.90888418691539463</v>
      </c>
      <c r="P77" s="1">
        <f ca="1">P17+NORMINV(RAND(),0,'Total-Smoothed'!$AG$2)</f>
        <v>0.20749589894966552</v>
      </c>
      <c r="Q77" s="1">
        <f ca="1">Q17+NORMINV(RAND(),0,'Total-Smoothed'!$AG$2)</f>
        <v>2.2083743129553933E-2</v>
      </c>
      <c r="R77" s="1">
        <f ca="1">R17+NORMINV(RAND(),0,'Total-Smoothed'!$AG$2)</f>
        <v>0.36665184946428359</v>
      </c>
      <c r="S77" s="1">
        <f ca="1">S17+NORMINV(RAND(),0,'Total-Smoothed'!$AG$2)</f>
        <v>5.1825192124589178E-2</v>
      </c>
      <c r="T77" s="1">
        <f ca="1">T17+NORMINV(RAND(),0,'Total-Smoothed'!$AG$2)</f>
        <v>4.6778352462653244E-2</v>
      </c>
      <c r="U77" s="1">
        <f ca="1">U17+NORMINV(RAND(),0,'Total-Smoothed'!$AG$2)</f>
        <v>0.1188135089741254</v>
      </c>
      <c r="V77" s="1">
        <f ca="1">V17+NORMINV(RAND(),0,'Total-Smoothed'!$AG$2)</f>
        <v>3.489843159172612E-2</v>
      </c>
      <c r="W77" s="1">
        <f ca="1">W17+NORMINV(RAND(),0,'Total-Smoothed'!$AG$2)</f>
        <v>0.16283916559737271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0.31120359093664396</v>
      </c>
      <c r="E78" s="1">
        <f ca="1">E18+NORMINV(RAND(),0,'Total-Smoothed'!$AG$2)</f>
        <v>0.28023317546435428</v>
      </c>
      <c r="F78" s="1">
        <f ca="1">F18+NORMINV(RAND(),0,'Total-Smoothed'!$AG$2)</f>
        <v>0.11427091751584739</v>
      </c>
      <c r="G78" s="1">
        <f ca="1">G18+NORMINV(RAND(),0,'Total-Smoothed'!$AG$2)</f>
        <v>0.24241350921377658</v>
      </c>
      <c r="H78" s="1">
        <f ca="1">H18+NORMINV(RAND(),0,'Total-Smoothed'!$AG$2)</f>
        <v>4.7686187148470498E-2</v>
      </c>
      <c r="I78" s="1">
        <f ca="1">I18+NORMINV(RAND(),0,'Total-Smoothed'!$AG$2)</f>
        <v>5.8354225695401912E-2</v>
      </c>
      <c r="J78" s="1">
        <f ca="1">J18+NORMINV(RAND(),0,'Total-Smoothed'!$AG$2)</f>
        <v>9.915602623666625E-2</v>
      </c>
      <c r="K78" s="1">
        <f ca="1">K18+NORMINV(RAND(),0,'Total-Smoothed'!$AG$2)</f>
        <v>-7.6034575944825517E-2</v>
      </c>
      <c r="L78" s="1">
        <f ca="1">L18+NORMINV(RAND(),0,'Total-Smoothed'!$AG$2)</f>
        <v>0.93249445358417149</v>
      </c>
      <c r="M78" s="1">
        <f ca="1">M18+NORMINV(RAND(),0,'Total-Smoothed'!$AG$2)</f>
        <v>0.10693731440967116</v>
      </c>
      <c r="N78" s="1">
        <f ca="1">N18+NORMINV(RAND(),0,'Total-Smoothed'!$AG$2)</f>
        <v>0.2245126104320932</v>
      </c>
      <c r="O78" s="1">
        <f ca="1">O18+NORMINV(RAND(),0,'Total-Smoothed'!$AG$2)</f>
        <v>0.7754385845544729</v>
      </c>
      <c r="P78" s="1">
        <f ca="1">P18+NORMINV(RAND(),0,'Total-Smoothed'!$AG$2)</f>
        <v>-0.10361277419246884</v>
      </c>
      <c r="Q78" s="1">
        <f ca="1">Q18+NORMINV(RAND(),0,'Total-Smoothed'!$AG$2)</f>
        <v>-3.1582723947950551E-2</v>
      </c>
      <c r="R78" s="1">
        <f ca="1">R18+NORMINV(RAND(),0,'Total-Smoothed'!$AG$2)</f>
        <v>0.30170910003429102</v>
      </c>
      <c r="S78" s="1">
        <f ca="1">S18+NORMINV(RAND(),0,'Total-Smoothed'!$AG$2)</f>
        <v>6.4859200890185955E-3</v>
      </c>
      <c r="T78" s="1">
        <f ca="1">T18+NORMINV(RAND(),0,'Total-Smoothed'!$AG$2)</f>
        <v>0.36025737983037115</v>
      </c>
      <c r="U78" s="1">
        <f ca="1">U18+NORMINV(RAND(),0,'Total-Smoothed'!$AG$2)</f>
        <v>0.1586739148507956</v>
      </c>
      <c r="V78" s="1">
        <f ca="1">V18+NORMINV(RAND(),0,'Total-Smoothed'!$AG$2)</f>
        <v>-2.2338287410065487E-2</v>
      </c>
      <c r="W78" s="1">
        <f ca="1">W18+NORMINV(RAND(),0,'Total-Smoothed'!$AG$2)</f>
        <v>0.12978044691698495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0.18777386990442194</v>
      </c>
      <c r="E79" s="1">
        <f ca="1">E19+NORMINV(RAND(),0,'Total-Smoothed'!$AG$2)</f>
        <v>2.2696551315429657E-2</v>
      </c>
      <c r="F79" s="1">
        <f ca="1">F19+NORMINV(RAND(),0,'Total-Smoothed'!$AG$2)</f>
        <v>9.3170290982127008E-2</v>
      </c>
      <c r="G79" s="1">
        <f ca="1">G19+NORMINV(RAND(),0,'Total-Smoothed'!$AG$2)</f>
        <v>7.2209145525010218E-2</v>
      </c>
      <c r="H79" s="1">
        <f ca="1">H19+NORMINV(RAND(),0,'Total-Smoothed'!$AG$2)</f>
        <v>5.1799669642568519E-2</v>
      </c>
      <c r="I79" s="1">
        <f ca="1">I19+NORMINV(RAND(),0,'Total-Smoothed'!$AG$2)</f>
        <v>0.3484421416159309</v>
      </c>
      <c r="J79" s="1">
        <f ca="1">J19+NORMINV(RAND(),0,'Total-Smoothed'!$AG$2)</f>
        <v>0.18604460461368716</v>
      </c>
      <c r="K79" s="1">
        <f ca="1">K19+NORMINV(RAND(),0,'Total-Smoothed'!$AG$2)</f>
        <v>0.14795372793134576</v>
      </c>
      <c r="L79" s="1">
        <f ca="1">L19+NORMINV(RAND(),0,'Total-Smoothed'!$AG$2)</f>
        <v>0.75110794097218081</v>
      </c>
      <c r="M79" s="1">
        <f ca="1">M19+NORMINV(RAND(),0,'Total-Smoothed'!$AG$2)</f>
        <v>-2.6961427368939958E-3</v>
      </c>
      <c r="N79" s="1">
        <f ca="1">N19+NORMINV(RAND(),0,'Total-Smoothed'!$AG$2)</f>
        <v>0.19256349079455581</v>
      </c>
      <c r="O79" s="1">
        <f ca="1">O19+NORMINV(RAND(),0,'Total-Smoothed'!$AG$2)</f>
        <v>0.9750504015082424</v>
      </c>
      <c r="P79" s="1">
        <f ca="1">P19+NORMINV(RAND(),0,'Total-Smoothed'!$AG$2)</f>
        <v>4.9363025748590889E-2</v>
      </c>
      <c r="Q79" s="1">
        <f ca="1">Q19+NORMINV(RAND(),0,'Total-Smoothed'!$AG$2)</f>
        <v>-6.1988209162363715E-2</v>
      </c>
      <c r="R79" s="1">
        <f ca="1">R19+NORMINV(RAND(),0,'Total-Smoothed'!$AG$2)</f>
        <v>0.13666321145052049</v>
      </c>
      <c r="S79" s="1">
        <f ca="1">S19+NORMINV(RAND(),0,'Total-Smoothed'!$AG$2)</f>
        <v>-0.13101093487448615</v>
      </c>
      <c r="T79" s="1">
        <f ca="1">T19+NORMINV(RAND(),0,'Total-Smoothed'!$AG$2)</f>
        <v>5.2943080642110271E-2</v>
      </c>
      <c r="U79" s="1">
        <f ca="1">U19+NORMINV(RAND(),0,'Total-Smoothed'!$AG$2)</f>
        <v>3.939890155147923E-2</v>
      </c>
      <c r="V79" s="1">
        <f ca="1">V19+NORMINV(RAND(),0,'Total-Smoothed'!$AG$2)</f>
        <v>0.16419991022294217</v>
      </c>
      <c r="W79" s="1">
        <f ca="1">W19+NORMINV(RAND(),0,'Total-Smoothed'!$AG$2)</f>
        <v>6.3961358770548218E-4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0.14743970379255494</v>
      </c>
      <c r="E80" s="1">
        <f ca="1">E20+NORMINV(RAND(),0,'Total-Smoothed'!$AG$2)</f>
        <v>0.25995815632009578</v>
      </c>
      <c r="F80" s="1">
        <f ca="1">F20+NORMINV(RAND(),0,'Total-Smoothed'!$AG$2)</f>
        <v>0.28596966619893932</v>
      </c>
      <c r="G80" s="1">
        <f ca="1">G20+NORMINV(RAND(),0,'Total-Smoothed'!$AG$2)</f>
        <v>0.1536668634469722</v>
      </c>
      <c r="H80" s="1">
        <f ca="1">H20+NORMINV(RAND(),0,'Total-Smoothed'!$AG$2)</f>
        <v>5.6860677417010209E-2</v>
      </c>
      <c r="I80" s="1">
        <f ca="1">I20+NORMINV(RAND(),0,'Total-Smoothed'!$AG$2)</f>
        <v>0.17800002292101752</v>
      </c>
      <c r="J80" s="1">
        <f ca="1">J20+NORMINV(RAND(),0,'Total-Smoothed'!$AG$2)</f>
        <v>0.14601646124139925</v>
      </c>
      <c r="K80" s="1">
        <f ca="1">K20+NORMINV(RAND(),0,'Total-Smoothed'!$AG$2)</f>
        <v>2.9503559131297274E-2</v>
      </c>
      <c r="L80" s="1">
        <f ca="1">L20+NORMINV(RAND(),0,'Total-Smoothed'!$AG$2)</f>
        <v>0.73891990959732645</v>
      </c>
      <c r="M80" s="1">
        <f ca="1">M20+NORMINV(RAND(),0,'Total-Smoothed'!$AG$2)</f>
        <v>-3.0911738570056149E-3</v>
      </c>
      <c r="N80" s="1">
        <f ca="1">N20+NORMINV(RAND(),0,'Total-Smoothed'!$AG$2)</f>
        <v>0.27324443022112244</v>
      </c>
      <c r="O80" s="1">
        <f ca="1">O20+NORMINV(RAND(),0,'Total-Smoothed'!$AG$2)</f>
        <v>0.71747582256178777</v>
      </c>
      <c r="P80" s="1">
        <f ca="1">P20+NORMINV(RAND(),0,'Total-Smoothed'!$AG$2)</f>
        <v>0.11928689753179951</v>
      </c>
      <c r="Q80" s="1">
        <f ca="1">Q20+NORMINV(RAND(),0,'Total-Smoothed'!$AG$2)</f>
        <v>0.12082735310491191</v>
      </c>
      <c r="R80" s="1">
        <f ca="1">R20+NORMINV(RAND(),0,'Total-Smoothed'!$AG$2)</f>
        <v>0.32609158862515508</v>
      </c>
      <c r="S80" s="1">
        <f ca="1">S20+NORMINV(RAND(),0,'Total-Smoothed'!$AG$2)</f>
        <v>2.1405346098869016E-2</v>
      </c>
      <c r="T80" s="1">
        <f ca="1">T20+NORMINV(RAND(),0,'Total-Smoothed'!$AG$2)</f>
        <v>6.9922655810376891E-2</v>
      </c>
      <c r="U80" s="1">
        <f ca="1">U20+NORMINV(RAND(),0,'Total-Smoothed'!$AG$2)</f>
        <v>-2.0213485775427746E-2</v>
      </c>
      <c r="V80" s="1">
        <f ca="1">V20+NORMINV(RAND(),0,'Total-Smoothed'!$AG$2)</f>
        <v>4.0877720293342037E-2</v>
      </c>
      <c r="W80" s="1">
        <f ca="1">W20+NORMINV(RAND(),0,'Total-Smoothed'!$AG$2)</f>
        <v>2.545931700265313E-2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0.27332623920189847</v>
      </c>
      <c r="E81" s="1">
        <f ca="1">E21+NORMINV(RAND(),0,'Total-Smoothed'!$AG$2)</f>
        <v>0.22570857135364264</v>
      </c>
      <c r="F81" s="1">
        <f ca="1">F21+NORMINV(RAND(),0,'Total-Smoothed'!$AG$2)</f>
        <v>0.31483388468103213</v>
      </c>
      <c r="G81" s="1">
        <f ca="1">G21+NORMINV(RAND(),0,'Total-Smoothed'!$AG$2)</f>
        <v>9.987879684483357E-2</v>
      </c>
      <c r="H81" s="1">
        <f ca="1">H21+NORMINV(RAND(),0,'Total-Smoothed'!$AG$2)</f>
        <v>0.24820840114666254</v>
      </c>
      <c r="I81" s="1">
        <f ca="1">I21+NORMINV(RAND(),0,'Total-Smoothed'!$AG$2)</f>
        <v>0.20895364202256242</v>
      </c>
      <c r="J81" s="1">
        <f ca="1">J21+NORMINV(RAND(),0,'Total-Smoothed'!$AG$2)</f>
        <v>9.4588278423135719E-2</v>
      </c>
      <c r="K81" s="1">
        <f ca="1">K21+NORMINV(RAND(),0,'Total-Smoothed'!$AG$2)</f>
        <v>-0.13028269133307238</v>
      </c>
      <c r="L81" s="1">
        <f ca="1">L21+NORMINV(RAND(),0,'Total-Smoothed'!$AG$2)</f>
        <v>0.98996538134384438</v>
      </c>
      <c r="M81" s="1">
        <f ca="1">M21+NORMINV(RAND(),0,'Total-Smoothed'!$AG$2)</f>
        <v>0.12823470287295749</v>
      </c>
      <c r="N81" s="1">
        <f ca="1">N21+NORMINV(RAND(),0,'Total-Smoothed'!$AG$2)</f>
        <v>0.33647805008655196</v>
      </c>
      <c r="O81" s="1">
        <f ca="1">O21+NORMINV(RAND(),0,'Total-Smoothed'!$AG$2)</f>
        <v>0.8187249850517111</v>
      </c>
      <c r="P81" s="1">
        <f ca="1">P21+NORMINV(RAND(),0,'Total-Smoothed'!$AG$2)</f>
        <v>0.10872423628362658</v>
      </c>
      <c r="Q81" s="1">
        <f ca="1">Q21+NORMINV(RAND(),0,'Total-Smoothed'!$AG$2)</f>
        <v>4.6396936020623392E-2</v>
      </c>
      <c r="R81" s="1">
        <f ca="1">R21+NORMINV(RAND(),0,'Total-Smoothed'!$AG$2)</f>
        <v>0.29157547221695462</v>
      </c>
      <c r="S81" s="1">
        <f ca="1">S21+NORMINV(RAND(),0,'Total-Smoothed'!$AG$2)</f>
        <v>-6.0025375446505061E-2</v>
      </c>
      <c r="T81" s="1">
        <f ca="1">T21+NORMINV(RAND(),0,'Total-Smoothed'!$AG$2)</f>
        <v>0.13492871315182312</v>
      </c>
      <c r="U81" s="1">
        <f ca="1">U21+NORMINV(RAND(),0,'Total-Smoothed'!$AG$2)</f>
        <v>-2.51610410100018E-2</v>
      </c>
      <c r="V81" s="1">
        <f ca="1">V21+NORMINV(RAND(),0,'Total-Smoothed'!$AG$2)</f>
        <v>-6.7131852325879635E-2</v>
      </c>
      <c r="W81" s="1">
        <f ca="1">W21+NORMINV(RAND(),0,'Total-Smoothed'!$AG$2)</f>
        <v>0.19604686636472543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5.7817672899799638E-2</v>
      </c>
      <c r="E82" s="1">
        <f ca="1">E22+NORMINV(RAND(),0,'Total-Smoothed'!$AG$2)</f>
        <v>-0.13339265609882833</v>
      </c>
      <c r="F82" s="1">
        <f ca="1">F22+NORMINV(RAND(),0,'Total-Smoothed'!$AG$2)</f>
        <v>0.12691750193365331</v>
      </c>
      <c r="G82" s="1">
        <f ca="1">G22+NORMINV(RAND(),0,'Total-Smoothed'!$AG$2)</f>
        <v>2.1289390957439314E-2</v>
      </c>
      <c r="H82" s="1">
        <f ca="1">H22+NORMINV(RAND(),0,'Total-Smoothed'!$AG$2)</f>
        <v>0.28685487257507569</v>
      </c>
      <c r="I82" s="1">
        <f ca="1">I22+NORMINV(RAND(),0,'Total-Smoothed'!$AG$2)</f>
        <v>0.33904171938605132</v>
      </c>
      <c r="J82" s="1">
        <f ca="1">J22+NORMINV(RAND(),0,'Total-Smoothed'!$AG$2)</f>
        <v>0.23514441000347669</v>
      </c>
      <c r="K82" s="1">
        <f ca="1">K22+NORMINV(RAND(),0,'Total-Smoothed'!$AG$2)</f>
        <v>-0.20411748955558776</v>
      </c>
      <c r="L82" s="1">
        <f ca="1">L22+NORMINV(RAND(),0,'Total-Smoothed'!$AG$2)</f>
        <v>1.1337912669474262</v>
      </c>
      <c r="M82" s="1">
        <f ca="1">M22+NORMINV(RAND(),0,'Total-Smoothed'!$AG$2)</f>
        <v>-1.5184298655534161E-2</v>
      </c>
      <c r="N82" s="1">
        <f ca="1">N22+NORMINV(RAND(),0,'Total-Smoothed'!$AG$2)</f>
        <v>0.4000996001986557</v>
      </c>
      <c r="O82" s="1">
        <f ca="1">O22+NORMINV(RAND(),0,'Total-Smoothed'!$AG$2)</f>
        <v>0.89767349738310387</v>
      </c>
      <c r="P82" s="1">
        <f ca="1">P22+NORMINV(RAND(),0,'Total-Smoothed'!$AG$2)</f>
        <v>9.9017854414400239E-2</v>
      </c>
      <c r="Q82" s="1">
        <f ca="1">Q22+NORMINV(RAND(),0,'Total-Smoothed'!$AG$2)</f>
        <v>-4.6543992365429714E-2</v>
      </c>
      <c r="R82" s="1">
        <f ca="1">R22+NORMINV(RAND(),0,'Total-Smoothed'!$AG$2)</f>
        <v>0.18041481928377484</v>
      </c>
      <c r="S82" s="1">
        <f ca="1">S22+NORMINV(RAND(),0,'Total-Smoothed'!$AG$2)</f>
        <v>-5.8921244453922633E-2</v>
      </c>
      <c r="T82" s="1">
        <f ca="1">T22+NORMINV(RAND(),0,'Total-Smoothed'!$AG$2)</f>
        <v>9.5780997008294205E-2</v>
      </c>
      <c r="U82" s="1">
        <f ca="1">U22+NORMINV(RAND(),0,'Total-Smoothed'!$AG$2)</f>
        <v>0.12480099634758059</v>
      </c>
      <c r="V82" s="1">
        <f ca="1">V22+NORMINV(RAND(),0,'Total-Smoothed'!$AG$2)</f>
        <v>8.8008877109002015E-2</v>
      </c>
      <c r="W82" s="1">
        <f ca="1">W22+NORMINV(RAND(),0,'Total-Smoothed'!$AG$2)</f>
        <v>-7.0068603452602823E-2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0.15292131491999092</v>
      </c>
      <c r="E83" s="1">
        <f ca="1">E23+NORMINV(RAND(),0,'Total-Smoothed'!$AG$2)</f>
        <v>0.17568272847514649</v>
      </c>
      <c r="F83" s="1">
        <f ca="1">F23+NORMINV(RAND(),0,'Total-Smoothed'!$AG$2)</f>
        <v>0.10395414122655121</v>
      </c>
      <c r="G83" s="1">
        <f ca="1">G23+NORMINV(RAND(),0,'Total-Smoothed'!$AG$2)</f>
        <v>-5.3887379354111288E-2</v>
      </c>
      <c r="H83" s="1">
        <f ca="1">H23+NORMINV(RAND(),0,'Total-Smoothed'!$AG$2)</f>
        <v>0.11883485554318116</v>
      </c>
      <c r="I83" s="1">
        <f ca="1">I23+NORMINV(RAND(),0,'Total-Smoothed'!$AG$2)</f>
        <v>0.11968588338018145</v>
      </c>
      <c r="J83" s="1">
        <f ca="1">J23+NORMINV(RAND(),0,'Total-Smoothed'!$AG$2)</f>
        <v>0.18430505525027954</v>
      </c>
      <c r="K83" s="1">
        <f ca="1">K23+NORMINV(RAND(),0,'Total-Smoothed'!$AG$2)</f>
        <v>-4.0068337549398793E-3</v>
      </c>
      <c r="L83" s="1">
        <f ca="1">L23+NORMINV(RAND(),0,'Total-Smoothed'!$AG$2)</f>
        <v>1.0202290091093895</v>
      </c>
      <c r="M83" s="1">
        <f ca="1">M23+NORMINV(RAND(),0,'Total-Smoothed'!$AG$2)</f>
        <v>0.16609763469630145</v>
      </c>
      <c r="N83" s="1">
        <f ca="1">N23+NORMINV(RAND(),0,'Total-Smoothed'!$AG$2)</f>
        <v>0.50877406132519876</v>
      </c>
      <c r="O83" s="1">
        <f ca="1">O23+NORMINV(RAND(),0,'Total-Smoothed'!$AG$2)</f>
        <v>0.91312358961112339</v>
      </c>
      <c r="P83" s="1">
        <f ca="1">P23+NORMINV(RAND(),0,'Total-Smoothed'!$AG$2)</f>
        <v>0.19077819044019695</v>
      </c>
      <c r="Q83" s="1">
        <f ca="1">Q23+NORMINV(RAND(),0,'Total-Smoothed'!$AG$2)</f>
        <v>1.3290451564998383E-2</v>
      </c>
      <c r="R83" s="1">
        <f ca="1">R23+NORMINV(RAND(),0,'Total-Smoothed'!$AG$2)</f>
        <v>0.43277151915505185</v>
      </c>
      <c r="S83" s="1">
        <f ca="1">S23+NORMINV(RAND(),0,'Total-Smoothed'!$AG$2)</f>
        <v>-4.1506150924794358E-2</v>
      </c>
      <c r="T83" s="1">
        <f ca="1">T23+NORMINV(RAND(),0,'Total-Smoothed'!$AG$2)</f>
        <v>0.25780308914877709</v>
      </c>
      <c r="U83" s="1">
        <f ca="1">U23+NORMINV(RAND(),0,'Total-Smoothed'!$AG$2)</f>
        <v>8.401766054473344E-3</v>
      </c>
      <c r="V83" s="1">
        <f ca="1">V23+NORMINV(RAND(),0,'Total-Smoothed'!$AG$2)</f>
        <v>-9.3096105906467011E-2</v>
      </c>
      <c r="W83" s="1">
        <f ca="1">W23+NORMINV(RAND(),0,'Total-Smoothed'!$AG$2)</f>
        <v>9.8889078571039332E-2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0.24266418251550947</v>
      </c>
      <c r="E84" s="1">
        <f ca="1">E24+NORMINV(RAND(),0,'Total-Smoothed'!$AG$2)</f>
        <v>0.18766090013992193</v>
      </c>
      <c r="F84" s="1">
        <f ca="1">F24+NORMINV(RAND(),0,'Total-Smoothed'!$AG$2)</f>
        <v>0.42001241109644427</v>
      </c>
      <c r="G84" s="1">
        <f ca="1">G24+NORMINV(RAND(),0,'Total-Smoothed'!$AG$2)</f>
        <v>-9.4936483923006007E-2</v>
      </c>
      <c r="H84" s="1">
        <f ca="1">H24+NORMINV(RAND(),0,'Total-Smoothed'!$AG$2)</f>
        <v>7.0258808689741645E-2</v>
      </c>
      <c r="I84" s="1">
        <f ca="1">I24+NORMINV(RAND(),0,'Total-Smoothed'!$AG$2)</f>
        <v>0.23704544421640381</v>
      </c>
      <c r="J84" s="1">
        <f ca="1">J24+NORMINV(RAND(),0,'Total-Smoothed'!$AG$2)</f>
        <v>6.1790300735536284E-2</v>
      </c>
      <c r="K84" s="1">
        <f ca="1">K24+NORMINV(RAND(),0,'Total-Smoothed'!$AG$2)</f>
        <v>5.8669076994631683E-2</v>
      </c>
      <c r="L84" s="1">
        <f ca="1">L24+NORMINV(RAND(),0,'Total-Smoothed'!$AG$2)</f>
        <v>1.0568467032292221</v>
      </c>
      <c r="M84" s="1">
        <f ca="1">M24+NORMINV(RAND(),0,'Total-Smoothed'!$AG$2)</f>
        <v>-8.9591678005497916E-2</v>
      </c>
      <c r="N84" s="1">
        <f ca="1">N24+NORMINV(RAND(),0,'Total-Smoothed'!$AG$2)</f>
        <v>0.31468324886283616</v>
      </c>
      <c r="O84" s="1">
        <f ca="1">O24+NORMINV(RAND(),0,'Total-Smoothed'!$AG$2)</f>
        <v>0.64265543634053002</v>
      </c>
      <c r="P84" s="1">
        <f ca="1">P24+NORMINV(RAND(),0,'Total-Smoothed'!$AG$2)</f>
        <v>0.17165615913290663</v>
      </c>
      <c r="Q84" s="1">
        <f ca="1">Q24+NORMINV(RAND(),0,'Total-Smoothed'!$AG$2)</f>
        <v>-4.7980802751003131E-2</v>
      </c>
      <c r="R84" s="1">
        <f ca="1">R24+NORMINV(RAND(),0,'Total-Smoothed'!$AG$2)</f>
        <v>0.34445747478795774</v>
      </c>
      <c r="S84" s="1">
        <f ca="1">S24+NORMINV(RAND(),0,'Total-Smoothed'!$AG$2)</f>
        <v>-6.2604133081729074E-2</v>
      </c>
      <c r="T84" s="1">
        <f ca="1">T24+NORMINV(RAND(),0,'Total-Smoothed'!$AG$2)</f>
        <v>0.18234288361308734</v>
      </c>
      <c r="U84" s="1">
        <f ca="1">U24+NORMINV(RAND(),0,'Total-Smoothed'!$AG$2)</f>
        <v>0.19641577960971038</v>
      </c>
      <c r="V84" s="1">
        <f ca="1">V24+NORMINV(RAND(),0,'Total-Smoothed'!$AG$2)</f>
        <v>7.9704576933773474E-2</v>
      </c>
      <c r="W84" s="1">
        <f ca="1">W24+NORMINV(RAND(),0,'Total-Smoothed'!$AG$2)</f>
        <v>0.35272344201446604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9.1956238461566406E-2</v>
      </c>
      <c r="E85" s="1">
        <f ca="1">E25+NORMINV(RAND(),0,'Total-Smoothed'!$AG$2)</f>
        <v>-7.1835143137580729E-2</v>
      </c>
      <c r="F85" s="1">
        <f ca="1">F25+NORMINV(RAND(),0,'Total-Smoothed'!$AG$2)</f>
        <v>1.0606163375788089</v>
      </c>
      <c r="G85" s="1">
        <f ca="1">G25+NORMINV(RAND(),0,'Total-Smoothed'!$AG$2)</f>
        <v>0.93272992901822105</v>
      </c>
      <c r="H85" s="1">
        <f ca="1">H25+NORMINV(RAND(),0,'Total-Smoothed'!$AG$2)</f>
        <v>-7.0092744856369682E-2</v>
      </c>
      <c r="I85" s="1">
        <f ca="1">I25+NORMINV(RAND(),0,'Total-Smoothed'!$AG$2)</f>
        <v>0.72398021570819671</v>
      </c>
      <c r="J85" s="1">
        <f ca="1">J25+NORMINV(RAND(),0,'Total-Smoothed'!$AG$2)</f>
        <v>0.11662497190856985</v>
      </c>
      <c r="K85" s="1">
        <f ca="1">K25+NORMINV(RAND(),0,'Total-Smoothed'!$AG$2)</f>
        <v>9.5368712208733691E-2</v>
      </c>
      <c r="L85" s="1">
        <f ca="1">L25+NORMINV(RAND(),0,'Total-Smoothed'!$AG$2)</f>
        <v>-4.8480325989852822E-2</v>
      </c>
      <c r="M85" s="1">
        <f ca="1">M25+NORMINV(RAND(),0,'Total-Smoothed'!$AG$2)</f>
        <v>0.94303202480565496</v>
      </c>
      <c r="N85" s="1">
        <f ca="1">N25+NORMINV(RAND(),0,'Total-Smoothed'!$AG$2)</f>
        <v>1.0125204544585602</v>
      </c>
      <c r="O85" s="1">
        <f ca="1">O25+NORMINV(RAND(),0,'Total-Smoothed'!$AG$2)</f>
        <v>5.6301024643981026E-2</v>
      </c>
      <c r="P85" s="1">
        <f ca="1">P25+NORMINV(RAND(),0,'Total-Smoothed'!$AG$2)</f>
        <v>5.6231302793917956E-2</v>
      </c>
      <c r="Q85" s="1">
        <f ca="1">Q25+NORMINV(RAND(),0,'Total-Smoothed'!$AG$2)</f>
        <v>4.1581552063713334E-3</v>
      </c>
      <c r="R85" s="1">
        <f ca="1">R25+NORMINV(RAND(),0,'Total-Smoothed'!$AG$2)</f>
        <v>0.90902735834342341</v>
      </c>
      <c r="S85" s="1">
        <f ca="1">S25+NORMINV(RAND(),0,'Total-Smoothed'!$AG$2)</f>
        <v>0.33296863394173692</v>
      </c>
      <c r="T85" s="1">
        <f ca="1">T25+NORMINV(RAND(),0,'Total-Smoothed'!$AG$2)</f>
        <v>0.75709762834555816</v>
      </c>
      <c r="U85" s="1">
        <f ca="1">U25+NORMINV(RAND(),0,'Total-Smoothed'!$AG$2)</f>
        <v>0.11292629743061282</v>
      </c>
      <c r="V85" s="1">
        <f ca="1">V25+NORMINV(RAND(),0,'Total-Smoothed'!$AG$2)</f>
        <v>4.1460328059585105E-2</v>
      </c>
      <c r="W85" s="1">
        <f ca="1">W25+NORMINV(RAND(),0,'Total-Smoothed'!$AG$2)</f>
        <v>0.65339033597836205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3.5837949600345372E-2</v>
      </c>
      <c r="E86" s="1">
        <f ca="1">E26+NORMINV(RAND(),0,'Total-Smoothed'!$AG$2)</f>
        <v>8.0228015615189802E-2</v>
      </c>
      <c r="F86" s="1">
        <f ca="1">F26+NORMINV(RAND(),0,'Total-Smoothed'!$AG$2)</f>
        <v>1.0971223633496536</v>
      </c>
      <c r="G86" s="1">
        <f ca="1">G26+NORMINV(RAND(),0,'Total-Smoothed'!$AG$2)</f>
        <v>0.60937157828054278</v>
      </c>
      <c r="H86" s="1">
        <f ca="1">H26+NORMINV(RAND(),0,'Total-Smoothed'!$AG$2)</f>
        <v>2.9253671037120118E-2</v>
      </c>
      <c r="I86" s="1">
        <f ca="1">I26+NORMINV(RAND(),0,'Total-Smoothed'!$AG$2)</f>
        <v>-6.9095629597471633E-2</v>
      </c>
      <c r="J86" s="1">
        <f ca="1">J26+NORMINV(RAND(),0,'Total-Smoothed'!$AG$2)</f>
        <v>0.15966448128729904</v>
      </c>
      <c r="K86" s="1">
        <f ca="1">K26+NORMINV(RAND(),0,'Total-Smoothed'!$AG$2)</f>
        <v>0.77604826483586842</v>
      </c>
      <c r="L86" s="1">
        <f ca="1">L26+NORMINV(RAND(),0,'Total-Smoothed'!$AG$2)</f>
        <v>0.47534552384934442</v>
      </c>
      <c r="M86" s="1">
        <f ca="1">M26+NORMINV(RAND(),0,'Total-Smoothed'!$AG$2)</f>
        <v>-4.8288669359268649E-3</v>
      </c>
      <c r="N86" s="1">
        <f ca="1">N26+NORMINV(RAND(),0,'Total-Smoothed'!$AG$2)</f>
        <v>4.0029781481170847E-2</v>
      </c>
      <c r="O86" s="1">
        <f ca="1">O26+NORMINV(RAND(),0,'Total-Smoothed'!$AG$2)</f>
        <v>5.7351596106927923E-2</v>
      </c>
      <c r="P86" s="1">
        <f ca="1">P26+NORMINV(RAND(),0,'Total-Smoothed'!$AG$2)</f>
        <v>-3.2669582524278484E-2</v>
      </c>
      <c r="Q86" s="1">
        <f ca="1">Q26+NORMINV(RAND(),0,'Total-Smoothed'!$AG$2)</f>
        <v>0.20275359782138344</v>
      </c>
      <c r="R86" s="1">
        <f ca="1">R26+NORMINV(RAND(),0,'Total-Smoothed'!$AG$2)</f>
        <v>0.96307502226992769</v>
      </c>
      <c r="S86" s="1">
        <f ca="1">S26+NORMINV(RAND(),0,'Total-Smoothed'!$AG$2)</f>
        <v>1.0278928854246114</v>
      </c>
      <c r="T86" s="1">
        <f ca="1">T26+NORMINV(RAND(),0,'Total-Smoothed'!$AG$2)</f>
        <v>0.95842536361136643</v>
      </c>
      <c r="U86" s="1">
        <f ca="1">U26+NORMINV(RAND(),0,'Total-Smoothed'!$AG$2)</f>
        <v>0.16919133265161787</v>
      </c>
      <c r="V86" s="1">
        <f ca="1">V26+NORMINV(RAND(),0,'Total-Smoothed'!$AG$2)</f>
        <v>8.3898420160599146E-2</v>
      </c>
      <c r="W86" s="1">
        <f ca="1">W26+NORMINV(RAND(),0,'Total-Smoothed'!$AG$2)</f>
        <v>0.97758206962666194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0.3088909786456423</v>
      </c>
      <c r="E87" s="1">
        <f ca="1">E27+NORMINV(RAND(),0,'Total-Smoothed'!$AG$2)</f>
        <v>0.37240774020475897</v>
      </c>
      <c r="F87" s="1">
        <f ca="1">F27+NORMINV(RAND(),0,'Total-Smoothed'!$AG$2)</f>
        <v>1.0423822774583096</v>
      </c>
      <c r="G87" s="1">
        <f ca="1">G27+NORMINV(RAND(),0,'Total-Smoothed'!$AG$2)</f>
        <v>0.16478686694401254</v>
      </c>
      <c r="H87" s="1">
        <f ca="1">H27+NORMINV(RAND(),0,'Total-Smoothed'!$AG$2)</f>
        <v>1.0310111597037914</v>
      </c>
      <c r="I87" s="1">
        <f ca="1">I27+NORMINV(RAND(),0,'Total-Smoothed'!$AG$2)</f>
        <v>0.94983208056875434</v>
      </c>
      <c r="J87" s="1">
        <f ca="1">J27+NORMINV(RAND(),0,'Total-Smoothed'!$AG$2)</f>
        <v>0.92816459340879509</v>
      </c>
      <c r="K87" s="1">
        <f ca="1">K27+NORMINV(RAND(),0,'Total-Smoothed'!$AG$2)</f>
        <v>0.11429350539484415</v>
      </c>
      <c r="L87" s="1">
        <f ca="1">L27+NORMINV(RAND(),0,'Total-Smoothed'!$AG$2)</f>
        <v>0.90638944989250403</v>
      </c>
      <c r="M87" s="1">
        <f ca="1">M27+NORMINV(RAND(),0,'Total-Smoothed'!$AG$2)</f>
        <v>2.0326334653211472E-2</v>
      </c>
      <c r="N87" s="1">
        <f ca="1">N27+NORMINV(RAND(),0,'Total-Smoothed'!$AG$2)</f>
        <v>1.2226539935838387</v>
      </c>
      <c r="O87" s="1">
        <f ca="1">O27+NORMINV(RAND(),0,'Total-Smoothed'!$AG$2)</f>
        <v>0.38639899835205843</v>
      </c>
      <c r="P87" s="1">
        <f ca="1">P27+NORMINV(RAND(),0,'Total-Smoothed'!$AG$2)</f>
        <v>1.0826355801001808</v>
      </c>
      <c r="Q87" s="1">
        <f ca="1">Q27+NORMINV(RAND(),0,'Total-Smoothed'!$AG$2)</f>
        <v>-6.1361157848517783E-3</v>
      </c>
      <c r="R87" s="1">
        <f ca="1">R27+NORMINV(RAND(),0,'Total-Smoothed'!$AG$2)</f>
        <v>0.99471574491897485</v>
      </c>
      <c r="S87" s="1">
        <f ca="1">S27+NORMINV(RAND(),0,'Total-Smoothed'!$AG$2)</f>
        <v>-3.7368686419038177E-2</v>
      </c>
      <c r="T87" s="1">
        <f ca="1">T27+NORMINV(RAND(),0,'Total-Smoothed'!$AG$2)</f>
        <v>2.7697940021664397E-2</v>
      </c>
      <c r="U87" s="1">
        <f ca="1">U27+NORMINV(RAND(),0,'Total-Smoothed'!$AG$2)</f>
        <v>6.3432631449520716E-2</v>
      </c>
      <c r="V87" s="1">
        <f ca="1">V27+NORMINV(RAND(),0,'Total-Smoothed'!$AG$2)</f>
        <v>3.9104069120942726E-2</v>
      </c>
      <c r="W87" s="1">
        <f ca="1">W27+NORMINV(RAND(),0,'Total-Smoothed'!$AG$2)</f>
        <v>0.31241563173569431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0.18384979320379669</v>
      </c>
      <c r="E88" s="1">
        <f ca="1">E28+NORMINV(RAND(),0,'Total-Smoothed'!$AG$2)</f>
        <v>0.95230391728021757</v>
      </c>
      <c r="F88" s="1">
        <f ca="1">F28+NORMINV(RAND(),0,'Total-Smoothed'!$AG$2)</f>
        <v>0.91650619428604407</v>
      </c>
      <c r="G88" s="1">
        <f ca="1">G28+NORMINV(RAND(),0,'Total-Smoothed'!$AG$2)</f>
        <v>1.0872313259986892</v>
      </c>
      <c r="H88" s="1">
        <f ca="1">H28+NORMINV(RAND(),0,'Total-Smoothed'!$AG$2)</f>
        <v>0.92700833402537341</v>
      </c>
      <c r="I88" s="1">
        <f ca="1">I28+NORMINV(RAND(),0,'Total-Smoothed'!$AG$2)</f>
        <v>0.99198412566092742</v>
      </c>
      <c r="J88" s="1">
        <f ca="1">J28+NORMINV(RAND(),0,'Total-Smoothed'!$AG$2)</f>
        <v>0.24090139148352008</v>
      </c>
      <c r="K88" s="1">
        <f ca="1">K28+NORMINV(RAND(),0,'Total-Smoothed'!$AG$2)</f>
        <v>0.65530876293772244</v>
      </c>
      <c r="L88" s="1">
        <f ca="1">L28+NORMINV(RAND(),0,'Total-Smoothed'!$AG$2)</f>
        <v>7.4658397671767185E-2</v>
      </c>
      <c r="M88" s="1">
        <f ca="1">M28+NORMINV(RAND(),0,'Total-Smoothed'!$AG$2)</f>
        <v>0.39942380106647268</v>
      </c>
      <c r="N88" s="1">
        <f ca="1">N28+NORMINV(RAND(),0,'Total-Smoothed'!$AG$2)</f>
        <v>0.81456153383300789</v>
      </c>
      <c r="O88" s="1">
        <f ca="1">O28+NORMINV(RAND(),0,'Total-Smoothed'!$AG$2)</f>
        <v>-0.11847919603445456</v>
      </c>
      <c r="P88" s="1">
        <f ca="1">P28+NORMINV(RAND(),0,'Total-Smoothed'!$AG$2)</f>
        <v>9.0606879282978739E-2</v>
      </c>
      <c r="Q88" s="1">
        <f ca="1">Q28+NORMINV(RAND(),0,'Total-Smoothed'!$AG$2)</f>
        <v>-6.9242686736805587E-2</v>
      </c>
      <c r="R88" s="1">
        <f ca="1">R28+NORMINV(RAND(),0,'Total-Smoothed'!$AG$2)</f>
        <v>0.98284808116663525</v>
      </c>
      <c r="S88" s="1">
        <f ca="1">S28+NORMINV(RAND(),0,'Total-Smoothed'!$AG$2)</f>
        <v>0.84276130447158626</v>
      </c>
      <c r="T88" s="1">
        <f ca="1">T28+NORMINV(RAND(),0,'Total-Smoothed'!$AG$2)</f>
        <v>0.47971324342968552</v>
      </c>
      <c r="U88" s="1">
        <f ca="1">U28+NORMINV(RAND(),0,'Total-Smoothed'!$AG$2)</f>
        <v>-2.652572833298163E-2</v>
      </c>
      <c r="V88" s="1">
        <f ca="1">V28+NORMINV(RAND(),0,'Total-Smoothed'!$AG$2)</f>
        <v>9.7916667163414711E-2</v>
      </c>
      <c r="W88" s="1">
        <f ca="1">W28+NORMINV(RAND(),0,'Total-Smoothed'!$AG$2)</f>
        <v>0.93358911252107191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2.802832214980195E-2</v>
      </c>
      <c r="E89" s="1">
        <f ca="1">E29+NORMINV(RAND(),0,'Total-Smoothed'!$AG$2)</f>
        <v>5.1429584544511325E-2</v>
      </c>
      <c r="F89" s="1">
        <f ca="1">F29+NORMINV(RAND(),0,'Total-Smoothed'!$AG$2)</f>
        <v>1.0345277022573727</v>
      </c>
      <c r="G89" s="1">
        <f ca="1">G29+NORMINV(RAND(),0,'Total-Smoothed'!$AG$2)</f>
        <v>0.26484865352868237</v>
      </c>
      <c r="H89" s="1">
        <f ca="1">H29+NORMINV(RAND(),0,'Total-Smoothed'!$AG$2)</f>
        <v>0.18608775857668031</v>
      </c>
      <c r="I89" s="1">
        <f ca="1">I29+NORMINV(RAND(),0,'Total-Smoothed'!$AG$2)</f>
        <v>0.9116009305568562</v>
      </c>
      <c r="J89" s="1">
        <f ca="1">J29+NORMINV(RAND(),0,'Total-Smoothed'!$AG$2)</f>
        <v>0.24353079008683551</v>
      </c>
      <c r="K89" s="1">
        <f ca="1">K29+NORMINV(RAND(),0,'Total-Smoothed'!$AG$2)</f>
        <v>0.16280097302520796</v>
      </c>
      <c r="L89" s="1">
        <f ca="1">L29+NORMINV(RAND(),0,'Total-Smoothed'!$AG$2)</f>
        <v>-0.12654705896829238</v>
      </c>
      <c r="M89" s="1">
        <f ca="1">M29+NORMINV(RAND(),0,'Total-Smoothed'!$AG$2)</f>
        <v>0.31804448163745636</v>
      </c>
      <c r="N89" s="1">
        <f ca="1">N29+NORMINV(RAND(),0,'Total-Smoothed'!$AG$2)</f>
        <v>1.1716276855749916</v>
      </c>
      <c r="O89" s="1">
        <f ca="1">O29+NORMINV(RAND(),0,'Total-Smoothed'!$AG$2)</f>
        <v>-6.0298418055868927E-2</v>
      </c>
      <c r="P89" s="1">
        <f ca="1">P29+NORMINV(RAND(),0,'Total-Smoothed'!$AG$2)</f>
        <v>3.0646225362690238E-2</v>
      </c>
      <c r="Q89" s="1">
        <f ca="1">Q29+NORMINV(RAND(),0,'Total-Smoothed'!$AG$2)</f>
        <v>7.2592336897400508E-2</v>
      </c>
      <c r="R89" s="1">
        <f ca="1">R29+NORMINV(RAND(),0,'Total-Smoothed'!$AG$2)</f>
        <v>0.18561020329630215</v>
      </c>
      <c r="S89" s="1">
        <f ca="1">S29+NORMINV(RAND(),0,'Total-Smoothed'!$AG$2)</f>
        <v>0.4485480094833616</v>
      </c>
      <c r="T89" s="1">
        <f ca="1">T29+NORMINV(RAND(),0,'Total-Smoothed'!$AG$2)</f>
        <v>0.86157321416064847</v>
      </c>
      <c r="U89" s="1">
        <f ca="1">U29+NORMINV(RAND(),0,'Total-Smoothed'!$AG$2)</f>
        <v>-3.4988420498530959E-3</v>
      </c>
      <c r="V89" s="1">
        <f ca="1">V29+NORMINV(RAND(),0,'Total-Smoothed'!$AG$2)</f>
        <v>8.0715843686450545E-2</v>
      </c>
      <c r="W89" s="1">
        <f ca="1">W29+NORMINV(RAND(),0,'Total-Smoothed'!$AG$2)</f>
        <v>-7.48396116530642E-2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-6.9542801365847451E-2</v>
      </c>
      <c r="E90" s="1">
        <f ca="1">E30+NORMINV(RAND(),0,'Total-Smoothed'!$AG$2)</f>
        <v>-0.13410744118691131</v>
      </c>
      <c r="F90" s="1">
        <f ca="1">F30+NORMINV(RAND(),0,'Total-Smoothed'!$AG$2)</f>
        <v>0.83269623046917318</v>
      </c>
      <c r="G90" s="1">
        <f ca="1">G30+NORMINV(RAND(),0,'Total-Smoothed'!$AG$2)</f>
        <v>9.3231843349114493E-3</v>
      </c>
      <c r="H90" s="1">
        <f ca="1">H30+NORMINV(RAND(),0,'Total-Smoothed'!$AG$2)</f>
        <v>0.30231849471957778</v>
      </c>
      <c r="I90" s="1">
        <f ca="1">I30+NORMINV(RAND(),0,'Total-Smoothed'!$AG$2)</f>
        <v>0.85864460381322338</v>
      </c>
      <c r="J90" s="1">
        <f ca="1">J30+NORMINV(RAND(),0,'Total-Smoothed'!$AG$2)</f>
        <v>0.61938704479574702</v>
      </c>
      <c r="K90" s="1">
        <f ca="1">K30+NORMINV(RAND(),0,'Total-Smoothed'!$AG$2)</f>
        <v>0.27960818651936642</v>
      </c>
      <c r="L90" s="1">
        <f ca="1">L30+NORMINV(RAND(),0,'Total-Smoothed'!$AG$2)</f>
        <v>0.64736027775930038</v>
      </c>
      <c r="M90" s="1">
        <f ca="1">M30+NORMINV(RAND(),0,'Total-Smoothed'!$AG$2)</f>
        <v>5.8864829025508617E-2</v>
      </c>
      <c r="N90" s="1">
        <f ca="1">N30+NORMINV(RAND(),0,'Total-Smoothed'!$AG$2)</f>
        <v>1.2234275972249991</v>
      </c>
      <c r="O90" s="1">
        <f ca="1">O30+NORMINV(RAND(),0,'Total-Smoothed'!$AG$2)</f>
        <v>-2.6768929108400882E-2</v>
      </c>
      <c r="P90" s="1">
        <f ca="1">P30+NORMINV(RAND(),0,'Total-Smoothed'!$AG$2)</f>
        <v>0.13207383906028403</v>
      </c>
      <c r="Q90" s="1">
        <f ca="1">Q30+NORMINV(RAND(),0,'Total-Smoothed'!$AG$2)</f>
        <v>0.11708677134802975</v>
      </c>
      <c r="R90" s="1">
        <f ca="1">R30+NORMINV(RAND(),0,'Total-Smoothed'!$AG$2)</f>
        <v>0.62841114421041966</v>
      </c>
      <c r="S90" s="1">
        <f ca="1">S30+NORMINV(RAND(),0,'Total-Smoothed'!$AG$2)</f>
        <v>0.49908059260029974</v>
      </c>
      <c r="T90" s="1">
        <f ca="1">T30+NORMINV(RAND(),0,'Total-Smoothed'!$AG$2)</f>
        <v>0.88944603797139188</v>
      </c>
      <c r="U90" s="1">
        <f ca="1">U30+NORMINV(RAND(),0,'Total-Smoothed'!$AG$2)</f>
        <v>0.14932397538526895</v>
      </c>
      <c r="V90" s="1">
        <f ca="1">V30+NORMINV(RAND(),0,'Total-Smoothed'!$AG$2)</f>
        <v>-7.6924635414948719E-2</v>
      </c>
      <c r="W90" s="1">
        <f ca="1">W30+NORMINV(RAND(),0,'Total-Smoothed'!$AG$2)</f>
        <v>0.19901459150232839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6.3828147761134907E-2</v>
      </c>
      <c r="E91" s="1">
        <f ca="1">E31+NORMINV(RAND(),0,'Total-Smoothed'!$AG$2)</f>
        <v>1.2642499114568586</v>
      </c>
      <c r="F91" s="1">
        <f ca="1">F31+NORMINV(RAND(),0,'Total-Smoothed'!$AG$2)</f>
        <v>0.91626631299080852</v>
      </c>
      <c r="G91" s="1">
        <f ca="1">G31+NORMINV(RAND(),0,'Total-Smoothed'!$AG$2)</f>
        <v>0.90501074058786091</v>
      </c>
      <c r="H91" s="1">
        <f ca="1">H31+NORMINV(RAND(),0,'Total-Smoothed'!$AG$2)</f>
        <v>9.6280283146399456E-2</v>
      </c>
      <c r="I91" s="1">
        <f ca="1">I31+NORMINV(RAND(),0,'Total-Smoothed'!$AG$2)</f>
        <v>9.6630525134310252E-3</v>
      </c>
      <c r="J91" s="1">
        <f ca="1">J31+NORMINV(RAND(),0,'Total-Smoothed'!$AG$2)</f>
        <v>6.4999902336921267E-2</v>
      </c>
      <c r="K91" s="1">
        <f ca="1">K31+NORMINV(RAND(),0,'Total-Smoothed'!$AG$2)</f>
        <v>0.52725711113141194</v>
      </c>
      <c r="L91" s="1">
        <f ca="1">L31+NORMINV(RAND(),0,'Total-Smoothed'!$AG$2)</f>
        <v>0.101073940760422</v>
      </c>
      <c r="M91" s="1">
        <f ca="1">M31+NORMINV(RAND(),0,'Total-Smoothed'!$AG$2)</f>
        <v>2.8819896919030235E-2</v>
      </c>
      <c r="N91" s="1">
        <f ca="1">N31+NORMINV(RAND(),0,'Total-Smoothed'!$AG$2)</f>
        <v>0.20640068411190882</v>
      </c>
      <c r="O91" s="1">
        <f ca="1">O31+NORMINV(RAND(),0,'Total-Smoothed'!$AG$2)</f>
        <v>0.45416640891248566</v>
      </c>
      <c r="P91" s="1">
        <f ca="1">P31+NORMINV(RAND(),0,'Total-Smoothed'!$AG$2)</f>
        <v>1.215174810436509E-2</v>
      </c>
      <c r="Q91" s="1">
        <f ca="1">Q31+NORMINV(RAND(),0,'Total-Smoothed'!$AG$2)</f>
        <v>8.6521472497030377E-2</v>
      </c>
      <c r="R91" s="1">
        <f ca="1">R31+NORMINV(RAND(),0,'Total-Smoothed'!$AG$2)</f>
        <v>0.94824293178842123</v>
      </c>
      <c r="S91" s="1">
        <f ca="1">S31+NORMINV(RAND(),0,'Total-Smoothed'!$AG$2)</f>
        <v>0.91923808189322609</v>
      </c>
      <c r="T91" s="1">
        <f ca="1">T31+NORMINV(RAND(),0,'Total-Smoothed'!$AG$2)</f>
        <v>0.59819442335394357</v>
      </c>
      <c r="U91" s="1">
        <f ca="1">U31+NORMINV(RAND(),0,'Total-Smoothed'!$AG$2)</f>
        <v>0.75818164772556229</v>
      </c>
      <c r="V91" s="1">
        <f ca="1">V31+NORMINV(RAND(),0,'Total-Smoothed'!$AG$2)</f>
        <v>5.7435450808444685E-2</v>
      </c>
      <c r="W91" s="1">
        <f ca="1">W31+NORMINV(RAND(),0,'Total-Smoothed'!$AG$2)</f>
        <v>0.85133996805576273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0.7703644337176182</v>
      </c>
      <c r="E92" s="1">
        <f ca="1">E32+NORMINV(RAND(),0,'Total-Smoothed'!$AG$2)</f>
        <v>0.91708849422370775</v>
      </c>
      <c r="F92" s="1">
        <f ca="1">F32+NORMINV(RAND(),0,'Total-Smoothed'!$AG$2)</f>
        <v>0.29373017610660579</v>
      </c>
      <c r="G92" s="1">
        <f ca="1">G32+NORMINV(RAND(),0,'Total-Smoothed'!$AG$2)</f>
        <v>0.9702568832104197</v>
      </c>
      <c r="H92" s="1">
        <f ca="1">H32+NORMINV(RAND(),0,'Total-Smoothed'!$AG$2)</f>
        <v>1.0493113529867741</v>
      </c>
      <c r="I92" s="1">
        <f ca="1">I32+NORMINV(RAND(),0,'Total-Smoothed'!$AG$2)</f>
        <v>1.059433023264678</v>
      </c>
      <c r="J92" s="1">
        <f ca="1">J32+NORMINV(RAND(),0,'Total-Smoothed'!$AG$2)</f>
        <v>0.50353004315093319</v>
      </c>
      <c r="K92" s="1">
        <f ca="1">K32+NORMINV(RAND(),0,'Total-Smoothed'!$AG$2)</f>
        <v>0.22031952632684285</v>
      </c>
      <c r="L92" s="1">
        <f ca="1">L32+NORMINV(RAND(),0,'Total-Smoothed'!$AG$2)</f>
        <v>6.0199670376334641E-2</v>
      </c>
      <c r="M92" s="1">
        <f ca="1">M32+NORMINV(RAND(),0,'Total-Smoothed'!$AG$2)</f>
        <v>0.16499293253207886</v>
      </c>
      <c r="N92" s="1">
        <f ca="1">N32+NORMINV(RAND(),0,'Total-Smoothed'!$AG$2)</f>
        <v>1.0507508108678723</v>
      </c>
      <c r="O92" s="1">
        <f ca="1">O32+NORMINV(RAND(),0,'Total-Smoothed'!$AG$2)</f>
        <v>0.85230939666224959</v>
      </c>
      <c r="P92" s="1">
        <f ca="1">P32+NORMINV(RAND(),0,'Total-Smoothed'!$AG$2)</f>
        <v>0.9067016154918135</v>
      </c>
      <c r="Q92" s="1">
        <f ca="1">Q32+NORMINV(RAND(),0,'Total-Smoothed'!$AG$2)</f>
        <v>2.2722097072535516E-2</v>
      </c>
      <c r="R92" s="1">
        <f ca="1">R32+NORMINV(RAND(),0,'Total-Smoothed'!$AG$2)</f>
        <v>-7.1578007907744781E-2</v>
      </c>
      <c r="S92" s="1">
        <f ca="1">S32+NORMINV(RAND(),0,'Total-Smoothed'!$AG$2)</f>
        <v>0.23223827750681192</v>
      </c>
      <c r="T92" s="1">
        <f ca="1">T32+NORMINV(RAND(),0,'Total-Smoothed'!$AG$2)</f>
        <v>1.4257788742570009E-2</v>
      </c>
      <c r="U92" s="1">
        <f ca="1">U32+NORMINV(RAND(),0,'Total-Smoothed'!$AG$2)</f>
        <v>0.12936047833278341</v>
      </c>
      <c r="V92" s="1">
        <f ca="1">V32+NORMINV(RAND(),0,'Total-Smoothed'!$AG$2)</f>
        <v>3.4565755865330658E-2</v>
      </c>
      <c r="W92" s="1">
        <f ca="1">W32+NORMINV(RAND(),0,'Total-Smoothed'!$AG$2)</f>
        <v>0.22940561739654247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0.37681683313919034</v>
      </c>
      <c r="E93" s="1">
        <f ca="1">E33+NORMINV(RAND(),0,'Total-Smoothed'!$AG$2)</f>
        <v>0.8670553321836767</v>
      </c>
      <c r="F93" s="1">
        <f ca="1">F33+NORMINV(RAND(),0,'Total-Smoothed'!$AG$2)</f>
        <v>0.20547890313556744</v>
      </c>
      <c r="G93" s="1">
        <f ca="1">G33+NORMINV(RAND(),0,'Total-Smoothed'!$AG$2)</f>
        <v>0.10871309372204024</v>
      </c>
      <c r="H93" s="1">
        <f ca="1">H33+NORMINV(RAND(),0,'Total-Smoothed'!$AG$2)</f>
        <v>-1.5736383437442436E-2</v>
      </c>
      <c r="I93" s="1">
        <f ca="1">I33+NORMINV(RAND(),0,'Total-Smoothed'!$AG$2)</f>
        <v>2.6726516424123561E-2</v>
      </c>
      <c r="J93" s="1">
        <f ca="1">J33+NORMINV(RAND(),0,'Total-Smoothed'!$AG$2)</f>
        <v>0.18769275812353053</v>
      </c>
      <c r="K93" s="1">
        <f ca="1">K33+NORMINV(RAND(),0,'Total-Smoothed'!$AG$2)</f>
        <v>0.24044088770371375</v>
      </c>
      <c r="L93" s="1">
        <f ca="1">L33+NORMINV(RAND(),0,'Total-Smoothed'!$AG$2)</f>
        <v>0.46612451318073889</v>
      </c>
      <c r="M93" s="1">
        <f ca="1">M33+NORMINV(RAND(),0,'Total-Smoothed'!$AG$2)</f>
        <v>1.6194955487269048E-2</v>
      </c>
      <c r="N93" s="1">
        <f ca="1">N33+NORMINV(RAND(),0,'Total-Smoothed'!$AG$2)</f>
        <v>6.7238479281908847E-2</v>
      </c>
      <c r="O93" s="1">
        <f ca="1">O33+NORMINV(RAND(),0,'Total-Smoothed'!$AG$2)</f>
        <v>0.39620285193387073</v>
      </c>
      <c r="P93" s="1">
        <f ca="1">P33+NORMINV(RAND(),0,'Total-Smoothed'!$AG$2)</f>
        <v>-0.10838806008754971</v>
      </c>
      <c r="Q93" s="1">
        <f ca="1">Q33+NORMINV(RAND(),0,'Total-Smoothed'!$AG$2)</f>
        <v>-0.12119975015568335</v>
      </c>
      <c r="R93" s="1">
        <f ca="1">R33+NORMINV(RAND(),0,'Total-Smoothed'!$AG$2)</f>
        <v>0.97136954046594481</v>
      </c>
      <c r="S93" s="1">
        <f ca="1">S33+NORMINV(RAND(),0,'Total-Smoothed'!$AG$2)</f>
        <v>0.84788638683962592</v>
      </c>
      <c r="T93" s="1">
        <f ca="1">T33+NORMINV(RAND(),0,'Total-Smoothed'!$AG$2)</f>
        <v>0.64776289010282684</v>
      </c>
      <c r="U93" s="1">
        <f ca="1">U33+NORMINV(RAND(),0,'Total-Smoothed'!$AG$2)</f>
        <v>0.96222096271826496</v>
      </c>
      <c r="V93" s="1">
        <f ca="1">V33+NORMINV(RAND(),0,'Total-Smoothed'!$AG$2)</f>
        <v>0.14693798164863897</v>
      </c>
      <c r="W93" s="1">
        <f ca="1">W33+NORMINV(RAND(),0,'Total-Smoothed'!$AG$2)</f>
        <v>0.31116304547480417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5.4244127648714884E-2</v>
      </c>
      <c r="E94" s="1">
        <f ca="1">E34+NORMINV(RAND(),0,'Total-Smoothed'!$AG$2)</f>
        <v>1.0546825385026564</v>
      </c>
      <c r="F94" s="1">
        <f ca="1">F34+NORMINV(RAND(),0,'Total-Smoothed'!$AG$2)</f>
        <v>1.0732996134707466</v>
      </c>
      <c r="G94" s="1">
        <f ca="1">G34+NORMINV(RAND(),0,'Total-Smoothed'!$AG$2)</f>
        <v>0.77768313189630456</v>
      </c>
      <c r="H94" s="1">
        <f ca="1">H34+NORMINV(RAND(),0,'Total-Smoothed'!$AG$2)</f>
        <v>0.2192491157487792</v>
      </c>
      <c r="I94" s="1">
        <f ca="1">I34+NORMINV(RAND(),0,'Total-Smoothed'!$AG$2)</f>
        <v>0.95001889511348236</v>
      </c>
      <c r="J94" s="1">
        <f ca="1">J34+NORMINV(RAND(),0,'Total-Smoothed'!$AG$2)</f>
        <v>9.5815243730850458E-2</v>
      </c>
      <c r="K94" s="1">
        <f ca="1">K34+NORMINV(RAND(),0,'Total-Smoothed'!$AG$2)</f>
        <v>0.15832820617662197</v>
      </c>
      <c r="L94" s="1">
        <f ca="1">L34+NORMINV(RAND(),0,'Total-Smoothed'!$AG$2)</f>
        <v>0.85028528008127513</v>
      </c>
      <c r="M94" s="1">
        <f ca="1">M34+NORMINV(RAND(),0,'Total-Smoothed'!$AG$2)</f>
        <v>6.4683355341090664E-3</v>
      </c>
      <c r="N94" s="1">
        <f ca="1">N34+NORMINV(RAND(),0,'Total-Smoothed'!$AG$2)</f>
        <v>0.32594038928785996</v>
      </c>
      <c r="O94" s="1">
        <f ca="1">O34+NORMINV(RAND(),0,'Total-Smoothed'!$AG$2)</f>
        <v>0.96703893902767069</v>
      </c>
      <c r="P94" s="1">
        <f ca="1">P34+NORMINV(RAND(),0,'Total-Smoothed'!$AG$2)</f>
        <v>-9.928136018460966E-3</v>
      </c>
      <c r="Q94" s="1">
        <f ca="1">Q34+NORMINV(RAND(),0,'Total-Smoothed'!$AG$2)</f>
        <v>0.20362205967753955</v>
      </c>
      <c r="R94" s="1">
        <f ca="1">R34+NORMINV(RAND(),0,'Total-Smoothed'!$AG$2)</f>
        <v>0.84388729080610625</v>
      </c>
      <c r="S94" s="1">
        <f ca="1">S34+NORMINV(RAND(),0,'Total-Smoothed'!$AG$2)</f>
        <v>0.13570490028246932</v>
      </c>
      <c r="T94" s="1">
        <f ca="1">T34+NORMINV(RAND(),0,'Total-Smoothed'!$AG$2)</f>
        <v>6.5029019828394541E-2</v>
      </c>
      <c r="U94" s="1">
        <f ca="1">U34+NORMINV(RAND(),0,'Total-Smoothed'!$AG$2)</f>
        <v>0.10256074126343422</v>
      </c>
      <c r="V94" s="1">
        <f ca="1">V34+NORMINV(RAND(),0,'Total-Smoothed'!$AG$2)</f>
        <v>-6.6408332921473051E-2</v>
      </c>
      <c r="W94" s="1">
        <f ca="1">W34+NORMINV(RAND(),0,'Total-Smoothed'!$AG$2)</f>
        <v>1.0341543982331287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-0.11199920990146905</v>
      </c>
      <c r="E95" s="1">
        <f ca="1">E35+NORMINV(RAND(),0,'Total-Smoothed'!$AG$2)</f>
        <v>0.90658705189432143</v>
      </c>
      <c r="F95" s="1">
        <f ca="1">F35+NORMINV(RAND(),0,'Total-Smoothed'!$AG$2)</f>
        <v>3.6670547699702363E-2</v>
      </c>
      <c r="G95" s="1">
        <f ca="1">G35+NORMINV(RAND(),0,'Total-Smoothed'!$AG$2)</f>
        <v>0.17819385179494768</v>
      </c>
      <c r="H95" s="1">
        <f ca="1">H35+NORMINV(RAND(),0,'Total-Smoothed'!$AG$2)</f>
        <v>0.35104874360769678</v>
      </c>
      <c r="I95" s="1">
        <f ca="1">I35+NORMINV(RAND(),0,'Total-Smoothed'!$AG$2)</f>
        <v>-6.2805513979514518E-3</v>
      </c>
      <c r="J95" s="1">
        <f ca="1">J35+NORMINV(RAND(),0,'Total-Smoothed'!$AG$2)</f>
        <v>0.23281782009597857</v>
      </c>
      <c r="K95" s="1">
        <f ca="1">K35+NORMINV(RAND(),0,'Total-Smoothed'!$AG$2)</f>
        <v>6.2083147525033078E-2</v>
      </c>
      <c r="L95" s="1">
        <f ca="1">L35+NORMINV(RAND(),0,'Total-Smoothed'!$AG$2)</f>
        <v>-3.1130607827012678E-2</v>
      </c>
      <c r="M95" s="1">
        <f ca="1">M35+NORMINV(RAND(),0,'Total-Smoothed'!$AG$2)</f>
        <v>0.19937387392043082</v>
      </c>
      <c r="N95" s="1">
        <f ca="1">N35+NORMINV(RAND(),0,'Total-Smoothed'!$AG$2)</f>
        <v>0.39696627640127302</v>
      </c>
      <c r="O95" s="1">
        <f ca="1">O35+NORMINV(RAND(),0,'Total-Smoothed'!$AG$2)</f>
        <v>0.45444271731408348</v>
      </c>
      <c r="P95" s="1">
        <f ca="1">P35+NORMINV(RAND(),0,'Total-Smoothed'!$AG$2)</f>
        <v>-2.6396868728806082E-2</v>
      </c>
      <c r="Q95" s="1">
        <f ca="1">Q35+NORMINV(RAND(),0,'Total-Smoothed'!$AG$2)</f>
        <v>8.2887375369536109E-2</v>
      </c>
      <c r="R95" s="1">
        <f ca="1">R35+NORMINV(RAND(),0,'Total-Smoothed'!$AG$2)</f>
        <v>0.12489090606121582</v>
      </c>
      <c r="S95" s="1">
        <f ca="1">S35+NORMINV(RAND(),0,'Total-Smoothed'!$AG$2)</f>
        <v>0.56508571951875952</v>
      </c>
      <c r="T95" s="1">
        <f ca="1">T35+NORMINV(RAND(),0,'Total-Smoothed'!$AG$2)</f>
        <v>0.13385630203444773</v>
      </c>
      <c r="U95" s="1">
        <f ca="1">U35+NORMINV(RAND(),0,'Total-Smoothed'!$AG$2)</f>
        <v>0.49278879243478335</v>
      </c>
      <c r="V95" s="1">
        <f ca="1">V35+NORMINV(RAND(),0,'Total-Smoothed'!$AG$2)</f>
        <v>-6.8504855233641859E-2</v>
      </c>
      <c r="W95" s="1">
        <f ca="1">W35+NORMINV(RAND(),0,'Total-Smoothed'!$AG$2)</f>
        <v>3.9023796922804235E-2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0.1316524814953336</v>
      </c>
      <c r="E96" s="1">
        <f ca="1">E36+NORMINV(RAND(),0,'Total-Smoothed'!$AG$2)</f>
        <v>1.0444059743661283</v>
      </c>
      <c r="F96" s="1">
        <f ca="1">F36+NORMINV(RAND(),0,'Total-Smoothed'!$AG$2)</f>
        <v>0.70618198272256694</v>
      </c>
      <c r="G96" s="1">
        <f ca="1">G36+NORMINV(RAND(),0,'Total-Smoothed'!$AG$2)</f>
        <v>0.89501631184664554</v>
      </c>
      <c r="H96" s="1">
        <f ca="1">H36+NORMINV(RAND(),0,'Total-Smoothed'!$AG$2)</f>
        <v>0.93280920556443692</v>
      </c>
      <c r="I96" s="1">
        <f ca="1">I36+NORMINV(RAND(),0,'Total-Smoothed'!$AG$2)</f>
        <v>6.7573722325849739E-2</v>
      </c>
      <c r="J96" s="1">
        <f ca="1">J36+NORMINV(RAND(),0,'Total-Smoothed'!$AG$2)</f>
        <v>0.12055322750153971</v>
      </c>
      <c r="K96" s="1">
        <f ca="1">K36+NORMINV(RAND(),0,'Total-Smoothed'!$AG$2)</f>
        <v>-0.11500846855781272</v>
      </c>
      <c r="L96" s="1">
        <f ca="1">L36+NORMINV(RAND(),0,'Total-Smoothed'!$AG$2)</f>
        <v>0.22064553861933284</v>
      </c>
      <c r="M96" s="1">
        <f ca="1">M36+NORMINV(RAND(),0,'Total-Smoothed'!$AG$2)</f>
        <v>0.23694868292513477</v>
      </c>
      <c r="N96" s="1">
        <f ca="1">N36+NORMINV(RAND(),0,'Total-Smoothed'!$AG$2)</f>
        <v>-0.20872221982820063</v>
      </c>
      <c r="O96" s="1">
        <f ca="1">O36+NORMINV(RAND(),0,'Total-Smoothed'!$AG$2)</f>
        <v>0.70792180742534483</v>
      </c>
      <c r="P96" s="1">
        <f ca="1">P36+NORMINV(RAND(),0,'Total-Smoothed'!$AG$2)</f>
        <v>0.7672170819510038</v>
      </c>
      <c r="Q96" s="1">
        <f ca="1">Q36+NORMINV(RAND(),0,'Total-Smoothed'!$AG$2)</f>
        <v>-9.3289023583594088E-2</v>
      </c>
      <c r="R96" s="1">
        <f ca="1">R36+NORMINV(RAND(),0,'Total-Smoothed'!$AG$2)</f>
        <v>0.87663687729035367</v>
      </c>
      <c r="S96" s="1">
        <f ca="1">S36+NORMINV(RAND(),0,'Total-Smoothed'!$AG$2)</f>
        <v>0.84095770202751863</v>
      </c>
      <c r="T96" s="1">
        <f ca="1">T36+NORMINV(RAND(),0,'Total-Smoothed'!$AG$2)</f>
        <v>5.2024108569699037E-2</v>
      </c>
      <c r="U96" s="1">
        <f ca="1">U36+NORMINV(RAND(),0,'Total-Smoothed'!$AG$2)</f>
        <v>-2.0300049192518019E-2</v>
      </c>
      <c r="V96" s="1">
        <f ca="1">V36+NORMINV(RAND(),0,'Total-Smoothed'!$AG$2)</f>
        <v>3.172144990834299E-2</v>
      </c>
      <c r="W96" s="1">
        <f ca="1">W36+NORMINV(RAND(),0,'Total-Smoothed'!$AG$2)</f>
        <v>0.85612821677061368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0.2969263087583231</v>
      </c>
      <c r="E97" s="1">
        <f ca="1">E37+NORMINV(RAND(),0,'Total-Smoothed'!$AG$2)</f>
        <v>0.22240110162788851</v>
      </c>
      <c r="F97" s="1">
        <f ca="1">F37+NORMINV(RAND(),0,'Total-Smoothed'!$AG$2)</f>
        <v>7.3653527016774509E-2</v>
      </c>
      <c r="G97" s="1">
        <f ca="1">G37+NORMINV(RAND(),0,'Total-Smoothed'!$AG$2)</f>
        <v>0.42065910147954183</v>
      </c>
      <c r="H97" s="1">
        <f ca="1">H37+NORMINV(RAND(),0,'Total-Smoothed'!$AG$2)</f>
        <v>0.93703767438074359</v>
      </c>
      <c r="I97" s="1">
        <f ca="1">I37+NORMINV(RAND(),0,'Total-Smoothed'!$AG$2)</f>
        <v>0.10547583553434298</v>
      </c>
      <c r="J97" s="1">
        <f ca="1">J37+NORMINV(RAND(),0,'Total-Smoothed'!$AG$2)</f>
        <v>1.2438100357895492</v>
      </c>
      <c r="K97" s="1">
        <f ca="1">K37+NORMINV(RAND(),0,'Total-Smoothed'!$AG$2)</f>
        <v>0.13537483542749598</v>
      </c>
      <c r="L97" s="1">
        <f ca="1">L37+NORMINV(RAND(),0,'Total-Smoothed'!$AG$2)</f>
        <v>0.74475294300965955</v>
      </c>
      <c r="M97" s="1">
        <f ca="1">M37+NORMINV(RAND(),0,'Total-Smoothed'!$AG$2)</f>
        <v>0.3278096231446983</v>
      </c>
      <c r="N97" s="1">
        <f ca="1">N37+NORMINV(RAND(),0,'Total-Smoothed'!$AG$2)</f>
        <v>-0.14088013156476351</v>
      </c>
      <c r="O97" s="1">
        <f ca="1">O37+NORMINV(RAND(),0,'Total-Smoothed'!$AG$2)</f>
        <v>0.15507913491571385</v>
      </c>
      <c r="P97" s="1">
        <f ca="1">P37+NORMINV(RAND(),0,'Total-Smoothed'!$AG$2)</f>
        <v>1.0982006929412438</v>
      </c>
      <c r="Q97" s="1">
        <f ca="1">Q37+NORMINV(RAND(),0,'Total-Smoothed'!$AG$2)</f>
        <v>0.18381325121763209</v>
      </c>
      <c r="R97" s="1">
        <f ca="1">R37+NORMINV(RAND(),0,'Total-Smoothed'!$AG$2)</f>
        <v>1.1027550122677157</v>
      </c>
      <c r="S97" s="1">
        <f ca="1">S37+NORMINV(RAND(),0,'Total-Smoothed'!$AG$2)</f>
        <v>0.35157001479935907</v>
      </c>
      <c r="T97" s="1">
        <f ca="1">T37+NORMINV(RAND(),0,'Total-Smoothed'!$AG$2)</f>
        <v>0.10708398906214731</v>
      </c>
      <c r="U97" s="1">
        <f ca="1">U37+NORMINV(RAND(),0,'Total-Smoothed'!$AG$2)</f>
        <v>3.135301039530268E-2</v>
      </c>
      <c r="V97" s="1">
        <f ca="1">V37+NORMINV(RAND(),0,'Total-Smoothed'!$AG$2)</f>
        <v>-0.12047904935451312</v>
      </c>
      <c r="W97" s="1">
        <f ca="1">W37+NORMINV(RAND(),0,'Total-Smoothed'!$AG$2)</f>
        <v>0.50345478361227403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0.2679815787084795</v>
      </c>
      <c r="E98" s="1">
        <f ca="1">E38+NORMINV(RAND(),0,'Total-Smoothed'!$AG$2)</f>
        <v>0.72945350519718233</v>
      </c>
      <c r="F98" s="1">
        <f ca="1">F38+NORMINV(RAND(),0,'Total-Smoothed'!$AG$2)</f>
        <v>-6.2069630810956518E-2</v>
      </c>
      <c r="G98" s="1">
        <f ca="1">G38+NORMINV(RAND(),0,'Total-Smoothed'!$AG$2)</f>
        <v>0.25979680005489614</v>
      </c>
      <c r="H98" s="1">
        <f ca="1">H38+NORMINV(RAND(),0,'Total-Smoothed'!$AG$2)</f>
        <v>0.16769265141528023</v>
      </c>
      <c r="I98" s="1">
        <f ca="1">I38+NORMINV(RAND(),0,'Total-Smoothed'!$AG$2)</f>
        <v>-3.1821724133099138E-2</v>
      </c>
      <c r="J98" s="1">
        <f ca="1">J38+NORMINV(RAND(),0,'Total-Smoothed'!$AG$2)</f>
        <v>1.035628653578172</v>
      </c>
      <c r="K98" s="1">
        <f ca="1">K38+NORMINV(RAND(),0,'Total-Smoothed'!$AG$2)</f>
        <v>0.16807837278994245</v>
      </c>
      <c r="L98" s="1">
        <f ca="1">L38+NORMINV(RAND(),0,'Total-Smoothed'!$AG$2)</f>
        <v>0.82922344676268034</v>
      </c>
      <c r="M98" s="1">
        <f ca="1">M38+NORMINV(RAND(),0,'Total-Smoothed'!$AG$2)</f>
        <v>0.11111513216116135</v>
      </c>
      <c r="N98" s="1">
        <f ca="1">N38+NORMINV(RAND(),0,'Total-Smoothed'!$AG$2)</f>
        <v>1.6718577769800895E-2</v>
      </c>
      <c r="O98" s="1">
        <f ca="1">O38+NORMINV(RAND(),0,'Total-Smoothed'!$AG$2)</f>
        <v>-0.13574374629472277</v>
      </c>
      <c r="P98" s="1">
        <f ca="1">P38+NORMINV(RAND(),0,'Total-Smoothed'!$AG$2)</f>
        <v>0.81421190193394666</v>
      </c>
      <c r="Q98" s="1">
        <f ca="1">Q38+NORMINV(RAND(),0,'Total-Smoothed'!$AG$2)</f>
        <v>0.13584433408075852</v>
      </c>
      <c r="R98" s="1">
        <f ca="1">R38+NORMINV(RAND(),0,'Total-Smoothed'!$AG$2)</f>
        <v>0.96040771138428926</v>
      </c>
      <c r="S98" s="1">
        <f ca="1">S38+NORMINV(RAND(),0,'Total-Smoothed'!$AG$2)</f>
        <v>0.84750885947266164</v>
      </c>
      <c r="T98" s="1">
        <f ca="1">T38+NORMINV(RAND(),0,'Total-Smoothed'!$AG$2)</f>
        <v>0.59729083592068322</v>
      </c>
      <c r="U98" s="1">
        <f ca="1">U38+NORMINV(RAND(),0,'Total-Smoothed'!$AG$2)</f>
        <v>0.86152266185303583</v>
      </c>
      <c r="V98" s="1">
        <f ca="1">V38+NORMINV(RAND(),0,'Total-Smoothed'!$AG$2)</f>
        <v>0.25137986569455373</v>
      </c>
      <c r="W98" s="1">
        <f ca="1">W38+NORMINV(RAND(),0,'Total-Smoothed'!$AG$2)</f>
        <v>0.18629173439962482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0.66597264493331965</v>
      </c>
      <c r="E99" s="1">
        <f ca="1">E39+NORMINV(RAND(),0,'Total-Smoothed'!$AG$2)</f>
        <v>0.53676121915342556</v>
      </c>
      <c r="F99" s="1">
        <f ca="1">F39+NORMINV(RAND(),0,'Total-Smoothed'!$AG$2)</f>
        <v>1.1255672313196838</v>
      </c>
      <c r="G99" s="1">
        <f ca="1">G39+NORMINV(RAND(),0,'Total-Smoothed'!$AG$2)</f>
        <v>0.83753691805341035</v>
      </c>
      <c r="H99" s="1">
        <f ca="1">H39+NORMINV(RAND(),0,'Total-Smoothed'!$AG$2)</f>
        <v>0.85320317747213759</v>
      </c>
      <c r="I99" s="1">
        <f ca="1">I39+NORMINV(RAND(),0,'Total-Smoothed'!$AG$2)</f>
        <v>0.70063711967363507</v>
      </c>
      <c r="J99" s="1">
        <f ca="1">J39+NORMINV(RAND(),0,'Total-Smoothed'!$AG$2)</f>
        <v>1.0088782876123199</v>
      </c>
      <c r="K99" s="1">
        <f ca="1">K39+NORMINV(RAND(),0,'Total-Smoothed'!$AG$2)</f>
        <v>0.937328649331439</v>
      </c>
      <c r="L99" s="1">
        <f ca="1">L39+NORMINV(RAND(),0,'Total-Smoothed'!$AG$2)</f>
        <v>0.1015966541745824</v>
      </c>
      <c r="M99" s="1">
        <f ca="1">M39+NORMINV(RAND(),0,'Total-Smoothed'!$AG$2)</f>
        <v>1.0234321879432104</v>
      </c>
      <c r="N99" s="1">
        <f ca="1">N39+NORMINV(RAND(),0,'Total-Smoothed'!$AG$2)</f>
        <v>0.15906297214483406</v>
      </c>
      <c r="O99" s="1">
        <f ca="1">O39+NORMINV(RAND(),0,'Total-Smoothed'!$AG$2)</f>
        <v>-0.18238315408650371</v>
      </c>
      <c r="P99" s="1">
        <f ca="1">P39+NORMINV(RAND(),0,'Total-Smoothed'!$AG$2)</f>
        <v>0.84907599104229348</v>
      </c>
      <c r="Q99" s="1">
        <f ca="1">Q39+NORMINV(RAND(),0,'Total-Smoothed'!$AG$2)</f>
        <v>-9.2847006071005475E-2</v>
      </c>
      <c r="R99" s="1">
        <f ca="1">R39+NORMINV(RAND(),0,'Total-Smoothed'!$AG$2)</f>
        <v>0.92559095050540674</v>
      </c>
      <c r="S99" s="1">
        <f ca="1">S39+NORMINV(RAND(),0,'Total-Smoothed'!$AG$2)</f>
        <v>0.95353106541201005</v>
      </c>
      <c r="T99" s="1">
        <f ca="1">T39+NORMINV(RAND(),0,'Total-Smoothed'!$AG$2)</f>
        <v>0.9931185706950183</v>
      </c>
      <c r="U99" s="1">
        <f ca="1">U39+NORMINV(RAND(),0,'Total-Smoothed'!$AG$2)</f>
        <v>-1.5241919336706496E-2</v>
      </c>
      <c r="V99" s="1">
        <f ca="1">V39+NORMINV(RAND(),0,'Total-Smoothed'!$AG$2)</f>
        <v>0.16623980471784661</v>
      </c>
      <c r="W99" s="1">
        <f ca="1">W39+NORMINV(RAND(),0,'Total-Smoothed'!$AG$2)</f>
        <v>1.2326423376140256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1.0555345896840131</v>
      </c>
      <c r="E100" s="1">
        <f ca="1">E40+NORMINV(RAND(),0,'Total-Smoothed'!$AG$2)</f>
        <v>-1.6632995530425521E-2</v>
      </c>
      <c r="F100" s="1">
        <f ca="1">F40+NORMINV(RAND(),0,'Total-Smoothed'!$AG$2)</f>
        <v>0.87861106990555127</v>
      </c>
      <c r="G100" s="1">
        <f ca="1">G40+NORMINV(RAND(),0,'Total-Smoothed'!$AG$2)</f>
        <v>0.7170793377510134</v>
      </c>
      <c r="H100" s="1">
        <f ca="1">H40+NORMINV(RAND(),0,'Total-Smoothed'!$AG$2)</f>
        <v>0.68633693357335512</v>
      </c>
      <c r="I100" s="1">
        <f ca="1">I40+NORMINV(RAND(),0,'Total-Smoothed'!$AG$2)</f>
        <v>0.10499193844211717</v>
      </c>
      <c r="J100" s="1">
        <f ca="1">J40+NORMINV(RAND(),0,'Total-Smoothed'!$AG$2)</f>
        <v>8.4955555749903992E-3</v>
      </c>
      <c r="K100" s="1">
        <f ca="1">K40+NORMINV(RAND(),0,'Total-Smoothed'!$AG$2)</f>
        <v>0.28207155596507227</v>
      </c>
      <c r="L100" s="1">
        <f ca="1">L40+NORMINV(RAND(),0,'Total-Smoothed'!$AG$2)</f>
        <v>-8.48424945552812E-2</v>
      </c>
      <c r="M100" s="1">
        <f ca="1">M40+NORMINV(RAND(),0,'Total-Smoothed'!$AG$2)</f>
        <v>0.93114032383021195</v>
      </c>
      <c r="N100" s="1">
        <f ca="1">N40+NORMINV(RAND(),0,'Total-Smoothed'!$AG$2)</f>
        <v>8.8363521309343385E-2</v>
      </c>
      <c r="O100" s="1">
        <f ca="1">O40+NORMINV(RAND(),0,'Total-Smoothed'!$AG$2)</f>
        <v>1.1928922429892357</v>
      </c>
      <c r="P100" s="1">
        <f ca="1">P40+NORMINV(RAND(),0,'Total-Smoothed'!$AG$2)</f>
        <v>0.9090445310196118</v>
      </c>
      <c r="Q100" s="1">
        <f ca="1">Q40+NORMINV(RAND(),0,'Total-Smoothed'!$AG$2)</f>
        <v>-8.2793862719456601E-2</v>
      </c>
      <c r="R100" s="1">
        <f ca="1">R40+NORMINV(RAND(),0,'Total-Smoothed'!$AG$2)</f>
        <v>1.0261185513480076</v>
      </c>
      <c r="S100" s="1">
        <f ca="1">S40+NORMINV(RAND(),0,'Total-Smoothed'!$AG$2)</f>
        <v>0.26473555977503543</v>
      </c>
      <c r="T100" s="1">
        <f ca="1">T40+NORMINV(RAND(),0,'Total-Smoothed'!$AG$2)</f>
        <v>0.22688190391099008</v>
      </c>
      <c r="U100" s="1">
        <f ca="1">U40+NORMINV(RAND(),0,'Total-Smoothed'!$AG$2)</f>
        <v>8.3067377050500546E-3</v>
      </c>
      <c r="V100" s="1">
        <f ca="1">V40+NORMINV(RAND(),0,'Total-Smoothed'!$AG$2)</f>
        <v>-9.0287133143341955E-2</v>
      </c>
      <c r="W100" s="1">
        <f ca="1">W40+NORMINV(RAND(),0,'Total-Smoothed'!$AG$2)</f>
        <v>0.9249459398322093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-3.2187211481414839E-2</v>
      </c>
      <c r="E101" s="1">
        <f ca="1">E41+NORMINV(RAND(),0,'Total-Smoothed'!$AG$2)</f>
        <v>2.9285358610034971E-2</v>
      </c>
      <c r="F101" s="1">
        <f ca="1">F41+NORMINV(RAND(),0,'Total-Smoothed'!$AG$2)</f>
        <v>6.0170171139133186E-2</v>
      </c>
      <c r="G101" s="1">
        <f ca="1">G41+NORMINV(RAND(),0,'Total-Smoothed'!$AG$2)</f>
        <v>4.8801673452066166E-2</v>
      </c>
      <c r="H101" s="1">
        <f ca="1">H41+NORMINV(RAND(),0,'Total-Smoothed'!$AG$2)</f>
        <v>9.7480344982830175E-2</v>
      </c>
      <c r="I101" s="1">
        <f ca="1">I41+NORMINV(RAND(),0,'Total-Smoothed'!$AG$2)</f>
        <v>0.24159709555484041</v>
      </c>
      <c r="J101" s="1">
        <f ca="1">J41+NORMINV(RAND(),0,'Total-Smoothed'!$AG$2)</f>
        <v>0.89731926719861865</v>
      </c>
      <c r="K101" s="1">
        <f ca="1">K41+NORMINV(RAND(),0,'Total-Smoothed'!$AG$2)</f>
        <v>0.18892557528214451</v>
      </c>
      <c r="L101" s="1">
        <f ca="1">L41+NORMINV(RAND(),0,'Total-Smoothed'!$AG$2)</f>
        <v>0.88266376915232758</v>
      </c>
      <c r="M101" s="1">
        <f ca="1">M41+NORMINV(RAND(),0,'Total-Smoothed'!$AG$2)</f>
        <v>0.14729986327740999</v>
      </c>
      <c r="N101" s="1">
        <f ca="1">N41+NORMINV(RAND(),0,'Total-Smoothed'!$AG$2)</f>
        <v>0.170633588897116</v>
      </c>
      <c r="O101" s="1">
        <f ca="1">O41+NORMINV(RAND(),0,'Total-Smoothed'!$AG$2)</f>
        <v>3.7764908725767526E-3</v>
      </c>
      <c r="P101" s="1">
        <f ca="1">P41+NORMINV(RAND(),0,'Total-Smoothed'!$AG$2)</f>
        <v>0.87923914737106701</v>
      </c>
      <c r="Q101" s="1">
        <f ca="1">Q41+NORMINV(RAND(),0,'Total-Smoothed'!$AG$2)</f>
        <v>3.5818910043113245E-2</v>
      </c>
      <c r="R101" s="1">
        <f ca="1">R41+NORMINV(RAND(),0,'Total-Smoothed'!$AG$2)</f>
        <v>1.168841909777881</v>
      </c>
      <c r="S101" s="1">
        <f ca="1">S41+NORMINV(RAND(),0,'Total-Smoothed'!$AG$2)</f>
        <v>0.36176626034349341</v>
      </c>
      <c r="T101" s="1">
        <f ca="1">T41+NORMINV(RAND(),0,'Total-Smoothed'!$AG$2)</f>
        <v>0.36991710935018246</v>
      </c>
      <c r="U101" s="1">
        <f ca="1">U41+NORMINV(RAND(),0,'Total-Smoothed'!$AG$2)</f>
        <v>0.26512139477436547</v>
      </c>
      <c r="V101" s="1">
        <f ca="1">V41+NORMINV(RAND(),0,'Total-Smoothed'!$AG$2)</f>
        <v>0.13299952687581992</v>
      </c>
      <c r="W101" s="1">
        <f ca="1">W41+NORMINV(RAND(),0,'Total-Smoothed'!$AG$2)</f>
        <v>0.30874259372550084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-0.17801144741585639</v>
      </c>
      <c r="E102" s="1">
        <f ca="1">E42+NORMINV(RAND(),0,'Total-Smoothed'!$AG$2)</f>
        <v>1.0628566820979315</v>
      </c>
      <c r="F102" s="1">
        <f ca="1">F42+NORMINV(RAND(),0,'Total-Smoothed'!$AG$2)</f>
        <v>2.8858393115403908E-2</v>
      </c>
      <c r="G102" s="1">
        <f ca="1">G42+NORMINV(RAND(),0,'Total-Smoothed'!$AG$2)</f>
        <v>0.62704688712571099</v>
      </c>
      <c r="H102" s="1">
        <f ca="1">H42+NORMINV(RAND(),0,'Total-Smoothed'!$AG$2)</f>
        <v>7.2006968875479721E-2</v>
      </c>
      <c r="I102" s="1">
        <f ca="1">I42+NORMINV(RAND(),0,'Total-Smoothed'!$AG$2)</f>
        <v>-2.3600407527281054E-3</v>
      </c>
      <c r="J102" s="1">
        <f ca="1">J42+NORMINV(RAND(),0,'Total-Smoothed'!$AG$2)</f>
        <v>0.85113103335563689</v>
      </c>
      <c r="K102" s="1">
        <f ca="1">K42+NORMINV(RAND(),0,'Total-Smoothed'!$AG$2)</f>
        <v>0.50161227248734896</v>
      </c>
      <c r="L102" s="1">
        <f ca="1">L42+NORMINV(RAND(),0,'Total-Smoothed'!$AG$2)</f>
        <v>0.74742441826247108</v>
      </c>
      <c r="M102" s="1">
        <f ca="1">M42+NORMINV(RAND(),0,'Total-Smoothed'!$AG$2)</f>
        <v>-0.17098829629238368</v>
      </c>
      <c r="N102" s="1">
        <f ca="1">N42+NORMINV(RAND(),0,'Total-Smoothed'!$AG$2)</f>
        <v>1.1547282332489108E-2</v>
      </c>
      <c r="O102" s="1">
        <f ca="1">O42+NORMINV(RAND(),0,'Total-Smoothed'!$AG$2)</f>
        <v>-5.716566320206054E-2</v>
      </c>
      <c r="P102" s="1">
        <f ca="1">P42+NORMINV(RAND(),0,'Total-Smoothed'!$AG$2)</f>
        <v>7.140752384068963E-2</v>
      </c>
      <c r="Q102" s="1">
        <f ca="1">Q42+NORMINV(RAND(),0,'Total-Smoothed'!$AG$2)</f>
        <v>7.8415256773144287E-2</v>
      </c>
      <c r="R102" s="1">
        <f ca="1">R42+NORMINV(RAND(),0,'Total-Smoothed'!$AG$2)</f>
        <v>0.89855587490859512</v>
      </c>
      <c r="S102" s="1">
        <f ca="1">S42+NORMINV(RAND(),0,'Total-Smoothed'!$AG$2)</f>
        <v>1.2221687845876026</v>
      </c>
      <c r="T102" s="1">
        <f ca="1">T42+NORMINV(RAND(),0,'Total-Smoothed'!$AG$2)</f>
        <v>0.16288875176482939</v>
      </c>
      <c r="U102" s="1">
        <f ca="1">U42+NORMINV(RAND(),0,'Total-Smoothed'!$AG$2)</f>
        <v>0.67530108830068958</v>
      </c>
      <c r="V102" s="1">
        <f ca="1">V42+NORMINV(RAND(),0,'Total-Smoothed'!$AG$2)</f>
        <v>0.11268148961363211</v>
      </c>
      <c r="W102" s="1">
        <f ca="1">W42+NORMINV(RAND(),0,'Total-Smoothed'!$AG$2)</f>
        <v>1.1927643739198297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1.0275555678379979E-2</v>
      </c>
      <c r="E103" s="1">
        <f ca="1">E43+NORMINV(RAND(),0,'Total-Smoothed'!$AG$2)</f>
        <v>0.1149011374817696</v>
      </c>
      <c r="F103" s="1">
        <f ca="1">F43+NORMINV(RAND(),0,'Total-Smoothed'!$AG$2)</f>
        <v>0.15819004282501667</v>
      </c>
      <c r="G103" s="1">
        <f ca="1">G43+NORMINV(RAND(),0,'Total-Smoothed'!$AG$2)</f>
        <v>0.84180790158714813</v>
      </c>
      <c r="H103" s="1">
        <f ca="1">H43+NORMINV(RAND(),0,'Total-Smoothed'!$AG$2)</f>
        <v>-9.3972123946903963E-2</v>
      </c>
      <c r="I103" s="1">
        <f ca="1">I43+NORMINV(RAND(),0,'Total-Smoothed'!$AG$2)</f>
        <v>3.1412732508041177E-2</v>
      </c>
      <c r="J103" s="1">
        <f ca="1">J43+NORMINV(RAND(),0,'Total-Smoothed'!$AG$2)</f>
        <v>9.1614268441513241E-2</v>
      </c>
      <c r="K103" s="1">
        <f ca="1">K43+NORMINV(RAND(),0,'Total-Smoothed'!$AG$2)</f>
        <v>5.6817209220064037E-2</v>
      </c>
      <c r="L103" s="1">
        <f ca="1">L43+NORMINV(RAND(),0,'Total-Smoothed'!$AG$2)</f>
        <v>0.11813432281550736</v>
      </c>
      <c r="M103" s="1">
        <f ca="1">M43+NORMINV(RAND(),0,'Total-Smoothed'!$AG$2)</f>
        <v>2.1820758841832599E-4</v>
      </c>
      <c r="N103" s="1">
        <f ca="1">N43+NORMINV(RAND(),0,'Total-Smoothed'!$AG$2)</f>
        <v>0.9768136783200948</v>
      </c>
      <c r="O103" s="1">
        <f ca="1">O43+NORMINV(RAND(),0,'Total-Smoothed'!$AG$2)</f>
        <v>1.1570455194465366</v>
      </c>
      <c r="P103" s="1">
        <f ca="1">P43+NORMINV(RAND(),0,'Total-Smoothed'!$AG$2)</f>
        <v>8.2331588481133811E-2</v>
      </c>
      <c r="Q103" s="1">
        <f ca="1">Q43+NORMINV(RAND(),0,'Total-Smoothed'!$AG$2)</f>
        <v>9.0160545302898909E-5</v>
      </c>
      <c r="R103" s="1">
        <f ca="1">R43+NORMINV(RAND(),0,'Total-Smoothed'!$AG$2)</f>
        <v>-3.0582710616870352E-2</v>
      </c>
      <c r="S103" s="1">
        <f ca="1">S43+NORMINV(RAND(),0,'Total-Smoothed'!$AG$2)</f>
        <v>1.8926724994858674E-3</v>
      </c>
      <c r="T103" s="1">
        <f ca="1">T43+NORMINV(RAND(),0,'Total-Smoothed'!$AG$2)</f>
        <v>0.75613408613612143</v>
      </c>
      <c r="U103" s="1">
        <f ca="1">U43+NORMINV(RAND(),0,'Total-Smoothed'!$AG$2)</f>
        <v>0.77248080523059748</v>
      </c>
      <c r="V103" s="1">
        <f ca="1">V43+NORMINV(RAND(),0,'Total-Smoothed'!$AG$2)</f>
        <v>0.10498654007067301</v>
      </c>
      <c r="W103" s="1">
        <f ca="1">W43+NORMINV(RAND(),0,'Total-Smoothed'!$AG$2)</f>
        <v>-9.7880744489156707E-2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1.0078742962348817</v>
      </c>
      <c r="E104" s="1">
        <f ca="1">E44+NORMINV(RAND(),0,'Total-Smoothed'!$AG$2)</f>
        <v>-0.11822183283491972</v>
      </c>
      <c r="F104" s="1">
        <f ca="1">F44+NORMINV(RAND(),0,'Total-Smoothed'!$AG$2)</f>
        <v>-3.7794972281917562E-2</v>
      </c>
      <c r="G104" s="1">
        <f ca="1">G44+NORMINV(RAND(),0,'Total-Smoothed'!$AG$2)</f>
        <v>0.93621004473787039</v>
      </c>
      <c r="H104" s="1">
        <f ca="1">H44+NORMINV(RAND(),0,'Total-Smoothed'!$AG$2)</f>
        <v>0.15052775850419703</v>
      </c>
      <c r="I104" s="1">
        <f ca="1">I44+NORMINV(RAND(),0,'Total-Smoothed'!$AG$2)</f>
        <v>0.10896592063810306</v>
      </c>
      <c r="J104" s="1">
        <f ca="1">J44+NORMINV(RAND(),0,'Total-Smoothed'!$AG$2)</f>
        <v>-9.5527598149966371E-3</v>
      </c>
      <c r="K104" s="1">
        <f ca="1">K44+NORMINV(RAND(),0,'Total-Smoothed'!$AG$2)</f>
        <v>-4.8547852525447209E-2</v>
      </c>
      <c r="L104" s="1">
        <f ca="1">L44+NORMINV(RAND(),0,'Total-Smoothed'!$AG$2)</f>
        <v>-4.7829389416940031E-2</v>
      </c>
      <c r="M104" s="1">
        <f ca="1">M44+NORMINV(RAND(),0,'Total-Smoothed'!$AG$2)</f>
        <v>0.90825761507623526</v>
      </c>
      <c r="N104" s="1">
        <f ca="1">N44+NORMINV(RAND(),0,'Total-Smoothed'!$AG$2)</f>
        <v>0.96564499048972308</v>
      </c>
      <c r="O104" s="1">
        <f ca="1">O44+NORMINV(RAND(),0,'Total-Smoothed'!$AG$2)</f>
        <v>0.87093650930985878</v>
      </c>
      <c r="P104" s="1">
        <f ca="1">P44+NORMINV(RAND(),0,'Total-Smoothed'!$AG$2)</f>
        <v>0.33324862782807235</v>
      </c>
      <c r="Q104" s="1">
        <f ca="1">Q44+NORMINV(RAND(),0,'Total-Smoothed'!$AG$2)</f>
        <v>-6.2211438910105783E-2</v>
      </c>
      <c r="R104" s="1">
        <f ca="1">R44+NORMINV(RAND(),0,'Total-Smoothed'!$AG$2)</f>
        <v>0.11989695130486992</v>
      </c>
      <c r="S104" s="1">
        <f ca="1">S44+NORMINV(RAND(),0,'Total-Smoothed'!$AG$2)</f>
        <v>9.1627468540290011E-2</v>
      </c>
      <c r="T104" s="1">
        <f ca="1">T44+NORMINV(RAND(),0,'Total-Smoothed'!$AG$2)</f>
        <v>0.22447251937244789</v>
      </c>
      <c r="U104" s="1">
        <f ca="1">U44+NORMINV(RAND(),0,'Total-Smoothed'!$AG$2)</f>
        <v>0.33078522965878487</v>
      </c>
      <c r="V104" s="1">
        <f ca="1">V44+NORMINV(RAND(),0,'Total-Smoothed'!$AG$2)</f>
        <v>0.12599374853276149</v>
      </c>
      <c r="W104" s="1">
        <f ca="1">W44+NORMINV(RAND(),0,'Total-Smoothed'!$AG$2)</f>
        <v>7.0429000046361087E-2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0.14204217188781817</v>
      </c>
      <c r="E105" s="1">
        <f ca="1">E45+NORMINV(RAND(),0,'Total-Smoothed'!$AG$2)</f>
        <v>1.0291658647031041</v>
      </c>
      <c r="F105" s="1">
        <f ca="1">F45+NORMINV(RAND(),0,'Total-Smoothed'!$AG$2)</f>
        <v>2.0816109041382997E-2</v>
      </c>
      <c r="G105" s="1">
        <f ca="1">G45+NORMINV(RAND(),0,'Total-Smoothed'!$AG$2)</f>
        <v>1.0433457149983618</v>
      </c>
      <c r="H105" s="1">
        <f ca="1">H45+NORMINV(RAND(),0,'Total-Smoothed'!$AG$2)</f>
        <v>-0.10074258945397503</v>
      </c>
      <c r="I105" s="1">
        <f ca="1">I45+NORMINV(RAND(),0,'Total-Smoothed'!$AG$2)</f>
        <v>-8.5424580926208582E-2</v>
      </c>
      <c r="J105" s="1">
        <f ca="1">J45+NORMINV(RAND(),0,'Total-Smoothed'!$AG$2)</f>
        <v>0.26734816204768885</v>
      </c>
      <c r="K105" s="1">
        <f ca="1">K45+NORMINV(RAND(),0,'Total-Smoothed'!$AG$2)</f>
        <v>4.0513033412160657E-2</v>
      </c>
      <c r="L105" s="1">
        <f ca="1">L45+NORMINV(RAND(),0,'Total-Smoothed'!$AG$2)</f>
        <v>-1.2032927845212009E-2</v>
      </c>
      <c r="M105" s="1">
        <f ca="1">M45+NORMINV(RAND(),0,'Total-Smoothed'!$AG$2)</f>
        <v>0.15033173011906084</v>
      </c>
      <c r="N105" s="1">
        <f ca="1">N45+NORMINV(RAND(),0,'Total-Smoothed'!$AG$2)</f>
        <v>0.13219873966433388</v>
      </c>
      <c r="O105" s="1">
        <f ca="1">O45+NORMINV(RAND(),0,'Total-Smoothed'!$AG$2)</f>
        <v>0.99593458528196233</v>
      </c>
      <c r="P105" s="1">
        <f ca="1">P45+NORMINV(RAND(),0,'Total-Smoothed'!$AG$2)</f>
        <v>6.7094965990189825E-2</v>
      </c>
      <c r="Q105" s="1">
        <f ca="1">Q45+NORMINV(RAND(),0,'Total-Smoothed'!$AG$2)</f>
        <v>-0.1384477879268104</v>
      </c>
      <c r="R105" s="1">
        <f ca="1">R45+NORMINV(RAND(),0,'Total-Smoothed'!$AG$2)</f>
        <v>0.52671798679200355</v>
      </c>
      <c r="S105" s="1">
        <f ca="1">S45+NORMINV(RAND(),0,'Total-Smoothed'!$AG$2)</f>
        <v>0.86647178725570795</v>
      </c>
      <c r="T105" s="1">
        <f ca="1">T45+NORMINV(RAND(),0,'Total-Smoothed'!$AG$2)</f>
        <v>0.67881457386942889</v>
      </c>
      <c r="U105" s="1">
        <f ca="1">U45+NORMINV(RAND(),0,'Total-Smoothed'!$AG$2)</f>
        <v>0.88351774273468708</v>
      </c>
      <c r="V105" s="1">
        <f ca="1">V45+NORMINV(RAND(),0,'Total-Smoothed'!$AG$2)</f>
        <v>-0.1138714076579966</v>
      </c>
      <c r="W105" s="1">
        <f ca="1">W45+NORMINV(RAND(),0,'Total-Smoothed'!$AG$2)</f>
        <v>8.8142089650372485E-2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0.91238518472338426</v>
      </c>
      <c r="E106" s="1">
        <f ca="1">E46+NORMINV(RAND(),0,'Total-Smoothed'!$AG$2)</f>
        <v>8.6821977960825442E-2</v>
      </c>
      <c r="F106" s="1">
        <f ca="1">F46+NORMINV(RAND(),0,'Total-Smoothed'!$AG$2)</f>
        <v>-6.627179602545076E-2</v>
      </c>
      <c r="G106" s="1">
        <f ca="1">G46+NORMINV(RAND(),0,'Total-Smoothed'!$AG$2)</f>
        <v>0.6861358248862931</v>
      </c>
      <c r="H106" s="1">
        <f ca="1">H46+NORMINV(RAND(),0,'Total-Smoothed'!$AG$2)</f>
        <v>0.95548372983679219</v>
      </c>
      <c r="I106" s="1">
        <f ca="1">I46+NORMINV(RAND(),0,'Total-Smoothed'!$AG$2)</f>
        <v>4.0554371759542893E-2</v>
      </c>
      <c r="J106" s="1">
        <f ca="1">J46+NORMINV(RAND(),0,'Total-Smoothed'!$AG$2)</f>
        <v>-1.6864365274312232E-3</v>
      </c>
      <c r="K106" s="1">
        <f ca="1">K46+NORMINV(RAND(),0,'Total-Smoothed'!$AG$2)</f>
        <v>0.15486776168765362</v>
      </c>
      <c r="L106" s="1">
        <f ca="1">L46+NORMINV(RAND(),0,'Total-Smoothed'!$AG$2)</f>
        <v>0.15152214504449874</v>
      </c>
      <c r="M106" s="1">
        <f ca="1">M46+NORMINV(RAND(),0,'Total-Smoothed'!$AG$2)</f>
        <v>0.83893729497347724</v>
      </c>
      <c r="N106" s="1">
        <f ca="1">N46+NORMINV(RAND(),0,'Total-Smoothed'!$AG$2)</f>
        <v>-8.5253378230646548E-2</v>
      </c>
      <c r="O106" s="1">
        <f ca="1">O46+NORMINV(RAND(),0,'Total-Smoothed'!$AG$2)</f>
        <v>1.0035442471031659</v>
      </c>
      <c r="P106" s="1">
        <f ca="1">P46+NORMINV(RAND(),0,'Total-Smoothed'!$AG$2)</f>
        <v>1.0251725236646769</v>
      </c>
      <c r="Q106" s="1">
        <f ca="1">Q46+NORMINV(RAND(),0,'Total-Smoothed'!$AG$2)</f>
        <v>-2.316316699018757E-2</v>
      </c>
      <c r="R106" s="1">
        <f ca="1">R46+NORMINV(RAND(),0,'Total-Smoothed'!$AG$2)</f>
        <v>0.16074328630867413</v>
      </c>
      <c r="S106" s="1">
        <f ca="1">S46+NORMINV(RAND(),0,'Total-Smoothed'!$AG$2)</f>
        <v>5.7330070553871022E-2</v>
      </c>
      <c r="T106" s="1">
        <f ca="1">T46+NORMINV(RAND(),0,'Total-Smoothed'!$AG$2)</f>
        <v>-0.2043484412414858</v>
      </c>
      <c r="U106" s="1">
        <f ca="1">U46+NORMINV(RAND(),0,'Total-Smoothed'!$AG$2)</f>
        <v>0.83392324799177187</v>
      </c>
      <c r="V106" s="1">
        <f ca="1">V46+NORMINV(RAND(),0,'Total-Smoothed'!$AG$2)</f>
        <v>5.6487865910818058E-2</v>
      </c>
      <c r="W106" s="1">
        <f ca="1">W46+NORMINV(RAND(),0,'Total-Smoothed'!$AG$2)</f>
        <v>-4.7728127493401218E-2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0.97062474734916848</v>
      </c>
      <c r="E107" s="1">
        <f ca="1">E47+NORMINV(RAND(),0,'Total-Smoothed'!$AG$2)</f>
        <v>-8.3866953720138811E-3</v>
      </c>
      <c r="F107" s="1">
        <f ca="1">F47+NORMINV(RAND(),0,'Total-Smoothed'!$AG$2)</f>
        <v>1.1345952984390113</v>
      </c>
      <c r="G107" s="1">
        <f ca="1">G47+NORMINV(RAND(),0,'Total-Smoothed'!$AG$2)</f>
        <v>0.97706149594724234</v>
      </c>
      <c r="H107" s="1">
        <f ca="1">H47+NORMINV(RAND(),0,'Total-Smoothed'!$AG$2)</f>
        <v>0.98858604040878262</v>
      </c>
      <c r="I107" s="1">
        <f ca="1">I47+NORMINV(RAND(),0,'Total-Smoothed'!$AG$2)</f>
        <v>0.78594886782347795</v>
      </c>
      <c r="J107" s="1">
        <f ca="1">J47+NORMINV(RAND(),0,'Total-Smoothed'!$AG$2)</f>
        <v>2.3786883142870616E-2</v>
      </c>
      <c r="K107" s="1">
        <f ca="1">K47+NORMINV(RAND(),0,'Total-Smoothed'!$AG$2)</f>
        <v>0.24405022866832279</v>
      </c>
      <c r="L107" s="1">
        <f ca="1">L47+NORMINV(RAND(),0,'Total-Smoothed'!$AG$2)</f>
        <v>7.5364049932246838E-2</v>
      </c>
      <c r="M107" s="1">
        <f ca="1">M47+NORMINV(RAND(),0,'Total-Smoothed'!$AG$2)</f>
        <v>1.1051967173742452</v>
      </c>
      <c r="N107" s="1">
        <f ca="1">N47+NORMINV(RAND(),0,'Total-Smoothed'!$AG$2)</f>
        <v>1.0359229252811466</v>
      </c>
      <c r="O107" s="1">
        <f ca="1">O47+NORMINV(RAND(),0,'Total-Smoothed'!$AG$2)</f>
        <v>1.125835162798591</v>
      </c>
      <c r="P107" s="1">
        <f ca="1">P47+NORMINV(RAND(),0,'Total-Smoothed'!$AG$2)</f>
        <v>0.83586491766966997</v>
      </c>
      <c r="Q107" s="1">
        <f ca="1">Q47+NORMINV(RAND(),0,'Total-Smoothed'!$AG$2)</f>
        <v>-5.2340396301304895E-2</v>
      </c>
      <c r="R107" s="1">
        <f ca="1">R47+NORMINV(RAND(),0,'Total-Smoothed'!$AG$2)</f>
        <v>0.11887716378652721</v>
      </c>
      <c r="S107" s="1">
        <f ca="1">S47+NORMINV(RAND(),0,'Total-Smoothed'!$AG$2)</f>
        <v>-0.14796265790259788</v>
      </c>
      <c r="T107" s="1">
        <f ca="1">T47+NORMINV(RAND(),0,'Total-Smoothed'!$AG$2)</f>
        <v>0.39794237093431672</v>
      </c>
      <c r="U107" s="1">
        <f ca="1">U47+NORMINV(RAND(),0,'Total-Smoothed'!$AG$2)</f>
        <v>0.1277029728557483</v>
      </c>
      <c r="V107" s="1">
        <f ca="1">V47+NORMINV(RAND(),0,'Total-Smoothed'!$AG$2)</f>
        <v>4.2093682501578106E-2</v>
      </c>
      <c r="W107" s="1">
        <f ca="1">W47+NORMINV(RAND(),0,'Total-Smoothed'!$AG$2)</f>
        <v>0.18942921677901539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0.69117357078987673</v>
      </c>
      <c r="E108" s="1">
        <f ca="1">E48+NORMINV(RAND(),0,'Total-Smoothed'!$AG$2)</f>
        <v>2.292638797020613E-2</v>
      </c>
      <c r="F108" s="1">
        <f ca="1">F48+NORMINV(RAND(),0,'Total-Smoothed'!$AG$2)</f>
        <v>0.73933298384039836</v>
      </c>
      <c r="G108" s="1">
        <f ca="1">G48+NORMINV(RAND(),0,'Total-Smoothed'!$AG$2)</f>
        <v>0.94437833637607249</v>
      </c>
      <c r="H108" s="1">
        <f ca="1">H48+NORMINV(RAND(),0,'Total-Smoothed'!$AG$2)</f>
        <v>5.4717169001496412E-3</v>
      </c>
      <c r="I108" s="1">
        <f ca="1">I48+NORMINV(RAND(),0,'Total-Smoothed'!$AG$2)</f>
        <v>0.14095482446616109</v>
      </c>
      <c r="J108" s="1">
        <f ca="1">J48+NORMINV(RAND(),0,'Total-Smoothed'!$AG$2)</f>
        <v>-0.17512687360432522</v>
      </c>
      <c r="K108" s="1">
        <f ca="1">K48+NORMINV(RAND(),0,'Total-Smoothed'!$AG$2)</f>
        <v>0.11798916481740215</v>
      </c>
      <c r="L108" s="1">
        <f ca="1">L48+NORMINV(RAND(),0,'Total-Smoothed'!$AG$2)</f>
        <v>0.19221986377218675</v>
      </c>
      <c r="M108" s="1">
        <f ca="1">M48+NORMINV(RAND(),0,'Total-Smoothed'!$AG$2)</f>
        <v>0.78958998461250229</v>
      </c>
      <c r="N108" s="1">
        <f ca="1">N48+NORMINV(RAND(),0,'Total-Smoothed'!$AG$2)</f>
        <v>0.10133863255756993</v>
      </c>
      <c r="O108" s="1">
        <f ca="1">O48+NORMINV(RAND(),0,'Total-Smoothed'!$AG$2)</f>
        <v>1.1233893623801505</v>
      </c>
      <c r="P108" s="1">
        <f ca="1">P48+NORMINV(RAND(),0,'Total-Smoothed'!$AG$2)</f>
        <v>-2.7003840029214514E-4</v>
      </c>
      <c r="Q108" s="1">
        <f ca="1">Q48+NORMINV(RAND(),0,'Total-Smoothed'!$AG$2)</f>
        <v>8.3147986283417824E-2</v>
      </c>
      <c r="R108" s="1">
        <f ca="1">R48+NORMINV(RAND(),0,'Total-Smoothed'!$AG$2)</f>
        <v>0.15589532080575041</v>
      </c>
      <c r="S108" s="1">
        <f ca="1">S48+NORMINV(RAND(),0,'Total-Smoothed'!$AG$2)</f>
        <v>0.50739718684714852</v>
      </c>
      <c r="T108" s="1">
        <f ca="1">T48+NORMINV(RAND(),0,'Total-Smoothed'!$AG$2)</f>
        <v>0.77387755049508711</v>
      </c>
      <c r="U108" s="1">
        <f ca="1">U48+NORMINV(RAND(),0,'Total-Smoothed'!$AG$2)</f>
        <v>0.99486233787854927</v>
      </c>
      <c r="V108" s="1">
        <f ca="1">V48+NORMINV(RAND(),0,'Total-Smoothed'!$AG$2)</f>
        <v>-3.0973313555700321E-2</v>
      </c>
      <c r="W108" s="1">
        <f ca="1">W48+NORMINV(RAND(),0,'Total-Smoothed'!$AG$2)</f>
        <v>0.20543815093557935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5.8844196769558543E-2</v>
      </c>
      <c r="E111" s="1">
        <f ca="1">(E61+0.6*(F61+D61)+0.15*G1)/(1+2*0.6+0.15)</f>
        <v>4.4429672971732205E-2</v>
      </c>
      <c r="F111" s="1">
        <f ca="1">(F61+0.6*(G61+E61)+0.15*(D61+H61))/(1+2*0.6+2*0.15)</f>
        <v>3.823124090176358E-2</v>
      </c>
      <c r="G111" s="1">
        <f t="shared" ref="G111:H126" ca="1" si="10">(G61+0.6*(H61+F61)+0.15*(E61+I61))/(1+2*0.6+2*0.15)</f>
        <v>1.2909427174141392E-2</v>
      </c>
      <c r="H111" s="1">
        <f ca="1">(H61+0.6*(I61+G61)+0.15*(F61+J61))/(1+2*0.6+2*0.15)</f>
        <v>-1.9234625863093123E-2</v>
      </c>
      <c r="I111" s="1">
        <f t="shared" ref="I111:U126" ca="1" si="11">(I61+0.6*(J61+H61)+0.15*(G61+K61))/(1+2*0.6+2*0.15)</f>
        <v>-6.1500204981312853E-3</v>
      </c>
      <c r="J111" s="1">
        <f t="shared" ca="1" si="11"/>
        <v>8.4470709939395539E-2</v>
      </c>
      <c r="K111" s="1">
        <f t="shared" ca="1" si="11"/>
        <v>0.25543220095292968</v>
      </c>
      <c r="L111" s="1">
        <f t="shared" ca="1" si="11"/>
        <v>0.45382840859945023</v>
      </c>
      <c r="M111" s="1">
        <f t="shared" ca="1" si="11"/>
        <v>0.44706449650755103</v>
      </c>
      <c r="N111" s="1">
        <f t="shared" ca="1" si="11"/>
        <v>0.50337959997504811</v>
      </c>
      <c r="O111" s="1">
        <f t="shared" ca="1" si="11"/>
        <v>0.51643015657564495</v>
      </c>
      <c r="P111" s="1">
        <f t="shared" ca="1" si="11"/>
        <v>0.29507738115310805</v>
      </c>
      <c r="Q111" s="1">
        <f t="shared" ca="1" si="11"/>
        <v>0.13397597896010671</v>
      </c>
      <c r="R111" s="1">
        <f t="shared" ca="1" si="11"/>
        <v>0.14606896244065121</v>
      </c>
      <c r="S111" s="1">
        <f t="shared" ca="1" si="11"/>
        <v>0.17036152428984075</v>
      </c>
      <c r="T111" s="1">
        <f t="shared" ca="1" si="11"/>
        <v>0.22181310260982276</v>
      </c>
      <c r="U111" s="1">
        <f t="shared" ca="1" si="11"/>
        <v>0.21192219734045764</v>
      </c>
      <c r="V111" s="1">
        <f ca="1">(V61+0.6*(W61+U61)+0.15*T1)/(1+2*0.6+0.15)</f>
        <v>0.10100971816785365</v>
      </c>
      <c r="W111" s="1">
        <f ca="1">(W61+0.6*(V61)+0.15*U61)/(1+0.6+0.15)</f>
        <v>-2.3338571948960888E-2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0.116415178748531</v>
      </c>
      <c r="E112" s="1">
        <f t="shared" ref="E112:E158" ca="1" si="13">(E62+0.6*(F62+D62)+0.15*G2)/(1+2*0.6+0.15)</f>
        <v>3.3735172161524239E-2</v>
      </c>
      <c r="F112" s="1">
        <f t="shared" ref="F112:U127" ca="1" si="14">(F62+0.6*(G62+E62)+0.15*(D62+H62))/(1+2*0.6+2*0.15)</f>
        <v>-6.8830218120657398E-3</v>
      </c>
      <c r="G112" s="1">
        <f t="shared" ca="1" si="10"/>
        <v>6.9384901799330129E-2</v>
      </c>
      <c r="H112" s="1">
        <f t="shared" ca="1" si="10"/>
        <v>0.19239286380091544</v>
      </c>
      <c r="I112" s="1">
        <f t="shared" ca="1" si="11"/>
        <v>0.24857557062877927</v>
      </c>
      <c r="J112" s="1">
        <f t="shared" ca="1" si="11"/>
        <v>0.24169576893502018</v>
      </c>
      <c r="K112" s="1">
        <f t="shared" ca="1" si="11"/>
        <v>0.3054043162376473</v>
      </c>
      <c r="L112" s="1">
        <f t="shared" ca="1" si="11"/>
        <v>0.41744798636117408</v>
      </c>
      <c r="M112" s="1">
        <f t="shared" ca="1" si="11"/>
        <v>0.40574251074132073</v>
      </c>
      <c r="N112" s="1">
        <f t="shared" ca="1" si="11"/>
        <v>0.52524700313007899</v>
      </c>
      <c r="O112" s="1">
        <f t="shared" ca="1" si="11"/>
        <v>0.57100200915251054</v>
      </c>
      <c r="P112" s="1">
        <f t="shared" ca="1" si="11"/>
        <v>0.32004356905526965</v>
      </c>
      <c r="Q112" s="1">
        <f t="shared" ca="1" si="11"/>
        <v>0.12620172619492095</v>
      </c>
      <c r="R112" s="1">
        <f t="shared" ca="1" si="11"/>
        <v>0.11073223690389725</v>
      </c>
      <c r="S112" s="1">
        <f t="shared" ca="1" si="11"/>
        <v>9.3444666433375539E-2</v>
      </c>
      <c r="T112" s="1">
        <f t="shared" ca="1" si="11"/>
        <v>5.5826005392026368E-2</v>
      </c>
      <c r="U112" s="1">
        <f t="shared" ca="1" si="11"/>
        <v>5.033263184251234E-2</v>
      </c>
      <c r="V112" s="1">
        <f t="shared" ref="V112:V158" ca="1" si="15">(V62+0.6*(W62+U62)+0.15*T2)/(1+2*0.6+0.15)</f>
        <v>8.2551900335827766E-2</v>
      </c>
      <c r="W112" s="1">
        <f t="shared" ref="W112:W157" ca="1" si="16">(W62+0.6*(V62)+0.15*U62)/(1+0.6+0.15)</f>
        <v>9.8913788504243969E-2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0.13862987391225337</v>
      </c>
      <c r="E113" s="1">
        <f t="shared" ca="1" si="13"/>
        <v>0.15113890720318027</v>
      </c>
      <c r="F113" s="1">
        <f t="shared" ca="1" si="14"/>
        <v>0.13121358099797306</v>
      </c>
      <c r="G113" s="1">
        <f t="shared" ca="1" si="10"/>
        <v>0.10342534423857477</v>
      </c>
      <c r="H113" s="1">
        <f t="shared" ca="1" si="10"/>
        <v>9.4052326855683432E-2</v>
      </c>
      <c r="I113" s="1">
        <f t="shared" ca="1" si="11"/>
        <v>8.405825134516047E-2</v>
      </c>
      <c r="J113" s="1">
        <f t="shared" ca="1" si="11"/>
        <v>0.14041862089642146</v>
      </c>
      <c r="K113" s="1">
        <f t="shared" ca="1" si="11"/>
        <v>0.32598812983183667</v>
      </c>
      <c r="L113" s="1">
        <f t="shared" ca="1" si="11"/>
        <v>0.51902907299044254</v>
      </c>
      <c r="M113" s="1">
        <f t="shared" ca="1" si="11"/>
        <v>0.48994627069670793</v>
      </c>
      <c r="N113" s="1">
        <f t="shared" ca="1" si="11"/>
        <v>0.52180663949104622</v>
      </c>
      <c r="O113" s="1">
        <f t="shared" ca="1" si="11"/>
        <v>0.55993872016540391</v>
      </c>
      <c r="P113" s="1">
        <f t="shared" ca="1" si="11"/>
        <v>0.41474685189227756</v>
      </c>
      <c r="Q113" s="1">
        <f t="shared" ca="1" si="11"/>
        <v>0.24778625557460882</v>
      </c>
      <c r="R113" s="1">
        <f t="shared" ca="1" si="11"/>
        <v>0.16089482438330355</v>
      </c>
      <c r="S113" s="1">
        <f t="shared" ca="1" si="11"/>
        <v>8.2331920790518834E-2</v>
      </c>
      <c r="T113" s="1">
        <f t="shared" ca="1" si="11"/>
        <v>2.7711623975951939E-2</v>
      </c>
      <c r="U113" s="1">
        <f t="shared" ca="1" si="11"/>
        <v>1.9557085206668427E-2</v>
      </c>
      <c r="V113" s="1">
        <f t="shared" ca="1" si="15"/>
        <v>2.953059107057552E-2</v>
      </c>
      <c r="W113" s="1">
        <f t="shared" ca="1" si="16"/>
        <v>-3.1075878387250486E-2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7.5437202579817481E-2</v>
      </c>
      <c r="E114" s="1">
        <f t="shared" ca="1" si="13"/>
        <v>3.676641631376882E-2</v>
      </c>
      <c r="F114" s="1">
        <f t="shared" ca="1" si="14"/>
        <v>-1.9120623568165452E-2</v>
      </c>
      <c r="G114" s="1">
        <f t="shared" ca="1" si="10"/>
        <v>-3.0373707418749757E-2</v>
      </c>
      <c r="H114" s="1">
        <f t="shared" ca="1" si="10"/>
        <v>2.8691026265929325E-2</v>
      </c>
      <c r="I114" s="1">
        <f t="shared" ca="1" si="11"/>
        <v>0.11100779596931412</v>
      </c>
      <c r="J114" s="1">
        <f t="shared" ca="1" si="11"/>
        <v>0.17186943135823149</v>
      </c>
      <c r="K114" s="1">
        <f t="shared" ca="1" si="11"/>
        <v>0.21400970668537961</v>
      </c>
      <c r="L114" s="1">
        <f t="shared" ca="1" si="11"/>
        <v>0.23202853627444237</v>
      </c>
      <c r="M114" s="1">
        <f t="shared" ca="1" si="11"/>
        <v>0.20828901097492683</v>
      </c>
      <c r="N114" s="1">
        <f t="shared" ca="1" si="11"/>
        <v>0.23763157763080861</v>
      </c>
      <c r="O114" s="1">
        <f t="shared" ca="1" si="11"/>
        <v>0.27402098610484821</v>
      </c>
      <c r="P114" s="1">
        <f t="shared" ca="1" si="11"/>
        <v>0.19965894719367389</v>
      </c>
      <c r="Q114" s="1">
        <f t="shared" ca="1" si="11"/>
        <v>8.9279839302599515E-2</v>
      </c>
      <c r="R114" s="1">
        <f t="shared" ca="1" si="11"/>
        <v>5.620743165961415E-2</v>
      </c>
      <c r="S114" s="1">
        <f t="shared" ca="1" si="11"/>
        <v>7.2470257051621315E-2</v>
      </c>
      <c r="T114" s="1">
        <f t="shared" ca="1" si="11"/>
        <v>4.5076100261725045E-2</v>
      </c>
      <c r="U114" s="1">
        <f t="shared" ca="1" si="11"/>
        <v>3.2613824799933466E-2</v>
      </c>
      <c r="V114" s="1">
        <f t="shared" ca="1" si="15"/>
        <v>3.590612011736892E-2</v>
      </c>
      <c r="W114" s="1">
        <f t="shared" ca="1" si="16"/>
        <v>-5.0919264448017875E-3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0.25319607744107547</v>
      </c>
      <c r="E115" s="1">
        <f t="shared" ca="1" si="13"/>
        <v>0.16419927848899149</v>
      </c>
      <c r="F115" s="1">
        <f t="shared" ca="1" si="14"/>
        <v>9.8289423433862932E-2</v>
      </c>
      <c r="G115" s="1">
        <f t="shared" ca="1" si="10"/>
        <v>0.10238454072048746</v>
      </c>
      <c r="H115" s="1">
        <f t="shared" ca="1" si="10"/>
        <v>0.13789801848156014</v>
      </c>
      <c r="I115" s="1">
        <f t="shared" ca="1" si="11"/>
        <v>0.11768360450154129</v>
      </c>
      <c r="J115" s="1">
        <f t="shared" ca="1" si="11"/>
        <v>0.10581502226145974</v>
      </c>
      <c r="K115" s="1">
        <f t="shared" ca="1" si="11"/>
        <v>0.22562275971945742</v>
      </c>
      <c r="L115" s="1">
        <f t="shared" ca="1" si="11"/>
        <v>0.41596897565996366</v>
      </c>
      <c r="M115" s="1">
        <f t="shared" ca="1" si="11"/>
        <v>0.38172988920895595</v>
      </c>
      <c r="N115" s="1">
        <f t="shared" ca="1" si="11"/>
        <v>0.35850094318446563</v>
      </c>
      <c r="O115" s="1">
        <f t="shared" ca="1" si="11"/>
        <v>0.34910081297879514</v>
      </c>
      <c r="P115" s="1">
        <f t="shared" ca="1" si="11"/>
        <v>0.16785224693454767</v>
      </c>
      <c r="Q115" s="1">
        <f t="shared" ca="1" si="11"/>
        <v>0.11154616931222032</v>
      </c>
      <c r="R115" s="1">
        <f t="shared" ca="1" si="11"/>
        <v>0.21617019006153551</v>
      </c>
      <c r="S115" s="1">
        <f t="shared" ca="1" si="11"/>
        <v>0.17083395038593135</v>
      </c>
      <c r="T115" s="1">
        <f t="shared" ca="1" si="11"/>
        <v>9.7163422469750585E-2</v>
      </c>
      <c r="U115" s="1">
        <f t="shared" ca="1" si="11"/>
        <v>6.3848199204562764E-2</v>
      </c>
      <c r="V115" s="1">
        <f t="shared" ca="1" si="15"/>
        <v>2.931974043380638E-2</v>
      </c>
      <c r="W115" s="1">
        <f t="shared" ca="1" si="16"/>
        <v>-6.0701417919650164E-3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0.24068780740387474</v>
      </c>
      <c r="E116" s="1">
        <f t="shared" ca="1" si="13"/>
        <v>0.21362937016358435</v>
      </c>
      <c r="F116" s="1">
        <f t="shared" ca="1" si="14"/>
        <v>0.13260403867834497</v>
      </c>
      <c r="G116" s="1">
        <f t="shared" ca="1" si="10"/>
        <v>3.1454512290091829E-2</v>
      </c>
      <c r="H116" s="1">
        <f t="shared" ca="1" si="10"/>
        <v>-7.5595062966024975E-3</v>
      </c>
      <c r="I116" s="1">
        <f t="shared" ca="1" si="11"/>
        <v>2.1516418544843374E-2</v>
      </c>
      <c r="J116" s="1">
        <f t="shared" ca="1" si="11"/>
        <v>0.10898619514265336</v>
      </c>
      <c r="K116" s="1">
        <f t="shared" ca="1" si="11"/>
        <v>0.25884342251795217</v>
      </c>
      <c r="L116" s="1">
        <f t="shared" ca="1" si="11"/>
        <v>0.39928513546999705</v>
      </c>
      <c r="M116" s="1">
        <f t="shared" ca="1" si="11"/>
        <v>0.36247983576044068</v>
      </c>
      <c r="N116" s="1">
        <f t="shared" ca="1" si="11"/>
        <v>0.47048718106076953</v>
      </c>
      <c r="O116" s="1">
        <f t="shared" ca="1" si="11"/>
        <v>0.53092549788904708</v>
      </c>
      <c r="P116" s="1">
        <f t="shared" ca="1" si="11"/>
        <v>0.30968619549582488</v>
      </c>
      <c r="Q116" s="1">
        <f t="shared" ca="1" si="11"/>
        <v>5.7604996981124902E-2</v>
      </c>
      <c r="R116" s="1">
        <f t="shared" ca="1" si="11"/>
        <v>-3.4613716612228632E-2</v>
      </c>
      <c r="S116" s="1">
        <f t="shared" ca="1" si="11"/>
        <v>1.9627536175182498E-2</v>
      </c>
      <c r="T116" s="1">
        <f t="shared" ca="1" si="11"/>
        <v>0.1073781666224195</v>
      </c>
      <c r="U116" s="1">
        <f t="shared" ca="1" si="11"/>
        <v>0.12099643421352994</v>
      </c>
      <c r="V116" s="1">
        <f t="shared" ca="1" si="15"/>
        <v>6.6359215246358724E-2</v>
      </c>
      <c r="W116" s="1">
        <f t="shared" ca="1" si="16"/>
        <v>2.3162960006461519E-2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0.15505127145927924</v>
      </c>
      <c r="E117" s="1">
        <f t="shared" ca="1" si="13"/>
        <v>6.173882580907588E-2</v>
      </c>
      <c r="F117" s="1">
        <f t="shared" ca="1" si="14"/>
        <v>-6.2810940598629489E-3</v>
      </c>
      <c r="G117" s="1">
        <f t="shared" ca="1" si="10"/>
        <v>-2.2510665230024395E-2</v>
      </c>
      <c r="H117" s="1">
        <f t="shared" ca="1" si="10"/>
        <v>-1.9758980772065071E-2</v>
      </c>
      <c r="I117" s="1">
        <f t="shared" ca="1" si="11"/>
        <v>-2.2617127155879668E-2</v>
      </c>
      <c r="J117" s="1">
        <f t="shared" ca="1" si="11"/>
        <v>5.5221623205093497E-3</v>
      </c>
      <c r="K117" s="1">
        <f t="shared" ca="1" si="11"/>
        <v>0.15877302827689263</v>
      </c>
      <c r="L117" s="1">
        <f t="shared" ca="1" si="11"/>
        <v>0.33277181535985234</v>
      </c>
      <c r="M117" s="1">
        <f t="shared" ca="1" si="11"/>
        <v>0.32885278970800896</v>
      </c>
      <c r="N117" s="1">
        <f t="shared" ca="1" si="11"/>
        <v>0.40796821687280493</v>
      </c>
      <c r="O117" s="1">
        <f t="shared" ca="1" si="11"/>
        <v>0.47153568542050134</v>
      </c>
      <c r="P117" s="1">
        <f t="shared" ca="1" si="11"/>
        <v>0.2922469714434156</v>
      </c>
      <c r="Q117" s="1">
        <f t="shared" ca="1" si="11"/>
        <v>0.19155770022968349</v>
      </c>
      <c r="R117" s="1">
        <f t="shared" ca="1" si="11"/>
        <v>0.20141190178227583</v>
      </c>
      <c r="S117" s="1">
        <f t="shared" ca="1" si="11"/>
        <v>0.13651644572427291</v>
      </c>
      <c r="T117" s="1">
        <f t="shared" ca="1" si="11"/>
        <v>7.1807251648174877E-2</v>
      </c>
      <c r="U117" s="1">
        <f t="shared" ca="1" si="11"/>
        <v>2.5599846671888204E-2</v>
      </c>
      <c r="V117" s="1">
        <f t="shared" ca="1" si="15"/>
        <v>-6.5286845180990687E-3</v>
      </c>
      <c r="W117" s="1">
        <f t="shared" ca="1" si="16"/>
        <v>3.2665713850000971E-3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0.20452814969008126</v>
      </c>
      <c r="E118" s="1">
        <f t="shared" ca="1" si="13"/>
        <v>0.18630917604735434</v>
      </c>
      <c r="F118" s="1">
        <f t="shared" ca="1" si="14"/>
        <v>0.13209961664719722</v>
      </c>
      <c r="G118" s="1">
        <f t="shared" ca="1" si="10"/>
        <v>5.7218986035452578E-2</v>
      </c>
      <c r="H118" s="1">
        <f t="shared" ca="1" si="10"/>
        <v>6.7761305503466374E-2</v>
      </c>
      <c r="I118" s="1">
        <f t="shared" ca="1" si="11"/>
        <v>0.11544390586904185</v>
      </c>
      <c r="J118" s="1">
        <f t="shared" ca="1" si="11"/>
        <v>0.17056700735690219</v>
      </c>
      <c r="K118" s="1">
        <f t="shared" ca="1" si="11"/>
        <v>0.24645768887543448</v>
      </c>
      <c r="L118" s="1">
        <f t="shared" ca="1" si="11"/>
        <v>0.32709573105242001</v>
      </c>
      <c r="M118" s="1">
        <f t="shared" ca="1" si="11"/>
        <v>0.29511421533160953</v>
      </c>
      <c r="N118" s="1">
        <f t="shared" ca="1" si="11"/>
        <v>0.34729874813247846</v>
      </c>
      <c r="O118" s="1">
        <f t="shared" ca="1" si="11"/>
        <v>0.38885881111941101</v>
      </c>
      <c r="P118" s="1">
        <f t="shared" ca="1" si="11"/>
        <v>0.24731902018879975</v>
      </c>
      <c r="Q118" s="1">
        <f t="shared" ca="1" si="11"/>
        <v>0.1291054246175404</v>
      </c>
      <c r="R118" s="1">
        <f t="shared" ca="1" si="11"/>
        <v>0.14824561434821293</v>
      </c>
      <c r="S118" s="1">
        <f t="shared" ca="1" si="11"/>
        <v>0.1185607299802223</v>
      </c>
      <c r="T118" s="1">
        <f t="shared" ca="1" si="11"/>
        <v>8.160474681508037E-2</v>
      </c>
      <c r="U118" s="1">
        <f t="shared" ca="1" si="11"/>
        <v>6.2597646888723893E-2</v>
      </c>
      <c r="V118" s="1">
        <f t="shared" ca="1" si="15"/>
        <v>4.9966531471592641E-2</v>
      </c>
      <c r="W118" s="1">
        <f t="shared" ca="1" si="16"/>
        <v>2.0635775331296864E-2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0.11470406570338917</v>
      </c>
      <c r="E119" s="1">
        <f t="shared" ca="1" si="13"/>
        <v>9.3357635858021565E-2</v>
      </c>
      <c r="F119" s="1">
        <f t="shared" ca="1" si="14"/>
        <v>5.9061802164671936E-3</v>
      </c>
      <c r="G119" s="1">
        <f t="shared" ca="1" si="10"/>
        <v>-1.470356166204217E-2</v>
      </c>
      <c r="H119" s="1">
        <f t="shared" ca="1" si="10"/>
        <v>9.2253239376790377E-2</v>
      </c>
      <c r="I119" s="1">
        <f t="shared" ca="1" si="11"/>
        <v>0.18747482636238835</v>
      </c>
      <c r="J119" s="1">
        <f t="shared" ca="1" si="11"/>
        <v>0.2484732361695432</v>
      </c>
      <c r="K119" s="1">
        <f t="shared" ca="1" si="11"/>
        <v>0.30587149017793025</v>
      </c>
      <c r="L119" s="1">
        <f t="shared" ca="1" si="11"/>
        <v>0.36104850507629682</v>
      </c>
      <c r="M119" s="1">
        <f t="shared" ca="1" si="11"/>
        <v>0.26378730000381712</v>
      </c>
      <c r="N119" s="1">
        <f t="shared" ca="1" si="11"/>
        <v>0.31608936007538502</v>
      </c>
      <c r="O119" s="1">
        <f t="shared" ca="1" si="11"/>
        <v>0.43746541829768504</v>
      </c>
      <c r="P119" s="1">
        <f t="shared" ca="1" si="11"/>
        <v>0.35687544737951654</v>
      </c>
      <c r="Q119" s="1">
        <f t="shared" ca="1" si="11"/>
        <v>0.26732216927402125</v>
      </c>
      <c r="R119" s="1">
        <f t="shared" ca="1" si="11"/>
        <v>0.30993855912955548</v>
      </c>
      <c r="S119" s="1">
        <f t="shared" ca="1" si="11"/>
        <v>0.254155883496815</v>
      </c>
      <c r="T119" s="1">
        <f t="shared" ca="1" si="11"/>
        <v>0.14235317282279186</v>
      </c>
      <c r="U119" s="1">
        <f t="shared" ca="1" si="11"/>
        <v>8.9274596302739456E-2</v>
      </c>
      <c r="V119" s="1">
        <f t="shared" ca="1" si="15"/>
        <v>8.2819051832677654E-2</v>
      </c>
      <c r="W119" s="1">
        <f t="shared" ca="1" si="16"/>
        <v>0.11307510778063519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0.22724882311524866</v>
      </c>
      <c r="E120" s="1">
        <f t="shared" ca="1" si="13"/>
        <v>0.20075486519683267</v>
      </c>
      <c r="F120" s="1">
        <f t="shared" ca="1" si="14"/>
        <v>8.1458633494730912E-2</v>
      </c>
      <c r="G120" s="1">
        <f t="shared" ca="1" si="10"/>
        <v>1.5769063289194445E-3</v>
      </c>
      <c r="H120" s="1">
        <f t="shared" ca="1" si="10"/>
        <v>-8.5516931819537619E-3</v>
      </c>
      <c r="I120" s="1">
        <f t="shared" ca="1" si="11"/>
        <v>3.115128984321423E-2</v>
      </c>
      <c r="J120" s="1">
        <f t="shared" ca="1" si="11"/>
        <v>0.12895288444944689</v>
      </c>
      <c r="K120" s="1">
        <f t="shared" ca="1" si="11"/>
        <v>0.29507901028529937</v>
      </c>
      <c r="L120" s="1">
        <f t="shared" ca="1" si="11"/>
        <v>0.44084761483788559</v>
      </c>
      <c r="M120" s="1">
        <f t="shared" ca="1" si="11"/>
        <v>0.3565330192735145</v>
      </c>
      <c r="N120" s="1">
        <f t="shared" ca="1" si="11"/>
        <v>0.32259684209647499</v>
      </c>
      <c r="O120" s="1">
        <f t="shared" ca="1" si="11"/>
        <v>0.33695532768361963</v>
      </c>
      <c r="P120" s="1">
        <f t="shared" ca="1" si="11"/>
        <v>0.2107209103458258</v>
      </c>
      <c r="Q120" s="1">
        <f t="shared" ca="1" si="11"/>
        <v>0.17493843740326892</v>
      </c>
      <c r="R120" s="1">
        <f t="shared" ca="1" si="11"/>
        <v>0.26765287171810886</v>
      </c>
      <c r="S120" s="1">
        <f t="shared" ca="1" si="11"/>
        <v>0.23562716966385136</v>
      </c>
      <c r="T120" s="1">
        <f t="shared" ca="1" si="11"/>
        <v>0.19924335365122819</v>
      </c>
      <c r="U120" s="1">
        <f t="shared" ca="1" si="11"/>
        <v>0.20119409964602775</v>
      </c>
      <c r="V120" s="1">
        <f t="shared" ca="1" si="15"/>
        <v>0.13883619748312975</v>
      </c>
      <c r="W120" s="1">
        <f t="shared" ca="1" si="16"/>
        <v>8.8861543450847499E-2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-2.5292883007638052E-2</v>
      </c>
      <c r="E121" s="1">
        <f t="shared" ca="1" si="13"/>
        <v>-3.971994124441984E-2</v>
      </c>
      <c r="F121" s="1">
        <f t="shared" ca="1" si="14"/>
        <v>-1.7331112698795227E-3</v>
      </c>
      <c r="G121" s="1">
        <f t="shared" ca="1" si="10"/>
        <v>8.0122456411914719E-2</v>
      </c>
      <c r="H121" s="1">
        <f t="shared" ca="1" si="10"/>
        <v>0.12436146458184119</v>
      </c>
      <c r="I121" s="1">
        <f t="shared" ca="1" si="11"/>
        <v>7.9500138932898853E-2</v>
      </c>
      <c r="J121" s="1">
        <f t="shared" ca="1" si="11"/>
        <v>6.9835386320191997E-2</v>
      </c>
      <c r="K121" s="1">
        <f t="shared" ca="1" si="11"/>
        <v>0.23870260165649809</v>
      </c>
      <c r="L121" s="1">
        <f t="shared" ca="1" si="11"/>
        <v>0.41621364570640884</v>
      </c>
      <c r="M121" s="1">
        <f t="shared" ca="1" si="11"/>
        <v>0.43332299748780578</v>
      </c>
      <c r="N121" s="1">
        <f t="shared" ca="1" si="11"/>
        <v>0.51287263659266236</v>
      </c>
      <c r="O121" s="1">
        <f t="shared" ca="1" si="11"/>
        <v>0.49742742185559286</v>
      </c>
      <c r="P121" s="1">
        <f t="shared" ca="1" si="11"/>
        <v>0.25984908149572039</v>
      </c>
      <c r="Q121" s="1">
        <f t="shared" ca="1" si="11"/>
        <v>9.2244478674174124E-2</v>
      </c>
      <c r="R121" s="1">
        <f t="shared" ca="1" si="11"/>
        <v>4.7775088651035899E-2</v>
      </c>
      <c r="S121" s="1">
        <f t="shared" ca="1" si="11"/>
        <v>1.7579980609575635E-2</v>
      </c>
      <c r="T121" s="1">
        <f t="shared" ca="1" si="11"/>
        <v>2.1961164977460722E-2</v>
      </c>
      <c r="U121" s="1">
        <f t="shared" ca="1" si="11"/>
        <v>3.4371124822597146E-2</v>
      </c>
      <c r="V121" s="1">
        <f t="shared" ca="1" si="15"/>
        <v>6.2391002053356827E-2</v>
      </c>
      <c r="W121" s="1">
        <f t="shared" ca="1" si="16"/>
        <v>6.6305602057803711E-2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0.10696287508461598</v>
      </c>
      <c r="E122" s="1">
        <f t="shared" ca="1" si="13"/>
        <v>4.9871303728933634E-2</v>
      </c>
      <c r="F122" s="1">
        <f t="shared" ca="1" si="14"/>
        <v>3.7631725939077654E-2</v>
      </c>
      <c r="G122" s="1">
        <f t="shared" ca="1" si="10"/>
        <v>5.3731949338534514E-2</v>
      </c>
      <c r="H122" s="1">
        <f t="shared" ca="1" si="10"/>
        <v>5.6208671338905905E-2</v>
      </c>
      <c r="I122" s="1">
        <f t="shared" ca="1" si="11"/>
        <v>5.5825978359068371E-2</v>
      </c>
      <c r="J122" s="1">
        <f t="shared" ca="1" si="11"/>
        <v>0.10663456174457579</v>
      </c>
      <c r="K122" s="1">
        <f t="shared" ca="1" si="11"/>
        <v>0.28240281149982954</v>
      </c>
      <c r="L122" s="1">
        <f t="shared" ca="1" si="11"/>
        <v>0.45728246015669766</v>
      </c>
      <c r="M122" s="1">
        <f t="shared" ca="1" si="11"/>
        <v>0.41409705758226883</v>
      </c>
      <c r="N122" s="1">
        <f t="shared" ca="1" si="11"/>
        <v>0.44040887002441753</v>
      </c>
      <c r="O122" s="1">
        <f t="shared" ca="1" si="11"/>
        <v>0.48364067081714934</v>
      </c>
      <c r="P122" s="1">
        <f t="shared" ca="1" si="11"/>
        <v>0.30397996104108527</v>
      </c>
      <c r="Q122" s="1">
        <f t="shared" ca="1" si="11"/>
        <v>0.19421146198547695</v>
      </c>
      <c r="R122" s="1">
        <f t="shared" ca="1" si="11"/>
        <v>0.21302155256962604</v>
      </c>
      <c r="S122" s="1">
        <f t="shared" ca="1" si="11"/>
        <v>0.15513367863228425</v>
      </c>
      <c r="T122" s="1">
        <f t="shared" ca="1" si="11"/>
        <v>7.9313330995830281E-2</v>
      </c>
      <c r="U122" s="1">
        <f t="shared" ca="1" si="11"/>
        <v>6.0021427543456782E-2</v>
      </c>
      <c r="V122" s="1">
        <f t="shared" ca="1" si="15"/>
        <v>3.9702794188223187E-2</v>
      </c>
      <c r="W122" s="1">
        <f t="shared" ca="1" si="16"/>
        <v>-8.0714932829061368E-3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0.14846419935885954</v>
      </c>
      <c r="E123" s="1">
        <f t="shared" ca="1" si="13"/>
        <v>0.13245317766701042</v>
      </c>
      <c r="F123" s="1">
        <f t="shared" ca="1" si="14"/>
        <v>9.4533581308234887E-2</v>
      </c>
      <c r="G123" s="1">
        <f t="shared" ca="1" si="10"/>
        <v>8.5565850279880756E-2</v>
      </c>
      <c r="H123" s="1">
        <f t="shared" ca="1" si="10"/>
        <v>0.14105719337087419</v>
      </c>
      <c r="I123" s="1">
        <f t="shared" ca="1" si="11"/>
        <v>0.17480449432994949</v>
      </c>
      <c r="J123" s="1">
        <f t="shared" ca="1" si="11"/>
        <v>0.21026136672381571</v>
      </c>
      <c r="K123" s="1">
        <f t="shared" ca="1" si="11"/>
        <v>0.3262067903459312</v>
      </c>
      <c r="L123" s="1">
        <f t="shared" ca="1" si="11"/>
        <v>0.41671387182190112</v>
      </c>
      <c r="M123" s="1">
        <f t="shared" ca="1" si="11"/>
        <v>0.29762805992478897</v>
      </c>
      <c r="N123" s="1">
        <f t="shared" ca="1" si="11"/>
        <v>0.30760575486327174</v>
      </c>
      <c r="O123" s="1">
        <f t="shared" ca="1" si="11"/>
        <v>0.38034244056550182</v>
      </c>
      <c r="P123" s="1">
        <f t="shared" ca="1" si="11"/>
        <v>0.27703333766564653</v>
      </c>
      <c r="Q123" s="1">
        <f t="shared" ca="1" si="11"/>
        <v>0.15299828860337439</v>
      </c>
      <c r="R123" s="1">
        <f t="shared" ca="1" si="11"/>
        <v>0.11115134594441031</v>
      </c>
      <c r="S123" s="1">
        <f t="shared" ca="1" si="11"/>
        <v>3.477994211218783E-2</v>
      </c>
      <c r="T123" s="1">
        <f t="shared" ca="1" si="11"/>
        <v>-1.7112699742619978E-2</v>
      </c>
      <c r="U123" s="1">
        <f t="shared" ca="1" si="11"/>
        <v>-3.7783251851570478E-2</v>
      </c>
      <c r="V123" s="1">
        <f t="shared" ca="1" si="15"/>
        <v>-3.5021734575699563E-2</v>
      </c>
      <c r="W123" s="1">
        <f t="shared" ca="1" si="16"/>
        <v>-3.6658061762031159E-2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0.11082120988238882</v>
      </c>
      <c r="E124" s="1">
        <f t="shared" ca="1" si="13"/>
        <v>0.11801533998989319</v>
      </c>
      <c r="F124" s="1">
        <f t="shared" ca="1" si="14"/>
        <v>8.2622584986297459E-2</v>
      </c>
      <c r="G124" s="1">
        <f t="shared" ca="1" si="10"/>
        <v>5.5934075179873546E-2</v>
      </c>
      <c r="H124" s="1">
        <f t="shared" ca="1" si="10"/>
        <v>0.11273115859977392</v>
      </c>
      <c r="I124" s="1">
        <f t="shared" ca="1" si="11"/>
        <v>0.16273044520079541</v>
      </c>
      <c r="J124" s="1">
        <f t="shared" ca="1" si="11"/>
        <v>0.13583829858407076</v>
      </c>
      <c r="K124" s="1">
        <f t="shared" ca="1" si="11"/>
        <v>0.24667955819049148</v>
      </c>
      <c r="L124" s="1">
        <f t="shared" ca="1" si="11"/>
        <v>0.42827471278116624</v>
      </c>
      <c r="M124" s="1">
        <f t="shared" ca="1" si="11"/>
        <v>0.40196518212799248</v>
      </c>
      <c r="N124" s="1">
        <f t="shared" ca="1" si="11"/>
        <v>0.40948307067759043</v>
      </c>
      <c r="O124" s="1">
        <f t="shared" ca="1" si="11"/>
        <v>0.4449313973647171</v>
      </c>
      <c r="P124" s="1">
        <f t="shared" ca="1" si="11"/>
        <v>0.3069538628605773</v>
      </c>
      <c r="Q124" s="1">
        <f t="shared" ca="1" si="11"/>
        <v>0.13772617678243665</v>
      </c>
      <c r="R124" s="1">
        <f t="shared" ca="1" si="11"/>
        <v>7.6912280848176098E-2</v>
      </c>
      <c r="S124" s="1">
        <f t="shared" ca="1" si="11"/>
        <v>4.3288387126976739E-2</v>
      </c>
      <c r="T124" s="1">
        <f t="shared" ca="1" si="11"/>
        <v>2.9091828708754559E-2</v>
      </c>
      <c r="U124" s="1">
        <f t="shared" ca="1" si="11"/>
        <v>2.8428122437106285E-2</v>
      </c>
      <c r="V124" s="1">
        <f t="shared" ca="1" si="15"/>
        <v>2.2655292295193384E-2</v>
      </c>
      <c r="W124" s="1">
        <f t="shared" ca="1" si="16"/>
        <v>-1.9072541931170174E-2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0.14526181035860655</v>
      </c>
      <c r="E125" s="1">
        <f t="shared" ca="1" si="13"/>
        <v>0.12185811256822902</v>
      </c>
      <c r="F125" s="1">
        <f t="shared" ca="1" si="14"/>
        <v>4.8415767297952245E-2</v>
      </c>
      <c r="G125" s="1">
        <f t="shared" ca="1" si="10"/>
        <v>-2.2522604496490132E-2</v>
      </c>
      <c r="H125" s="1">
        <f t="shared" ca="1" si="10"/>
        <v>-7.2025605446530999E-2</v>
      </c>
      <c r="I125" s="1">
        <f t="shared" ca="1" si="11"/>
        <v>-5.2742227994846402E-2</v>
      </c>
      <c r="J125" s="1">
        <f t="shared" ca="1" si="11"/>
        <v>5.3365027363294605E-2</v>
      </c>
      <c r="K125" s="1">
        <f t="shared" ca="1" si="11"/>
        <v>0.2471008819744383</v>
      </c>
      <c r="L125" s="1">
        <f t="shared" ca="1" si="11"/>
        <v>0.39963159873590615</v>
      </c>
      <c r="M125" s="1">
        <f t="shared" ca="1" si="11"/>
        <v>0.30234473360890013</v>
      </c>
      <c r="N125" s="1">
        <f t="shared" ca="1" si="11"/>
        <v>0.31601083274846992</v>
      </c>
      <c r="O125" s="1">
        <f t="shared" ca="1" si="11"/>
        <v>0.34723311122744527</v>
      </c>
      <c r="P125" s="1">
        <f t="shared" ca="1" si="11"/>
        <v>0.23635436823144165</v>
      </c>
      <c r="Q125" s="1">
        <f t="shared" ca="1" si="11"/>
        <v>0.24489450161265194</v>
      </c>
      <c r="R125" s="1">
        <f t="shared" ca="1" si="11"/>
        <v>0.31208440552179889</v>
      </c>
      <c r="S125" s="1">
        <f t="shared" ca="1" si="11"/>
        <v>0.23280078753827854</v>
      </c>
      <c r="T125" s="1">
        <f t="shared" ca="1" si="11"/>
        <v>0.14210660876410935</v>
      </c>
      <c r="U125" s="1">
        <f t="shared" ca="1" si="11"/>
        <v>7.5596537826808544E-2</v>
      </c>
      <c r="V125" s="1">
        <f t="shared" ca="1" si="15"/>
        <v>2.2211021556795434E-2</v>
      </c>
      <c r="W125" s="1">
        <f t="shared" ca="1" si="16"/>
        <v>4.6156022468027511E-4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0.21212810406777491</v>
      </c>
      <c r="E126" s="1">
        <f t="shared" ca="1" si="13"/>
        <v>0.18368596510005061</v>
      </c>
      <c r="F126" s="1">
        <f t="shared" ca="1" si="14"/>
        <v>9.2305072139229186E-2</v>
      </c>
      <c r="G126" s="1">
        <f t="shared" ca="1" si="10"/>
        <v>2.9682709855218099E-2</v>
      </c>
      <c r="H126" s="1">
        <f t="shared" ca="1" si="10"/>
        <v>5.4411815660635778E-2</v>
      </c>
      <c r="I126" s="1">
        <f t="shared" ca="1" si="11"/>
        <v>7.2859537364881974E-2</v>
      </c>
      <c r="J126" s="1">
        <f t="shared" ca="1" si="11"/>
        <v>0.12167461576546994</v>
      </c>
      <c r="K126" s="1">
        <f t="shared" ca="1" si="11"/>
        <v>0.26322457368228463</v>
      </c>
      <c r="L126" s="1">
        <f t="shared" ca="1" si="11"/>
        <v>0.38936704589978549</v>
      </c>
      <c r="M126" s="1">
        <f t="shared" ca="1" si="11"/>
        <v>0.26411282912833151</v>
      </c>
      <c r="N126" s="1">
        <f t="shared" ca="1" si="11"/>
        <v>0.26984959762606886</v>
      </c>
      <c r="O126" s="1">
        <f t="shared" ca="1" si="11"/>
        <v>0.36635884933228952</v>
      </c>
      <c r="P126" s="1">
        <f t="shared" ca="1" si="11"/>
        <v>0.28968061309858101</v>
      </c>
      <c r="Q126" s="1">
        <f t="shared" ca="1" si="11"/>
        <v>0.20409642853098645</v>
      </c>
      <c r="R126" s="1">
        <f t="shared" ca="1" si="11"/>
        <v>0.20186681432222703</v>
      </c>
      <c r="S126" s="1">
        <f t="shared" ca="1" si="11"/>
        <v>0.19151109763806712</v>
      </c>
      <c r="T126" s="1">
        <f t="shared" ca="1" si="11"/>
        <v>0.21167881571203312</v>
      </c>
      <c r="U126" s="1">
        <f t="shared" ca="1" si="11"/>
        <v>0.16768659851496054</v>
      </c>
      <c r="V126" s="1">
        <f t="shared" ca="1" si="15"/>
        <v>7.2911817563031528E-2</v>
      </c>
      <c r="W126" s="1">
        <f t="shared" ca="1" si="16"/>
        <v>3.5755216388416625E-2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0.13067287895991705</v>
      </c>
      <c r="E127" s="1">
        <f t="shared" ca="1" si="13"/>
        <v>0.10296475501960443</v>
      </c>
      <c r="F127" s="1">
        <f t="shared" ca="1" si="14"/>
        <v>6.7373476389912465E-2</v>
      </c>
      <c r="G127" s="1">
        <f t="shared" ca="1" si="14"/>
        <v>2.3241099490356402E-2</v>
      </c>
      <c r="H127" s="1">
        <f t="shared" ca="1" si="14"/>
        <v>3.2380108036505449E-2</v>
      </c>
      <c r="I127" s="1">
        <f t="shared" ca="1" si="14"/>
        <v>7.4791228444965746E-2</v>
      </c>
      <c r="J127" s="1">
        <f t="shared" ca="1" si="14"/>
        <v>0.13013057421350407</v>
      </c>
      <c r="K127" s="1">
        <f t="shared" ca="1" si="14"/>
        <v>0.26569340089885629</v>
      </c>
      <c r="L127" s="1">
        <f t="shared" ca="1" si="14"/>
        <v>0.40189303431401441</v>
      </c>
      <c r="M127" s="1">
        <f t="shared" ca="1" si="14"/>
        <v>0.35419194481477467</v>
      </c>
      <c r="N127" s="1">
        <f t="shared" ca="1" si="14"/>
        <v>0.42753799539972609</v>
      </c>
      <c r="O127" s="1">
        <f t="shared" ca="1" si="14"/>
        <v>0.50333651494651077</v>
      </c>
      <c r="P127" s="1">
        <f t="shared" ca="1" si="14"/>
        <v>0.35138756679701655</v>
      </c>
      <c r="Q127" s="1">
        <f t="shared" ca="1" si="14"/>
        <v>0.2042715196135684</v>
      </c>
      <c r="R127" s="1">
        <f t="shared" ca="1" si="14"/>
        <v>0.17965533933144689</v>
      </c>
      <c r="S127" s="1">
        <f t="shared" ca="1" si="14"/>
        <v>0.12840716043852124</v>
      </c>
      <c r="T127" s="1">
        <f t="shared" ca="1" si="14"/>
        <v>8.3757646112113379E-2</v>
      </c>
      <c r="U127" s="1">
        <f t="shared" ca="1" si="14"/>
        <v>8.0007693226018917E-2</v>
      </c>
      <c r="V127" s="1">
        <f t="shared" ca="1" si="15"/>
        <v>9.0974483546648929E-2</v>
      </c>
      <c r="W127" s="1">
        <f t="shared" ca="1" si="16"/>
        <v>0.11520014337058697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0.28370521933864778</v>
      </c>
      <c r="E128" s="1">
        <f t="shared" ca="1" si="13"/>
        <v>0.22845441724929749</v>
      </c>
      <c r="F128" s="1">
        <f t="shared" ref="F128:U143" ca="1" si="17">(F78+0.6*(G78+E78)+0.15*(D78+H78))/(1+2*0.6+2*0.15)</f>
        <v>0.19267695801419721</v>
      </c>
      <c r="G128" s="1">
        <f t="shared" ca="1" si="17"/>
        <v>0.15615035287453233</v>
      </c>
      <c r="H128" s="1">
        <f t="shared" ca="1" si="17"/>
        <v>0.10406434786274185</v>
      </c>
      <c r="I128" s="1">
        <f t="shared" ca="1" si="17"/>
        <v>6.8566557486730642E-2</v>
      </c>
      <c r="J128" s="1">
        <f t="shared" ca="1" si="17"/>
        <v>9.4229964878763353E-2</v>
      </c>
      <c r="K128" s="1">
        <f t="shared" ca="1" si="17"/>
        <v>0.22709977718537519</v>
      </c>
      <c r="L128" s="1">
        <f t="shared" ca="1" si="17"/>
        <v>0.39983455686535707</v>
      </c>
      <c r="M128" s="1">
        <f t="shared" ca="1" si="17"/>
        <v>0.36242086164435083</v>
      </c>
      <c r="N128" s="1">
        <f t="shared" ca="1" si="17"/>
        <v>0.35130816068773396</v>
      </c>
      <c r="O128" s="1">
        <f t="shared" ca="1" si="17"/>
        <v>0.34371266994700223</v>
      </c>
      <c r="P128" s="1">
        <f t="shared" ca="1" si="17"/>
        <v>0.16865359949656086</v>
      </c>
      <c r="Q128" s="1">
        <f t="shared" ca="1" si="17"/>
        <v>8.1825498901466592E-2</v>
      </c>
      <c r="R128" s="1">
        <f t="shared" ca="1" si="17"/>
        <v>0.13005908342584688</v>
      </c>
      <c r="S128" s="1">
        <f t="shared" ca="1" si="17"/>
        <v>0.16909179465729704</v>
      </c>
      <c r="T128" s="1">
        <f t="shared" ca="1" si="17"/>
        <v>0.2005035610751574</v>
      </c>
      <c r="U128" s="1">
        <f t="shared" ca="1" si="17"/>
        <v>0.15274613014155181</v>
      </c>
      <c r="V128" s="1">
        <f t="shared" ca="1" si="15"/>
        <v>7.2823119000256523E-2</v>
      </c>
      <c r="W128" s="1">
        <f t="shared" ca="1" si="16"/>
        <v>8.0102035256322868E-2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0.12306705390914216</v>
      </c>
      <c r="E129" s="1">
        <f t="shared" ca="1" si="13"/>
        <v>8.1707679935046393E-2</v>
      </c>
      <c r="F129" s="1">
        <f t="shared" ca="1" si="17"/>
        <v>7.4419896007375794E-2</v>
      </c>
      <c r="G129" s="1">
        <f t="shared" ca="1" si="17"/>
        <v>8.5944770335812645E-2</v>
      </c>
      <c r="H129" s="1">
        <f t="shared" ca="1" si="17"/>
        <v>0.13842907050660211</v>
      </c>
      <c r="I129" s="1">
        <f t="shared" ca="1" si="17"/>
        <v>0.20966925487525509</v>
      </c>
      <c r="J129" s="1">
        <f t="shared" ca="1" si="17"/>
        <v>0.24172730717370622</v>
      </c>
      <c r="K129" s="1">
        <f t="shared" ca="1" si="17"/>
        <v>0.30484286204588884</v>
      </c>
      <c r="L129" s="1">
        <f t="shared" ca="1" si="17"/>
        <v>0.3580214825600353</v>
      </c>
      <c r="M129" s="1">
        <f t="shared" ca="1" si="17"/>
        <v>0.29278293429563446</v>
      </c>
      <c r="N129" s="1">
        <f t="shared" ca="1" si="17"/>
        <v>0.35841867642619218</v>
      </c>
      <c r="O129" s="1">
        <f t="shared" ca="1" si="17"/>
        <v>0.44420146345969674</v>
      </c>
      <c r="P129" s="1">
        <f t="shared" ca="1" si="17"/>
        <v>0.25863373859715183</v>
      </c>
      <c r="Q129" s="1">
        <f t="shared" ca="1" si="17"/>
        <v>7.0493381260866614E-2</v>
      </c>
      <c r="R129" s="1">
        <f t="shared" ca="1" si="17"/>
        <v>1.4483856394806299E-2</v>
      </c>
      <c r="S129" s="1">
        <f t="shared" ca="1" si="17"/>
        <v>-8.2542223042161491E-3</v>
      </c>
      <c r="T129" s="1">
        <f t="shared" ca="1" si="17"/>
        <v>1.7242131559730207E-2</v>
      </c>
      <c r="U129" s="1">
        <f t="shared" ca="1" si="17"/>
        <v>6.0051599150997448E-2</v>
      </c>
      <c r="V129" s="1">
        <f t="shared" ca="1" si="15"/>
        <v>8.3797029492107655E-2</v>
      </c>
      <c r="W129" s="1">
        <f t="shared" ca="1" si="16"/>
        <v>6.0039654259538666E-2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0.19789145572254477</v>
      </c>
      <c r="E130" s="1">
        <f t="shared" ca="1" si="13"/>
        <v>0.22198033119786909</v>
      </c>
      <c r="F130" s="1">
        <f t="shared" ca="1" si="17"/>
        <v>0.22591589409624593</v>
      </c>
      <c r="G130" s="1">
        <f t="shared" ca="1" si="17"/>
        <v>0.17002351860108356</v>
      </c>
      <c r="H130" s="1">
        <f t="shared" ca="1" si="17"/>
        <v>0.12826349134154191</v>
      </c>
      <c r="I130" s="1">
        <f t="shared" ca="1" si="17"/>
        <v>0.13088074780112144</v>
      </c>
      <c r="J130" s="1">
        <f t="shared" ca="1" si="17"/>
        <v>0.15595427940997544</v>
      </c>
      <c r="K130" s="1">
        <f t="shared" ca="1" si="17"/>
        <v>0.23468068359765382</v>
      </c>
      <c r="L130" s="1">
        <f t="shared" ca="1" si="17"/>
        <v>0.32706258979251185</v>
      </c>
      <c r="M130" s="1">
        <f t="shared" ca="1" si="17"/>
        <v>0.28650173491521053</v>
      </c>
      <c r="N130" s="1">
        <f t="shared" ca="1" si="17"/>
        <v>0.33224249620534418</v>
      </c>
      <c r="O130" s="1">
        <f t="shared" ca="1" si="17"/>
        <v>0.38826201844029073</v>
      </c>
      <c r="P130" s="1">
        <f t="shared" ca="1" si="17"/>
        <v>0.2848676823035044</v>
      </c>
      <c r="Q130" s="1">
        <f t="shared" ca="1" si="17"/>
        <v>0.19955464803927328</v>
      </c>
      <c r="R130" s="1">
        <f t="shared" ca="1" si="17"/>
        <v>0.17592505645950002</v>
      </c>
      <c r="S130" s="1">
        <f t="shared" ca="1" si="17"/>
        <v>0.10964238914384432</v>
      </c>
      <c r="T130" s="1">
        <f t="shared" ca="1" si="17"/>
        <v>5.0273267336886487E-2</v>
      </c>
      <c r="U130" s="1">
        <f t="shared" ca="1" si="17"/>
        <v>2.1318575740812772E-2</v>
      </c>
      <c r="V130" s="1">
        <f t="shared" ca="1" si="15"/>
        <v>2.313839107645841E-2</v>
      </c>
      <c r="W130" s="1">
        <f t="shared" ca="1" si="16"/>
        <v>2.6830815035625254E-2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0.26055797983785073</v>
      </c>
      <c r="E131" s="1">
        <f t="shared" ca="1" si="13"/>
        <v>0.24666155135463871</v>
      </c>
      <c r="F131" s="1">
        <f t="shared" ca="1" si="17"/>
        <v>0.23536660066096085</v>
      </c>
      <c r="G131" s="1">
        <f t="shared" ca="1" si="17"/>
        <v>0.20116140013915246</v>
      </c>
      <c r="H131" s="1">
        <f t="shared" ca="1" si="17"/>
        <v>0.19796847557309011</v>
      </c>
      <c r="I131" s="1">
        <f t="shared" ca="1" si="17"/>
        <v>0.1640284262364822</v>
      </c>
      <c r="J131" s="1">
        <f t="shared" ca="1" si="17"/>
        <v>0.13100676648416232</v>
      </c>
      <c r="K131" s="1">
        <f t="shared" ca="1" si="17"/>
        <v>0.22841110250457747</v>
      </c>
      <c r="L131" s="1">
        <f t="shared" ca="1" si="17"/>
        <v>0.42135861501769145</v>
      </c>
      <c r="M131" s="1">
        <f t="shared" ca="1" si="17"/>
        <v>0.41094684231559642</v>
      </c>
      <c r="N131" s="1">
        <f t="shared" ca="1" si="17"/>
        <v>0.42778292219418945</v>
      </c>
      <c r="O131" s="1">
        <f t="shared" ca="1" si="17"/>
        <v>0.44481644108314206</v>
      </c>
      <c r="P131" s="1">
        <f t="shared" ca="1" si="17"/>
        <v>0.28880216690902127</v>
      </c>
      <c r="Q131" s="1">
        <f t="shared" ca="1" si="17"/>
        <v>0.1601526810247012</v>
      </c>
      <c r="R131" s="1">
        <f t="shared" ca="1" si="17"/>
        <v>0.12797854039069723</v>
      </c>
      <c r="S131" s="1">
        <f t="shared" ca="1" si="17"/>
        <v>7.9625008010541939E-2</v>
      </c>
      <c r="T131" s="1">
        <f t="shared" ca="1" si="17"/>
        <v>4.6993362504632097E-2</v>
      </c>
      <c r="U131" s="1">
        <f t="shared" ca="1" si="17"/>
        <v>1.4368119649318936E-2</v>
      </c>
      <c r="V131" s="1">
        <f t="shared" ca="1" si="15"/>
        <v>2.5850911866789165E-2</v>
      </c>
      <c r="W131" s="1">
        <f t="shared" ca="1" si="16"/>
        <v>8.6853485038684217E-2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-1.8173116968282063E-3</v>
      </c>
      <c r="E132" s="1">
        <f t="shared" ca="1" si="13"/>
        <v>-9.213426042024072E-3</v>
      </c>
      <c r="F132" s="1">
        <f t="shared" ca="1" si="17"/>
        <v>4.4542569868020479E-2</v>
      </c>
      <c r="G132" s="1">
        <f t="shared" ca="1" si="17"/>
        <v>0.12016007006230404</v>
      </c>
      <c r="H132" s="1">
        <f t="shared" ca="1" si="17"/>
        <v>0.22294513022869583</v>
      </c>
      <c r="I132" s="1">
        <f t="shared" ca="1" si="17"/>
        <v>0.24992682965738422</v>
      </c>
      <c r="J132" s="1">
        <f t="shared" ca="1" si="17"/>
        <v>0.21167834753205206</v>
      </c>
      <c r="K132" s="1">
        <f t="shared" ca="1" si="17"/>
        <v>0.26632901188981262</v>
      </c>
      <c r="L132" s="1">
        <f t="shared" ca="1" si="17"/>
        <v>0.43899871822042913</v>
      </c>
      <c r="M132" s="1">
        <f t="shared" ca="1" si="17"/>
        <v>0.40367344912249692</v>
      </c>
      <c r="N132" s="1">
        <f t="shared" ca="1" si="17"/>
        <v>0.44580579505578849</v>
      </c>
      <c r="O132" s="1">
        <f t="shared" ca="1" si="17"/>
        <v>0.47515389059911711</v>
      </c>
      <c r="P132" s="1">
        <f t="shared" ca="1" si="17"/>
        <v>0.27870908813894768</v>
      </c>
      <c r="Q132" s="1">
        <f t="shared" ca="1" si="17"/>
        <v>9.8771379917140995E-2</v>
      </c>
      <c r="R132" s="1">
        <f t="shared" ca="1" si="17"/>
        <v>5.8542201962227036E-2</v>
      </c>
      <c r="S132" s="1">
        <f t="shared" ca="1" si="17"/>
        <v>4.7413918367456558E-2</v>
      </c>
      <c r="T132" s="1">
        <f t="shared" ca="1" si="17"/>
        <v>7.0228961041362198E-2</v>
      </c>
      <c r="U132" s="1">
        <f t="shared" ca="1" si="17"/>
        <v>8.6290577452791811E-2</v>
      </c>
      <c r="V132" s="1">
        <f t="shared" ca="1" si="15"/>
        <v>5.5637579934463263E-2</v>
      </c>
      <c r="W132" s="1">
        <f t="shared" ca="1" si="16"/>
        <v>8.3249843710598334E-4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0.15652804182232088</v>
      </c>
      <c r="E133" s="1">
        <f t="shared" ca="1" si="13"/>
        <v>0.14085446900556242</v>
      </c>
      <c r="F133" s="1">
        <f t="shared" ca="1" si="17"/>
        <v>8.7117910507459262E-2</v>
      </c>
      <c r="G133" s="1">
        <f t="shared" ca="1" si="17"/>
        <v>4.9636524194410919E-2</v>
      </c>
      <c r="H133" s="1">
        <f t="shared" ca="1" si="17"/>
        <v>8.0621134972139144E-2</v>
      </c>
      <c r="I133" s="1">
        <f t="shared" ca="1" si="17"/>
        <v>0.11715427915596006</v>
      </c>
      <c r="J133" s="1">
        <f t="shared" ca="1" si="17"/>
        <v>0.16982882588932405</v>
      </c>
      <c r="K133" s="1">
        <f t="shared" ca="1" si="17"/>
        <v>0.3046324530289336</v>
      </c>
      <c r="L133" s="1">
        <f t="shared" ca="1" si="17"/>
        <v>0.48857814286421125</v>
      </c>
      <c r="M133" s="1">
        <f t="shared" ca="1" si="17"/>
        <v>0.48794679613419278</v>
      </c>
      <c r="N133" s="1">
        <f t="shared" ca="1" si="17"/>
        <v>0.53518315033683661</v>
      </c>
      <c r="O133" s="1">
        <f t="shared" ca="1" si="17"/>
        <v>0.54390526144382234</v>
      </c>
      <c r="P133" s="1">
        <f t="shared" ca="1" si="17"/>
        <v>0.35514338088716302</v>
      </c>
      <c r="Q133" s="1">
        <f t="shared" ca="1" si="17"/>
        <v>0.2072651572500388</v>
      </c>
      <c r="R133" s="1">
        <f t="shared" ca="1" si="17"/>
        <v>0.19325171659100815</v>
      </c>
      <c r="S133" s="1">
        <f t="shared" ca="1" si="17"/>
        <v>0.1504369786801695</v>
      </c>
      <c r="T133" s="1">
        <f t="shared" ca="1" si="17"/>
        <v>0.1155567080855489</v>
      </c>
      <c r="U133" s="1">
        <f t="shared" ca="1" si="17"/>
        <v>4.6333358058718459E-2</v>
      </c>
      <c r="V133" s="1">
        <f t="shared" ca="1" si="15"/>
        <v>-7.4985528217699588E-3</v>
      </c>
      <c r="W133" s="1">
        <f t="shared" ca="1" si="16"/>
        <v>2.5309531391617214E-2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0.23900719100795959</v>
      </c>
      <c r="E134" s="1">
        <f t="shared" ca="1" si="13"/>
        <v>0.24949653459876348</v>
      </c>
      <c r="F134" s="1">
        <f t="shared" ca="1" si="17"/>
        <v>0.2090342038029526</v>
      </c>
      <c r="G134" s="1">
        <f t="shared" ca="1" si="17"/>
        <v>0.10517287984086174</v>
      </c>
      <c r="H134" s="1">
        <f t="shared" ca="1" si="17"/>
        <v>9.1117836656230966E-2</v>
      </c>
      <c r="I134" s="1">
        <f t="shared" ca="1" si="17"/>
        <v>0.12433391953292579</v>
      </c>
      <c r="J134" s="1">
        <f t="shared" ca="1" si="17"/>
        <v>0.16331393610000083</v>
      </c>
      <c r="K134" s="1">
        <f t="shared" ca="1" si="17"/>
        <v>0.30078773772204903</v>
      </c>
      <c r="L134" s="1">
        <f t="shared" ca="1" si="17"/>
        <v>0.43790567002498337</v>
      </c>
      <c r="M134" s="1">
        <f t="shared" ca="1" si="17"/>
        <v>0.3354099881000045</v>
      </c>
      <c r="N134" s="1">
        <f t="shared" ca="1" si="17"/>
        <v>0.33231877328726989</v>
      </c>
      <c r="O134" s="1">
        <f t="shared" ca="1" si="17"/>
        <v>0.36552928360980019</v>
      </c>
      <c r="P134" s="1">
        <f t="shared" ca="1" si="17"/>
        <v>0.25093281913369669</v>
      </c>
      <c r="Q134" s="1">
        <f t="shared" ca="1" si="17"/>
        <v>0.13947802923613425</v>
      </c>
      <c r="R134" s="1">
        <f t="shared" ca="1" si="17"/>
        <v>0.13248254788008701</v>
      </c>
      <c r="S134" s="1">
        <f t="shared" ca="1" si="17"/>
        <v>0.11029653139508162</v>
      </c>
      <c r="T134" s="1">
        <f t="shared" ca="1" si="17"/>
        <v>0.13050167171525431</v>
      </c>
      <c r="U134" s="1">
        <f t="shared" ca="1" si="17"/>
        <v>0.15886486091109495</v>
      </c>
      <c r="V134" s="1">
        <f t="shared" ca="1" si="15"/>
        <v>0.18599494038650183</v>
      </c>
      <c r="W134" s="1">
        <f t="shared" ca="1" si="16"/>
        <v>0.24571917435210669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0.11882720183762248</v>
      </c>
      <c r="E135" s="1">
        <f t="shared" ca="1" si="13"/>
        <v>0.32702485212197635</v>
      </c>
      <c r="F135" s="1">
        <f t="shared" ca="1" si="17"/>
        <v>0.63217309325918891</v>
      </c>
      <c r="G135" s="1">
        <f t="shared" ca="1" si="17"/>
        <v>0.64994633821491077</v>
      </c>
      <c r="H135" s="1">
        <f t="shared" ca="1" si="17"/>
        <v>0.44020781536103515</v>
      </c>
      <c r="I135" s="1">
        <f t="shared" ca="1" si="17"/>
        <v>0.36244573924942403</v>
      </c>
      <c r="J135" s="1">
        <f t="shared" ca="1" si="17"/>
        <v>0.23617934721271788</v>
      </c>
      <c r="K135" s="1">
        <f t="shared" ca="1" si="17"/>
        <v>0.15452293433481668</v>
      </c>
      <c r="L135" s="1">
        <f t="shared" ca="1" si="17"/>
        <v>0.29757277206953991</v>
      </c>
      <c r="M135" s="1">
        <f t="shared" ca="1" si="17"/>
        <v>0.61768262496591464</v>
      </c>
      <c r="N135" s="1">
        <f t="shared" ca="1" si="17"/>
        <v>0.64531317225958063</v>
      </c>
      <c r="O135" s="1">
        <f t="shared" ca="1" si="17"/>
        <v>0.33585224239890865</v>
      </c>
      <c r="P135" s="1">
        <f t="shared" ca="1" si="17"/>
        <v>0.15229559304977075</v>
      </c>
      <c r="Q135" s="1">
        <f t="shared" ca="1" si="17"/>
        <v>0.2566815202706535</v>
      </c>
      <c r="R135" s="1">
        <f t="shared" ca="1" si="17"/>
        <v>0.49332110860128386</v>
      </c>
      <c r="S135" s="1">
        <f t="shared" ca="1" si="17"/>
        <v>0.54008251754026948</v>
      </c>
      <c r="T135" s="1">
        <f t="shared" ca="1" si="17"/>
        <v>0.4668830960517677</v>
      </c>
      <c r="U135" s="1">
        <f t="shared" ca="1" si="17"/>
        <v>0.29600596670468543</v>
      </c>
      <c r="V135" s="1">
        <f t="shared" ca="1" si="15"/>
        <v>0.26844693961913613</v>
      </c>
      <c r="W135" s="1">
        <f t="shared" ca="1" si="16"/>
        <v>0.39726027281640286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0.1420246362696613</v>
      </c>
      <c r="E136" s="1">
        <f t="shared" ca="1" si="13"/>
        <v>0.3554485971851869</v>
      </c>
      <c r="F136" s="1">
        <f t="shared" ca="1" si="17"/>
        <v>0.60825834511308519</v>
      </c>
      <c r="G136" s="1">
        <f t="shared" ca="1" si="17"/>
        <v>0.51474682272610583</v>
      </c>
      <c r="H136" s="1">
        <f t="shared" ca="1" si="17"/>
        <v>0.21677490677700231</v>
      </c>
      <c r="I136" s="1">
        <f t="shared" ca="1" si="17"/>
        <v>0.10082729530585662</v>
      </c>
      <c r="J136" s="1">
        <f t="shared" ca="1" si="17"/>
        <v>0.2638103766653227</v>
      </c>
      <c r="K136" s="1">
        <f t="shared" ca="1" si="17"/>
        <v>0.45838623737513784</v>
      </c>
      <c r="L136" s="1">
        <f t="shared" ca="1" si="17"/>
        <v>0.38721252080183194</v>
      </c>
      <c r="M136" s="1">
        <f t="shared" ca="1" si="17"/>
        <v>0.17176251816152069</v>
      </c>
      <c r="N136" s="1">
        <f t="shared" ca="1" si="17"/>
        <v>5.5177924073012544E-2</v>
      </c>
      <c r="O136" s="1">
        <f t="shared" ca="1" si="17"/>
        <v>3.658257004555273E-2</v>
      </c>
      <c r="P136" s="1">
        <f t="shared" ca="1" si="17"/>
        <v>0.10954370175814925</v>
      </c>
      <c r="Q136" s="1">
        <f t="shared" ca="1" si="17"/>
        <v>0.36951341355940148</v>
      </c>
      <c r="R136" s="1">
        <f t="shared" ca="1" si="17"/>
        <v>0.73613051175223521</v>
      </c>
      <c r="S136" s="1">
        <f t="shared" ca="1" si="17"/>
        <v>0.89463394260973528</v>
      </c>
      <c r="T136" s="1">
        <f t="shared" ca="1" si="17"/>
        <v>0.73348876432867316</v>
      </c>
      <c r="U136" s="1">
        <f t="shared" ca="1" si="17"/>
        <v>0.43816273846899528</v>
      </c>
      <c r="V136" s="1">
        <f t="shared" ca="1" si="15"/>
        <v>0.39092019639470932</v>
      </c>
      <c r="W136" s="1">
        <f t="shared" ca="1" si="16"/>
        <v>0.60188561235472249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0.39353883679271096</v>
      </c>
      <c r="E137" s="1">
        <f t="shared" ca="1" si="13"/>
        <v>0.50915816760303412</v>
      </c>
      <c r="F137" s="1">
        <f t="shared" ca="1" si="17"/>
        <v>0.626273744999995</v>
      </c>
      <c r="G137" s="1">
        <f t="shared" ca="1" si="17"/>
        <v>0.64286356094292008</v>
      </c>
      <c r="H137" s="1">
        <f t="shared" ca="1" si="17"/>
        <v>0.79814582353660679</v>
      </c>
      <c r="I137" s="1">
        <f t="shared" ca="1" si="17"/>
        <v>0.86687983531485391</v>
      </c>
      <c r="J137" s="1">
        <f t="shared" ca="1" si="17"/>
        <v>0.74290001457055932</v>
      </c>
      <c r="K137" s="1">
        <f t="shared" ca="1" si="17"/>
        <v>0.54421987746356737</v>
      </c>
      <c r="L137" s="1">
        <f t="shared" ca="1" si="17"/>
        <v>0.52391365678809299</v>
      </c>
      <c r="M137" s="1">
        <f t="shared" ca="1" si="17"/>
        <v>0.54914251052042107</v>
      </c>
      <c r="N137" s="1">
        <f t="shared" ca="1" si="17"/>
        <v>0.70601717915436146</v>
      </c>
      <c r="O137" s="1">
        <f t="shared" ca="1" si="17"/>
        <v>0.70868051015708966</v>
      </c>
      <c r="P137" s="1">
        <f t="shared" ca="1" si="17"/>
        <v>0.65735950816637068</v>
      </c>
      <c r="Q137" s="1">
        <f t="shared" ca="1" si="17"/>
        <v>0.51705169040663779</v>
      </c>
      <c r="R137" s="1">
        <f t="shared" ca="1" si="17"/>
        <v>0.45406515664596708</v>
      </c>
      <c r="S137" s="1">
        <f t="shared" ca="1" si="17"/>
        <v>0.23386960075801827</v>
      </c>
      <c r="T137" s="1">
        <f t="shared" ca="1" si="17"/>
        <v>7.9363711658376607E-2</v>
      </c>
      <c r="U137" s="1">
        <f t="shared" ca="1" si="17"/>
        <v>5.7908351493033361E-2</v>
      </c>
      <c r="V137" s="1">
        <f t="shared" ca="1" si="15"/>
        <v>0.11815447958811563</v>
      </c>
      <c r="W137" s="1">
        <f t="shared" ca="1" si="16"/>
        <v>0.19736741024325033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0.5101188986941908</v>
      </c>
      <c r="E138" s="1">
        <f t="shared" ca="1" si="13"/>
        <v>0.74905000415920087</v>
      </c>
      <c r="F138" s="1">
        <f t="shared" ca="1" si="17"/>
        <v>0.9227424237351054</v>
      </c>
      <c r="G138" s="1">
        <f t="shared" ca="1" si="17"/>
        <v>0.99399329977068462</v>
      </c>
      <c r="H138" s="1">
        <f t="shared" ca="1" si="17"/>
        <v>0.93925949715463131</v>
      </c>
      <c r="I138" s="1">
        <f t="shared" ca="1" si="17"/>
        <v>0.78164438972269001</v>
      </c>
      <c r="J138" s="1">
        <f t="shared" ca="1" si="17"/>
        <v>0.55181085375891248</v>
      </c>
      <c r="K138" s="1">
        <f t="shared" ca="1" si="17"/>
        <v>0.42134233017600192</v>
      </c>
      <c r="L138" s="1">
        <f t="shared" ca="1" si="17"/>
        <v>0.34632694994870539</v>
      </c>
      <c r="M138" s="1">
        <f t="shared" ca="1" si="17"/>
        <v>0.40539207800193111</v>
      </c>
      <c r="N138" s="1">
        <f t="shared" ca="1" si="17"/>
        <v>0.40316723535817223</v>
      </c>
      <c r="O138" s="1">
        <f t="shared" ca="1" si="17"/>
        <v>0.18965960759383496</v>
      </c>
      <c r="P138" s="1">
        <f t="shared" ca="1" si="17"/>
        <v>9.9034076748067662E-2</v>
      </c>
      <c r="Q138" s="1">
        <f t="shared" ca="1" si="17"/>
        <v>0.27338904231941302</v>
      </c>
      <c r="R138" s="1">
        <f t="shared" ca="1" si="17"/>
        <v>0.6130029080857613</v>
      </c>
      <c r="S138" s="1">
        <f t="shared" ca="1" si="17"/>
        <v>0.68237313478756412</v>
      </c>
      <c r="T138" s="1">
        <f t="shared" ca="1" si="17"/>
        <v>0.45262772054494232</v>
      </c>
      <c r="U138" s="1">
        <f t="shared" ca="1" si="17"/>
        <v>0.23460191222871085</v>
      </c>
      <c r="V138" s="1">
        <f t="shared" ca="1" si="15"/>
        <v>0.30064029688351868</v>
      </c>
      <c r="W138" s="1">
        <f t="shared" ca="1" si="16"/>
        <v>0.56477728775381342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0.12232298755149408</v>
      </c>
      <c r="E139" s="1">
        <f t="shared" ca="1" si="13"/>
        <v>0.3130907230590706</v>
      </c>
      <c r="F139" s="1">
        <f t="shared" ca="1" si="17"/>
        <v>0.50256482288410442</v>
      </c>
      <c r="G139" s="1">
        <f t="shared" ca="1" si="17"/>
        <v>0.45666900291772772</v>
      </c>
      <c r="H139" s="1">
        <f t="shared" ca="1" si="17"/>
        <v>0.43346651315185386</v>
      </c>
      <c r="I139" s="1">
        <f t="shared" ca="1" si="17"/>
        <v>0.49340780149521973</v>
      </c>
      <c r="J139" s="1">
        <f t="shared" ca="1" si="17"/>
        <v>0.3588412148709329</v>
      </c>
      <c r="K139" s="1">
        <f t="shared" ca="1" si="17"/>
        <v>0.16697520941019231</v>
      </c>
      <c r="L139" s="1">
        <f t="shared" ca="1" si="17"/>
        <v>0.14969359407143212</v>
      </c>
      <c r="M139" s="1">
        <f t="shared" ca="1" si="17"/>
        <v>0.38418729633875071</v>
      </c>
      <c r="N139" s="1">
        <f t="shared" ca="1" si="17"/>
        <v>0.52475607947324154</v>
      </c>
      <c r="O139" s="1">
        <f t="shared" ca="1" si="17"/>
        <v>0.28786458051478747</v>
      </c>
      <c r="P139" s="1">
        <f t="shared" ca="1" si="17"/>
        <v>9.6643303999321292E-2</v>
      </c>
      <c r="Q139" s="1">
        <f t="shared" ca="1" si="17"/>
        <v>0.10423345312276792</v>
      </c>
      <c r="R139" s="1">
        <f t="shared" ca="1" si="17"/>
        <v>0.25285093082130405</v>
      </c>
      <c r="S139" s="1">
        <f t="shared" ca="1" si="17"/>
        <v>0.4348888336738656</v>
      </c>
      <c r="T139" s="1">
        <f t="shared" ca="1" si="17"/>
        <v>0.46742064866726657</v>
      </c>
      <c r="U139" s="1">
        <f t="shared" ca="1" si="17"/>
        <v>0.24717234093318038</v>
      </c>
      <c r="V139" s="1">
        <f t="shared" ca="1" si="15"/>
        <v>7.6133094240297947E-2</v>
      </c>
      <c r="W139" s="1">
        <f t="shared" ca="1" si="16"/>
        <v>-1.5391389570669625E-2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-1.4344475147210442E-2</v>
      </c>
      <c r="E140" s="1">
        <f t="shared" ca="1" si="13"/>
        <v>0.138482815436206</v>
      </c>
      <c r="F140" s="1">
        <f t="shared" ca="1" si="17"/>
        <v>0.31709681214441315</v>
      </c>
      <c r="G140" s="1">
        <f t="shared" ca="1" si="17"/>
        <v>0.31960503753684355</v>
      </c>
      <c r="H140" s="1">
        <f t="shared" ca="1" si="17"/>
        <v>0.4163646635592787</v>
      </c>
      <c r="I140" s="1">
        <f t="shared" ca="1" si="17"/>
        <v>0.58200305326022406</v>
      </c>
      <c r="J140" s="1">
        <f t="shared" ca="1" si="17"/>
        <v>0.577916213946853</v>
      </c>
      <c r="K140" s="1">
        <f t="shared" ca="1" si="17"/>
        <v>0.47091319799128184</v>
      </c>
      <c r="L140" s="1">
        <f t="shared" ca="1" si="17"/>
        <v>0.4507465133557349</v>
      </c>
      <c r="M140" s="1">
        <f t="shared" ca="1" si="17"/>
        <v>0.48770537705109335</v>
      </c>
      <c r="N140" s="1">
        <f t="shared" ca="1" si="17"/>
        <v>0.54384010187928056</v>
      </c>
      <c r="O140" s="1">
        <f t="shared" ca="1" si="17"/>
        <v>0.32516986908751988</v>
      </c>
      <c r="P140" s="1">
        <f t="shared" ca="1" si="17"/>
        <v>0.18561614224774967</v>
      </c>
      <c r="Q140" s="1">
        <f t="shared" ca="1" si="17"/>
        <v>0.25768980433369471</v>
      </c>
      <c r="R140" s="1">
        <f t="shared" ca="1" si="17"/>
        <v>0.46053581765366747</v>
      </c>
      <c r="S140" s="1">
        <f t="shared" ca="1" si="17"/>
        <v>0.57990260556775264</v>
      </c>
      <c r="T140" s="1">
        <f t="shared" ca="1" si="17"/>
        <v>0.54448470203282151</v>
      </c>
      <c r="U140" s="1">
        <f t="shared" ca="1" si="17"/>
        <v>0.29662043781381164</v>
      </c>
      <c r="V140" s="1">
        <f t="shared" ca="1" si="15"/>
        <v>0.11626744881600411</v>
      </c>
      <c r="W140" s="1">
        <f t="shared" ca="1" si="16"/>
        <v>0.10014766089208542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0.54846745233364069</v>
      </c>
      <c r="E141" s="1">
        <f t="shared" ca="1" si="13"/>
        <v>0.85159854804596791</v>
      </c>
      <c r="F141" s="1">
        <f t="shared" ca="1" si="17"/>
        <v>0.89673558754150806</v>
      </c>
      <c r="G141" s="1">
        <f t="shared" ca="1" si="17"/>
        <v>0.6814502571462917</v>
      </c>
      <c r="H141" s="1">
        <f t="shared" ca="1" si="17"/>
        <v>0.31690979652253365</v>
      </c>
      <c r="I141" s="1">
        <f t="shared" ca="1" si="17"/>
        <v>0.12850853662452574</v>
      </c>
      <c r="J141" s="1">
        <f t="shared" ca="1" si="17"/>
        <v>0.16670205364394011</v>
      </c>
      <c r="K141" s="1">
        <f t="shared" ca="1" si="17"/>
        <v>0.25306954376187485</v>
      </c>
      <c r="L141" s="1">
        <f t="shared" ca="1" si="17"/>
        <v>0.19017209342320471</v>
      </c>
      <c r="M141" s="1">
        <f t="shared" ca="1" si="17"/>
        <v>0.14420727993960533</v>
      </c>
      <c r="N141" s="1">
        <f t="shared" ca="1" si="17"/>
        <v>0.20527052837621457</v>
      </c>
      <c r="O141" s="1">
        <f t="shared" ca="1" si="17"/>
        <v>0.24103962946186366</v>
      </c>
      <c r="P141" s="1">
        <f t="shared" ca="1" si="17"/>
        <v>0.20390440773404966</v>
      </c>
      <c r="Q141" s="1">
        <f t="shared" ca="1" si="17"/>
        <v>0.34750758162142359</v>
      </c>
      <c r="R141" s="1">
        <f t="shared" ca="1" si="17"/>
        <v>0.65730023605652854</v>
      </c>
      <c r="S141" s="1">
        <f t="shared" ca="1" si="17"/>
        <v>0.78952238520481344</v>
      </c>
      <c r="T141" s="1">
        <f t="shared" ca="1" si="17"/>
        <v>0.70219920740589858</v>
      </c>
      <c r="U141" s="1">
        <f t="shared" ca="1" si="17"/>
        <v>0.56685851188613745</v>
      </c>
      <c r="V141" s="1">
        <f t="shared" ca="1" si="15"/>
        <v>0.46863762564988914</v>
      </c>
      <c r="W141" s="1">
        <f t="shared" ca="1" si="16"/>
        <v>0.57115913468552226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0.77981546095304777</v>
      </c>
      <c r="E142" s="1">
        <f t="shared" ca="1" si="13"/>
        <v>0.72474266388010289</v>
      </c>
      <c r="F142" s="1">
        <f t="shared" ca="1" si="17"/>
        <v>0.67963550822909635</v>
      </c>
      <c r="G142" s="1">
        <f t="shared" ca="1" si="17"/>
        <v>0.82902401131588221</v>
      </c>
      <c r="H142" s="1">
        <f t="shared" ca="1" si="17"/>
        <v>0.95468573190418549</v>
      </c>
      <c r="I142" s="1">
        <f t="shared" ca="1" si="17"/>
        <v>0.86788972895115679</v>
      </c>
      <c r="J142" s="1">
        <f t="shared" ca="1" si="17"/>
        <v>0.57512329056412481</v>
      </c>
      <c r="K142" s="1">
        <f t="shared" ca="1" si="17"/>
        <v>0.2968884991250868</v>
      </c>
      <c r="L142" s="1">
        <f t="shared" ca="1" si="17"/>
        <v>0.20981170951780337</v>
      </c>
      <c r="M142" s="1">
        <f t="shared" ca="1" si="17"/>
        <v>0.39698302389078666</v>
      </c>
      <c r="N142" s="1">
        <f t="shared" ca="1" si="17"/>
        <v>0.72246696050587667</v>
      </c>
      <c r="O142" s="1">
        <f t="shared" ca="1" si="17"/>
        <v>0.82197524276750134</v>
      </c>
      <c r="P142" s="1">
        <f t="shared" ca="1" si="17"/>
        <v>0.6314385728706815</v>
      </c>
      <c r="Q142" s="1">
        <f t="shared" ca="1" si="17"/>
        <v>0.27459136509933435</v>
      </c>
      <c r="R142" s="1">
        <f t="shared" ca="1" si="17"/>
        <v>8.7816850990008494E-2</v>
      </c>
      <c r="S142" s="1">
        <f t="shared" ca="1" si="17"/>
        <v>8.826341292740196E-2</v>
      </c>
      <c r="T142" s="1">
        <f t="shared" ca="1" si="17"/>
        <v>9.0266081775986023E-2</v>
      </c>
      <c r="U142" s="1">
        <f t="shared" ca="1" si="17"/>
        <v>9.1160475733210802E-2</v>
      </c>
      <c r="V142" s="1">
        <f t="shared" ca="1" si="15"/>
        <v>0.1073937928948622</v>
      </c>
      <c r="W142" s="1">
        <f t="shared" ca="1" si="16"/>
        <v>0.15402808152323333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0.53021249595413222</v>
      </c>
      <c r="E143" s="1">
        <f t="shared" ca="1" si="13"/>
        <v>0.52324798891426871</v>
      </c>
      <c r="F143" s="1">
        <f t="shared" ca="1" si="17"/>
        <v>0.33804081045370393</v>
      </c>
      <c r="G143" s="1">
        <f t="shared" ca="1" si="17"/>
        <v>0.14265035313283411</v>
      </c>
      <c r="H143" s="1">
        <f t="shared" ca="1" si="17"/>
        <v>4.9801252735648213E-2</v>
      </c>
      <c r="I143" s="1">
        <f t="shared" ca="1" si="17"/>
        <v>7.2909375379855812E-2</v>
      </c>
      <c r="J143" s="1">
        <f t="shared" ca="1" si="17"/>
        <v>0.16622056802469093</v>
      </c>
      <c r="K143" s="1">
        <f t="shared" ca="1" si="17"/>
        <v>0.25566778850919369</v>
      </c>
      <c r="L143" s="1">
        <f t="shared" ca="1" si="17"/>
        <v>0.26333828188245778</v>
      </c>
      <c r="M143" s="1">
        <f t="shared" ca="1" si="17"/>
        <v>0.17268372476419816</v>
      </c>
      <c r="N143" s="1">
        <f t="shared" ca="1" si="17"/>
        <v>0.14733505267942842</v>
      </c>
      <c r="O143" s="1">
        <f t="shared" ca="1" si="17"/>
        <v>0.14230495370008961</v>
      </c>
      <c r="P143" s="1">
        <f t="shared" ca="1" si="17"/>
        <v>8.4962001576616292E-2</v>
      </c>
      <c r="Q143" s="1">
        <f t="shared" ca="1" si="17"/>
        <v>0.23328100955495129</v>
      </c>
      <c r="R143" s="1">
        <f t="shared" ca="1" si="17"/>
        <v>0.59531509879144084</v>
      </c>
      <c r="S143" s="1">
        <f t="shared" ca="1" si="17"/>
        <v>0.77820761082611045</v>
      </c>
      <c r="T143" s="1">
        <f t="shared" ca="1" si="17"/>
        <v>0.76062937126189945</v>
      </c>
      <c r="U143" s="1">
        <f t="shared" ref="U143:U158" ca="1" si="18">(U93+0.6*(V93+T93)+0.15*(S93+W93))/(1+2*0.6+2*0.15)</f>
        <v>0.64515956024652366</v>
      </c>
      <c r="V143" s="1">
        <f t="shared" ca="1" si="15"/>
        <v>0.42339080279339592</v>
      </c>
      <c r="W143" s="1">
        <f t="shared" ca="1" si="16"/>
        <v>0.31066227364098703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0.48459919586909755</v>
      </c>
      <c r="E144" s="1">
        <f t="shared" ca="1" si="13"/>
        <v>0.79974841837205657</v>
      </c>
      <c r="F144" s="1">
        <f t="shared" ref="F144:T158" ca="1" si="19">(F94+0.6*(G94+E94)+0.15*(D94+H94))/(1+2*0.6+2*0.15)</f>
        <v>0.88549720088789896</v>
      </c>
      <c r="G144" s="1">
        <f t="shared" ca="1" si="19"/>
        <v>0.74156703378817634</v>
      </c>
      <c r="H144" s="1">
        <f t="shared" ca="1" si="19"/>
        <v>0.57249502421395637</v>
      </c>
      <c r="I144" s="1">
        <f t="shared" ca="1" si="19"/>
        <v>0.51178368460487966</v>
      </c>
      <c r="J144" s="1">
        <f t="shared" ca="1" si="19"/>
        <v>0.36850146555176844</v>
      </c>
      <c r="K144" s="1">
        <f t="shared" ca="1" si="19"/>
        <v>0.34778464202441445</v>
      </c>
      <c r="L144" s="1">
        <f t="shared" ca="1" si="19"/>
        <v>0.40497062002420814</v>
      </c>
      <c r="M144" s="1">
        <f t="shared" ca="1" si="19"/>
        <v>0.35240352357449362</v>
      </c>
      <c r="N144" s="1">
        <f t="shared" ca="1" si="19"/>
        <v>0.41443933025373997</v>
      </c>
      <c r="O144" s="1">
        <f t="shared" ca="1" si="19"/>
        <v>0.47526394010842293</v>
      </c>
      <c r="P144" s="1">
        <f t="shared" ca="1" si="19"/>
        <v>0.34717704608750399</v>
      </c>
      <c r="Q144" s="1">
        <f t="shared" ca="1" si="19"/>
        <v>0.34776365137865906</v>
      </c>
      <c r="R144" s="1">
        <f t="shared" ca="1" si="19"/>
        <v>0.42229943974144063</v>
      </c>
      <c r="S144" s="1">
        <f t="shared" ca="1" si="19"/>
        <v>0.29079284272172634</v>
      </c>
      <c r="T144" s="1">
        <f t="shared" ca="1" si="19"/>
        <v>0.12984409937545266</v>
      </c>
      <c r="U144" s="1">
        <f t="shared" ca="1" si="18"/>
        <v>0.11088481927397072</v>
      </c>
      <c r="V144" s="1">
        <f t="shared" ca="1" si="15"/>
        <v>0.26285989394743176</v>
      </c>
      <c r="W144" s="1">
        <f t="shared" ca="1" si="16"/>
        <v>0.57696771981129147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0.24997348765147381</v>
      </c>
      <c r="E145" s="1">
        <f t="shared" ca="1" si="13"/>
        <v>0.38231483173330272</v>
      </c>
      <c r="F145" s="1">
        <f t="shared" ca="1" si="19"/>
        <v>0.28935860798767915</v>
      </c>
      <c r="G145" s="1">
        <f t="shared" ca="1" si="19"/>
        <v>0.21834856066153704</v>
      </c>
      <c r="H145" s="1">
        <f t="shared" ca="1" si="19"/>
        <v>0.19784799160609864</v>
      </c>
      <c r="I145" s="1">
        <f t="shared" ca="1" si="19"/>
        <v>0.15203237468890032</v>
      </c>
      <c r="J145" s="1">
        <f t="shared" ca="1" si="19"/>
        <v>0.12571483925573207</v>
      </c>
      <c r="K145" s="1">
        <f t="shared" ca="1" si="19"/>
        <v>8.4823789305913805E-2</v>
      </c>
      <c r="L145" s="1">
        <f t="shared" ca="1" si="19"/>
        <v>8.8084487805941358E-2</v>
      </c>
      <c r="M145" s="1">
        <f t="shared" ca="1" si="19"/>
        <v>0.19854166191634179</v>
      </c>
      <c r="N145" s="1">
        <f t="shared" ca="1" si="19"/>
        <v>0.31225084386344348</v>
      </c>
      <c r="O145" s="1">
        <f t="shared" ca="1" si="19"/>
        <v>0.28764941972442348</v>
      </c>
      <c r="P145" s="1">
        <f t="shared" ca="1" si="19"/>
        <v>0.14971190570029558</v>
      </c>
      <c r="Q145" s="1">
        <f t="shared" ca="1" si="19"/>
        <v>0.11796522531756337</v>
      </c>
      <c r="R145" s="1">
        <f t="shared" ca="1" si="19"/>
        <v>0.21191747119601576</v>
      </c>
      <c r="S145" s="1">
        <f t="shared" ca="1" si="19"/>
        <v>0.3226741878187222</v>
      </c>
      <c r="T145" s="1">
        <f t="shared" ca="1" si="19"/>
        <v>0.31081556673228383</v>
      </c>
      <c r="U145" s="1">
        <f t="shared" ca="1" si="18"/>
        <v>0.24904643519260058</v>
      </c>
      <c r="V145" s="1">
        <f t="shared" ca="1" si="15"/>
        <v>0.11607774399187688</v>
      </c>
      <c r="W145" s="1">
        <f t="shared" ca="1" si="16"/>
        <v>4.1050972941620932E-2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0.49384192201336891</v>
      </c>
      <c r="E146" s="1">
        <f t="shared" ca="1" si="13"/>
        <v>0.71783261825398648</v>
      </c>
      <c r="F146" s="1">
        <f t="shared" ca="1" si="19"/>
        <v>0.81180184300367864</v>
      </c>
      <c r="G146" s="1">
        <f t="shared" ca="1" si="19"/>
        <v>0.81808319172905775</v>
      </c>
      <c r="H146" s="1">
        <f t="shared" ca="1" si="19"/>
        <v>0.65374940304062001</v>
      </c>
      <c r="I146" s="1">
        <f t="shared" ca="1" si="19"/>
        <v>0.32663694346350425</v>
      </c>
      <c r="J146" s="1">
        <f t="shared" ca="1" si="19"/>
        <v>0.10604423655597095</v>
      </c>
      <c r="K146" s="1">
        <f t="shared" ca="1" si="19"/>
        <v>5.4155660760943379E-2</v>
      </c>
      <c r="L146" s="1">
        <f t="shared" ca="1" si="19"/>
        <v>0.11223372735629078</v>
      </c>
      <c r="M146" s="1">
        <f t="shared" ca="1" si="19"/>
        <v>0.13321587001197757</v>
      </c>
      <c r="N146" s="1">
        <f t="shared" ca="1" si="19"/>
        <v>0.20255178698705506</v>
      </c>
      <c r="O146" s="1">
        <f t="shared" ca="1" si="19"/>
        <v>0.42582706944010312</v>
      </c>
      <c r="P146" s="1">
        <f t="shared" ca="1" si="19"/>
        <v>0.49447358035015088</v>
      </c>
      <c r="Q146" s="1">
        <f t="shared" ca="1" si="19"/>
        <v>0.45014211135165993</v>
      </c>
      <c r="R146" s="1">
        <f t="shared" ca="1" si="19"/>
        <v>0.5792497051739256</v>
      </c>
      <c r="S146" s="1">
        <f t="shared" ca="1" si="19"/>
        <v>0.55244637305085331</v>
      </c>
      <c r="T146" s="1">
        <f t="shared" ca="1" si="19"/>
        <v>0.27226897974020153</v>
      </c>
      <c r="U146" s="1">
        <f t="shared" ca="1" si="18"/>
        <v>0.1138040694856108</v>
      </c>
      <c r="V146" s="1">
        <f t="shared" ca="1" si="15"/>
        <v>0.22766738317242569</v>
      </c>
      <c r="W146" s="1">
        <f t="shared" ca="1" si="16"/>
        <v>0.49835204533528099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0.25223714216432708</v>
      </c>
      <c r="E147" s="1">
        <f t="shared" ca="1" si="13"/>
        <v>0.2130634055714668</v>
      </c>
      <c r="F147" s="1">
        <f t="shared" ca="1" si="19"/>
        <v>0.2578336985408371</v>
      </c>
      <c r="G147" s="1">
        <f t="shared" ca="1" si="19"/>
        <v>0.43050214515695495</v>
      </c>
      <c r="H147" s="1">
        <f t="shared" ca="1" si="19"/>
        <v>0.58013526840400931</v>
      </c>
      <c r="I147" s="1">
        <f t="shared" ca="1" si="19"/>
        <v>0.59895582086902976</v>
      </c>
      <c r="J147" s="1">
        <f t="shared" ca="1" si="19"/>
        <v>0.65623561239008521</v>
      </c>
      <c r="K147" s="1">
        <f t="shared" ca="1" si="19"/>
        <v>0.55740217660355096</v>
      </c>
      <c r="L147" s="1">
        <f t="shared" ca="1" si="19"/>
        <v>0.4752412415146775</v>
      </c>
      <c r="M147" s="1">
        <f t="shared" ca="1" si="19"/>
        <v>0.29348056222524693</v>
      </c>
      <c r="N147" s="1">
        <f t="shared" ca="1" si="19"/>
        <v>0.17011846746564768</v>
      </c>
      <c r="O147" s="1">
        <f t="shared" ca="1" si="19"/>
        <v>0.32248596115838063</v>
      </c>
      <c r="P147" s="1">
        <f t="shared" ca="1" si="19"/>
        <v>0.57832694269067764</v>
      </c>
      <c r="Q147" s="1">
        <f t="shared" ca="1" si="19"/>
        <v>0.63215361872010734</v>
      </c>
      <c r="R147" s="1">
        <f t="shared" ca="1" si="19"/>
        <v>0.64191106967136757</v>
      </c>
      <c r="S147" s="1">
        <f t="shared" ca="1" si="19"/>
        <v>0.44389934193568681</v>
      </c>
      <c r="T147" s="1">
        <f t="shared" ca="1" si="19"/>
        <v>0.1936716794463699</v>
      </c>
      <c r="U147" s="1">
        <f t="shared" ca="1" si="18"/>
        <v>6.0627877592651258E-2</v>
      </c>
      <c r="V147" s="1">
        <f t="shared" ca="1" si="15"/>
        <v>8.706622427660976E-2</v>
      </c>
      <c r="W147" s="1">
        <f t="shared" ca="1" si="16"/>
        <v>0.24906874603363519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0.39791042126008314</v>
      </c>
      <c r="E148" s="1">
        <f t="shared" ca="1" si="13"/>
        <v>0.37159603146199832</v>
      </c>
      <c r="F148" s="1">
        <f t="shared" ca="1" si="19"/>
        <v>0.23873267474354182</v>
      </c>
      <c r="G148" s="1">
        <f t="shared" ca="1" si="19"/>
        <v>0.17112615183084112</v>
      </c>
      <c r="H148" s="1">
        <f t="shared" ca="1" si="19"/>
        <v>0.18020462015337629</v>
      </c>
      <c r="I148" s="1">
        <f t="shared" ca="1" si="19"/>
        <v>0.30174093391587914</v>
      </c>
      <c r="J148" s="1">
        <f t="shared" ca="1" si="19"/>
        <v>0.50676802299958879</v>
      </c>
      <c r="K148" s="1">
        <f t="shared" ca="1" si="19"/>
        <v>0.51955345767946537</v>
      </c>
      <c r="L148" s="1">
        <f t="shared" ca="1" si="19"/>
        <v>0.46183665377421546</v>
      </c>
      <c r="M148" s="1">
        <f t="shared" ca="1" si="19"/>
        <v>0.24941221634197319</v>
      </c>
      <c r="N148" s="1">
        <f t="shared" ca="1" si="19"/>
        <v>9.9382684637663227E-2</v>
      </c>
      <c r="O148" s="1">
        <f t="shared" ca="1" si="19"/>
        <v>0.15994338458552551</v>
      </c>
      <c r="P148" s="1">
        <f t="shared" ca="1" si="19"/>
        <v>0.38433647919147262</v>
      </c>
      <c r="Q148" s="1">
        <f t="shared" ca="1" si="19"/>
        <v>0.52295234761935627</v>
      </c>
      <c r="R148" s="1">
        <f t="shared" ca="1" si="19"/>
        <v>0.70485801527781433</v>
      </c>
      <c r="S148" s="1">
        <f t="shared" ca="1" si="19"/>
        <v>0.77269321489828569</v>
      </c>
      <c r="T148" s="1">
        <f t="shared" ca="1" si="19"/>
        <v>0.72179115411117123</v>
      </c>
      <c r="U148" s="1">
        <f t="shared" ca="1" si="18"/>
        <v>0.61031806876120842</v>
      </c>
      <c r="V148" s="1">
        <f t="shared" ca="1" si="15"/>
        <v>0.40775255465793619</v>
      </c>
      <c r="W148" s="1">
        <f t="shared" ca="1" si="16"/>
        <v>0.26648460176817851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0.66106540635618705</v>
      </c>
      <c r="E149" s="1">
        <f t="shared" ca="1" si="13"/>
        <v>0.74799367868307542</v>
      </c>
      <c r="F149" s="1">
        <f t="shared" ca="1" si="19"/>
        <v>0.87120899480184144</v>
      </c>
      <c r="G149" s="1">
        <f t="shared" ca="1" si="19"/>
        <v>0.88416356566102494</v>
      </c>
      <c r="H149" s="1">
        <f t="shared" ca="1" si="19"/>
        <v>0.83850977117926617</v>
      </c>
      <c r="I149" s="1">
        <f t="shared" ca="1" si="19"/>
        <v>0.83364633353281481</v>
      </c>
      <c r="J149" s="1">
        <f t="shared" ca="1" si="19"/>
        <v>0.85395108950494891</v>
      </c>
      <c r="K149" s="1">
        <f t="shared" ca="1" si="19"/>
        <v>0.74488960421844275</v>
      </c>
      <c r="L149" s="1">
        <f t="shared" ca="1" si="19"/>
        <v>0.58129773820117803</v>
      </c>
      <c r="M149" s="1">
        <f t="shared" ca="1" si="19"/>
        <v>0.51722791520864031</v>
      </c>
      <c r="N149" s="1">
        <f t="shared" ca="1" si="19"/>
        <v>0.32251731569655578</v>
      </c>
      <c r="O149" s="1">
        <f t="shared" ca="1" si="19"/>
        <v>0.22483520044264141</v>
      </c>
      <c r="P149" s="1">
        <f t="shared" ca="1" si="19"/>
        <v>0.33865439333812963</v>
      </c>
      <c r="Q149" s="1">
        <f t="shared" ca="1" si="19"/>
        <v>0.43505013822257615</v>
      </c>
      <c r="R149" s="1">
        <f t="shared" ca="1" si="19"/>
        <v>0.68733222814824257</v>
      </c>
      <c r="S149" s="1">
        <f t="shared" ca="1" si="19"/>
        <v>0.83541737572844321</v>
      </c>
      <c r="T149" s="1">
        <f t="shared" ca="1" si="19"/>
        <v>0.68794666864947529</v>
      </c>
      <c r="U149" s="1">
        <f t="shared" ca="1" si="18"/>
        <v>0.40331964654596708</v>
      </c>
      <c r="V149" s="1">
        <f t="shared" ca="1" si="15"/>
        <v>0.43128938539754802</v>
      </c>
      <c r="W149" s="1">
        <f t="shared" ca="1" si="16"/>
        <v>0.76005710431098727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0.67276940162948029</v>
      </c>
      <c r="E150" s="1">
        <f t="shared" ca="1" si="13"/>
        <v>0.55012953200992032</v>
      </c>
      <c r="F150" s="1">
        <f t="shared" ca="1" si="19"/>
        <v>0.62406384149060368</v>
      </c>
      <c r="G150" s="1">
        <f t="shared" ca="1" si="19"/>
        <v>0.66772079251004435</v>
      </c>
      <c r="H150" s="1">
        <f t="shared" ca="1" si="19"/>
        <v>0.52505827724452592</v>
      </c>
      <c r="I150" s="1">
        <f t="shared" ca="1" si="19"/>
        <v>0.26870562639541495</v>
      </c>
      <c r="J150" s="1">
        <f t="shared" ca="1" si="19"/>
        <v>0.13238312722880605</v>
      </c>
      <c r="K150" s="1">
        <f t="shared" ca="1" si="19"/>
        <v>0.15667329276709885</v>
      </c>
      <c r="L150" s="1">
        <f t="shared" ca="1" si="19"/>
        <v>0.26304539794181581</v>
      </c>
      <c r="M150" s="1">
        <f t="shared" ca="1" si="19"/>
        <v>0.46179900389031819</v>
      </c>
      <c r="N150" s="1">
        <f t="shared" ca="1" si="19"/>
        <v>0.59456534674826456</v>
      </c>
      <c r="O150" s="1">
        <f t="shared" ca="1" si="19"/>
        <v>0.76743561742128885</v>
      </c>
      <c r="P150" s="1">
        <f t="shared" ca="1" si="19"/>
        <v>0.69691034803203278</v>
      </c>
      <c r="Q150" s="1">
        <f t="shared" ca="1" si="19"/>
        <v>0.51877926284630216</v>
      </c>
      <c r="R150" s="1">
        <f t="shared" ca="1" si="19"/>
        <v>0.52226901392837799</v>
      </c>
      <c r="S150" s="1">
        <f t="shared" ca="1" si="19"/>
        <v>0.40214510567130929</v>
      </c>
      <c r="T150" s="1">
        <f t="shared" ca="1" si="19"/>
        <v>0.21243279805189647</v>
      </c>
      <c r="U150" s="1">
        <f t="shared" ca="1" si="18"/>
        <v>0.10748633004269026</v>
      </c>
      <c r="V150" s="1">
        <f t="shared" ca="1" si="15"/>
        <v>0.21441041420383558</v>
      </c>
      <c r="W150" s="1">
        <f t="shared" ca="1" si="16"/>
        <v>0.49829695462969237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-3.1945546540136449E-3</v>
      </c>
      <c r="E151" s="1">
        <f t="shared" ca="1" si="13"/>
        <v>2.1904312512623821E-2</v>
      </c>
      <c r="F151" s="1">
        <f t="shared" ca="1" si="19"/>
        <v>4.6726544160642466E-2</v>
      </c>
      <c r="G151" s="1">
        <f t="shared" ca="1" si="19"/>
        <v>7.3609740499990195E-2</v>
      </c>
      <c r="H151" s="1">
        <f t="shared" ca="1" si="19"/>
        <v>0.16613720885505473</v>
      </c>
      <c r="I151" s="1">
        <f t="shared" ca="1" si="19"/>
        <v>0.34965438006953653</v>
      </c>
      <c r="J151" s="1">
        <f t="shared" ca="1" si="19"/>
        <v>0.52106179472843328</v>
      </c>
      <c r="K151" s="1">
        <f t="shared" ca="1" si="19"/>
        <v>0.52609997636701988</v>
      </c>
      <c r="L151" s="1">
        <f t="shared" ca="1" si="19"/>
        <v>0.49783678428096823</v>
      </c>
      <c r="M151" s="1">
        <f t="shared" ca="1" si="19"/>
        <v>0.32327343521211371</v>
      </c>
      <c r="N151" s="1">
        <f t="shared" ca="1" si="19"/>
        <v>0.21022593554624688</v>
      </c>
      <c r="O151" s="1">
        <f t="shared" ca="1" si="19"/>
        <v>0.26446717945262599</v>
      </c>
      <c r="P151" s="1">
        <f t="shared" ca="1" si="19"/>
        <v>0.44156708508869225</v>
      </c>
      <c r="Q151" s="1">
        <f t="shared" ca="1" si="19"/>
        <v>0.52779958280595696</v>
      </c>
      <c r="R151" s="1">
        <f t="shared" ca="1" si="19"/>
        <v>0.63790658020721291</v>
      </c>
      <c r="S151" s="1">
        <f t="shared" ca="1" si="19"/>
        <v>0.53206508701718136</v>
      </c>
      <c r="T151" s="1">
        <f t="shared" ca="1" si="19"/>
        <v>0.37653036716758115</v>
      </c>
      <c r="U151" s="1">
        <f t="shared" ca="1" si="18"/>
        <v>0.26697908184812641</v>
      </c>
      <c r="V151" s="1">
        <f t="shared" ca="1" si="15"/>
        <v>0.23081613615988925</v>
      </c>
      <c r="W151" s="1">
        <f t="shared" ca="1" si="16"/>
        <v>0.24474886803837007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0.26516075474869322</v>
      </c>
      <c r="E152" s="1">
        <f t="shared" ca="1" si="13"/>
        <v>0.46028291468836591</v>
      </c>
      <c r="F152" s="1">
        <f t="shared" ca="1" si="19"/>
        <v>0.41075994514741315</v>
      </c>
      <c r="G152" s="1">
        <f t="shared" ca="1" si="19"/>
        <v>0.33865624020880863</v>
      </c>
      <c r="H152" s="1">
        <f t="shared" ca="1" si="19"/>
        <v>0.23152699626797024</v>
      </c>
      <c r="I152" s="1">
        <f t="shared" ca="1" si="19"/>
        <v>0.28832865381116035</v>
      </c>
      <c r="J152" s="1">
        <f t="shared" ca="1" si="19"/>
        <v>0.50943883218684083</v>
      </c>
      <c r="K152" s="1">
        <f t="shared" ca="1" si="19"/>
        <v>0.57389731716057879</v>
      </c>
      <c r="L152" s="1">
        <f t="shared" ca="1" si="19"/>
        <v>0.43008022053306771</v>
      </c>
      <c r="M152" s="1">
        <f t="shared" ca="1" si="19"/>
        <v>0.14042468618295428</v>
      </c>
      <c r="N152" s="1">
        <f t="shared" ca="1" si="19"/>
        <v>-1.0081208194813341E-3</v>
      </c>
      <c r="O152" s="1">
        <f t="shared" ca="1" si="19"/>
        <v>-8.511494170415683E-3</v>
      </c>
      <c r="P152" s="1">
        <f t="shared" ca="1" si="19"/>
        <v>8.8269101427801006E-2</v>
      </c>
      <c r="Q152" s="1">
        <f t="shared" ca="1" si="19"/>
        <v>0.33405750569221854</v>
      </c>
      <c r="R152" s="1">
        <f t="shared" ca="1" si="19"/>
        <v>0.68562029642634836</v>
      </c>
      <c r="S152" s="1">
        <f t="shared" ca="1" si="19"/>
        <v>0.788837204941093</v>
      </c>
      <c r="T152" s="1">
        <f t="shared" ca="1" si="19"/>
        <v>0.5812225120704555</v>
      </c>
      <c r="U152" s="1">
        <f t="shared" ca="1" si="18"/>
        <v>0.4811532827615525</v>
      </c>
      <c r="V152" s="1">
        <f t="shared" ca="1" si="15"/>
        <v>0.53715777316848656</v>
      </c>
      <c r="W152" s="1">
        <f t="shared" ca="1" si="16"/>
        <v>0.77809624624749285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5.8825568337825276E-2</v>
      </c>
      <c r="E153" s="1">
        <f t="shared" ca="1" si="13"/>
        <v>0.15497042407821598</v>
      </c>
      <c r="F153" s="1">
        <f t="shared" ca="1" si="19"/>
        <v>0.28786439241043549</v>
      </c>
      <c r="G153" s="1">
        <f t="shared" ca="1" si="19"/>
        <v>0.36091429336499498</v>
      </c>
      <c r="H153" s="1">
        <f t="shared" ca="1" si="19"/>
        <v>0.18697236128007563</v>
      </c>
      <c r="I153" s="1">
        <f t="shared" ca="1" si="19"/>
        <v>6.5916714330355425E-2</v>
      </c>
      <c r="J153" s="1">
        <f t="shared" ca="1" si="19"/>
        <v>5.9270625323466754E-2</v>
      </c>
      <c r="K153" s="1">
        <f t="shared" ca="1" si="19"/>
        <v>7.4964401995498114E-2</v>
      </c>
      <c r="L153" s="1">
        <f t="shared" ca="1" si="19"/>
        <v>0.12504790596593518</v>
      </c>
      <c r="M153" s="1">
        <f t="shared" ca="1" si="19"/>
        <v>0.33570656702790785</v>
      </c>
      <c r="N153" s="1">
        <f t="shared" ca="1" si="19"/>
        <v>0.6804967204942256</v>
      </c>
      <c r="O153" s="1">
        <f t="shared" ca="1" si="19"/>
        <v>0.71703157389893268</v>
      </c>
      <c r="P153" s="1">
        <f t="shared" ca="1" si="19"/>
        <v>0.36741905665268854</v>
      </c>
      <c r="Q153" s="1">
        <f t="shared" ca="1" si="19"/>
        <v>8.1992086422305738E-2</v>
      </c>
      <c r="R153" s="1">
        <f t="shared" ca="1" si="19"/>
        <v>3.8550736161036471E-2</v>
      </c>
      <c r="S153" s="1">
        <f t="shared" ca="1" si="19"/>
        <v>0.22124365707096866</v>
      </c>
      <c r="T153" s="1">
        <f t="shared" ca="1" si="19"/>
        <v>0.49276749887689675</v>
      </c>
      <c r="U153" s="1">
        <f t="shared" ca="1" si="18"/>
        <v>0.50990198806248943</v>
      </c>
      <c r="V153" s="1">
        <f t="shared" ca="1" si="15"/>
        <v>0.26223258575129255</v>
      </c>
      <c r="W153" s="1">
        <f t="shared" ca="1" si="16"/>
        <v>4.6276171621620975E-2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0.53215540039522413</v>
      </c>
      <c r="E154" s="1">
        <f t="shared" ca="1" si="13"/>
        <v>0.26075564320717393</v>
      </c>
      <c r="F154" s="1">
        <f t="shared" ca="1" si="19"/>
        <v>0.25070330522828582</v>
      </c>
      <c r="G154" s="1">
        <f t="shared" ca="1" si="19"/>
        <v>0.4009845318566862</v>
      </c>
      <c r="H154" s="1">
        <f t="shared" ca="1" si="19"/>
        <v>0.30821247116609757</v>
      </c>
      <c r="I154" s="1">
        <f t="shared" ca="1" si="19"/>
        <v>0.13068009947339471</v>
      </c>
      <c r="J154" s="1">
        <f t="shared" ca="1" si="19"/>
        <v>1.6841134566274167E-2</v>
      </c>
      <c r="K154" s="1">
        <f t="shared" ca="1" si="19"/>
        <v>2.7842555317016605E-2</v>
      </c>
      <c r="L154" s="1">
        <f t="shared" ca="1" si="19"/>
        <v>0.2445641210858967</v>
      </c>
      <c r="M154" s="1">
        <f t="shared" ca="1" si="19"/>
        <v>0.63292210969502671</v>
      </c>
      <c r="N154" s="1">
        <f t="shared" ca="1" si="19"/>
        <v>0.83038974035321966</v>
      </c>
      <c r="O154" s="1">
        <f t="shared" ca="1" si="19"/>
        <v>0.71087184269018222</v>
      </c>
      <c r="P154" s="1">
        <f t="shared" ca="1" si="19"/>
        <v>0.39252598453484522</v>
      </c>
      <c r="Q154" s="1">
        <f t="shared" ca="1" si="19"/>
        <v>0.14162420209887278</v>
      </c>
      <c r="R154" s="1">
        <f t="shared" ca="1" si="19"/>
        <v>8.8481896465223392E-2</v>
      </c>
      <c r="S154" s="1">
        <f t="shared" ca="1" si="19"/>
        <v>0.13541408782359304</v>
      </c>
      <c r="T154" s="1">
        <f t="shared" ca="1" si="19"/>
        <v>0.20592149730701501</v>
      </c>
      <c r="U154" s="1">
        <f t="shared" ca="1" si="18"/>
        <v>0.22614938427596326</v>
      </c>
      <c r="V154" s="1">
        <f t="shared" ca="1" si="15"/>
        <v>0.16517969632163787</v>
      </c>
      <c r="W154" s="1">
        <f t="shared" ca="1" si="16"/>
        <v>0.11179601920847755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0.43580806118050752</v>
      </c>
      <c r="E155" s="1">
        <f t="shared" ca="1" si="13"/>
        <v>0.54258758862154255</v>
      </c>
      <c r="F155" s="1">
        <f t="shared" ca="1" si="19"/>
        <v>0.50820719769093559</v>
      </c>
      <c r="G155" s="1">
        <f t="shared" ca="1" si="19"/>
        <v>0.45478040772693634</v>
      </c>
      <c r="H155" s="1">
        <f t="shared" ca="1" si="19"/>
        <v>0.20689389266107105</v>
      </c>
      <c r="I155" s="1">
        <f t="shared" ca="1" si="19"/>
        <v>7.0847029956639232E-2</v>
      </c>
      <c r="J155" s="1">
        <f t="shared" ca="1" si="19"/>
        <v>8.9393962377752823E-2</v>
      </c>
      <c r="K155" s="1">
        <f t="shared" ca="1" si="19"/>
        <v>8.1375298525029838E-2</v>
      </c>
      <c r="L155" s="1">
        <f t="shared" ca="1" si="19"/>
        <v>6.4962386212129714E-2</v>
      </c>
      <c r="M155" s="1">
        <f t="shared" ca="1" si="19"/>
        <v>0.15115934400586095</v>
      </c>
      <c r="N155" s="1">
        <f t="shared" ca="1" si="19"/>
        <v>0.33128713385067782</v>
      </c>
      <c r="O155" s="1">
        <f t="shared" ca="1" si="19"/>
        <v>0.44691736000140569</v>
      </c>
      <c r="P155" s="1">
        <f t="shared" ca="1" si="19"/>
        <v>0.27216982134869261</v>
      </c>
      <c r="Q155" s="1">
        <f t="shared" ca="1" si="19"/>
        <v>0.19888037584926246</v>
      </c>
      <c r="R155" s="1">
        <f t="shared" ca="1" si="19"/>
        <v>0.43016752694731392</v>
      </c>
      <c r="S155" s="1">
        <f t="shared" ca="1" si="19"/>
        <v>0.68062072674949958</v>
      </c>
      <c r="T155" s="1">
        <f t="shared" ca="1" si="19"/>
        <v>0.71629411149350675</v>
      </c>
      <c r="U155" s="1">
        <f t="shared" ca="1" si="18"/>
        <v>0.54627028959898338</v>
      </c>
      <c r="V155" s="1">
        <f t="shared" ca="1" si="15"/>
        <v>0.24360616671193153</v>
      </c>
      <c r="W155" s="1">
        <f t="shared" ca="1" si="16"/>
        <v>8.7055375123301484E-2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0.54545005834060678</v>
      </c>
      <c r="E156" s="1">
        <f t="shared" ca="1" si="13"/>
        <v>0.30065532390620658</v>
      </c>
      <c r="F156" s="1">
        <f t="shared" ca="1" si="19"/>
        <v>0.27107328914673873</v>
      </c>
      <c r="G156" s="1">
        <f t="shared" ca="1" si="19"/>
        <v>0.49550777505246124</v>
      </c>
      <c r="H156" s="1">
        <f t="shared" ca="1" si="19"/>
        <v>0.55252164517654456</v>
      </c>
      <c r="I156" s="1">
        <f t="shared" ca="1" si="19"/>
        <v>0.29559331429250058</v>
      </c>
      <c r="J156" s="1">
        <f t="shared" ca="1" si="19"/>
        <v>0.11264708990923214</v>
      </c>
      <c r="K156" s="1">
        <f t="shared" ca="1" si="19"/>
        <v>0.15067717472313885</v>
      </c>
      <c r="L156" s="1">
        <f t="shared" ca="1" si="19"/>
        <v>0.29390568273098622</v>
      </c>
      <c r="M156" s="1">
        <f t="shared" ca="1" si="19"/>
        <v>0.42098414255216454</v>
      </c>
      <c r="N156" s="1">
        <f t="shared" ca="1" si="19"/>
        <v>0.47869589892868625</v>
      </c>
      <c r="O156" s="1">
        <f t="shared" ca="1" si="19"/>
        <v>0.67594474142443106</v>
      </c>
      <c r="P156" s="1">
        <f t="shared" ca="1" si="19"/>
        <v>0.64988986317766728</v>
      </c>
      <c r="Q156" s="1">
        <f t="shared" ca="1" si="19"/>
        <v>0.33900698665695145</v>
      </c>
      <c r="R156" s="1">
        <f t="shared" ca="1" si="19"/>
        <v>0.12174681632414515</v>
      </c>
      <c r="S156" s="1">
        <f t="shared" ca="1" si="19"/>
        <v>6.1112395897768665E-2</v>
      </c>
      <c r="T156" s="1">
        <f t="shared" ca="1" si="19"/>
        <v>0.14519528908752949</v>
      </c>
      <c r="U156" s="1">
        <f t="shared" ca="1" si="18"/>
        <v>0.29865887770097665</v>
      </c>
      <c r="V156" s="1">
        <f t="shared" ca="1" si="15"/>
        <v>0.22693827157865548</v>
      </c>
      <c r="W156" s="1">
        <f t="shared" ca="1" si="16"/>
        <v>6.3573188143917367E-2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0.64901829993817817</v>
      </c>
      <c r="E157" s="1">
        <f t="shared" ca="1" si="13"/>
        <v>0.59738099238335896</v>
      </c>
      <c r="F157" s="1">
        <f t="shared" ca="1" si="19"/>
        <v>0.80387271877913646</v>
      </c>
      <c r="G157" s="1">
        <f t="shared" ca="1" si="19"/>
        <v>0.94704185004945529</v>
      </c>
      <c r="H157" s="1">
        <f t="shared" ca="1" si="19"/>
        <v>0.88805983436339875</v>
      </c>
      <c r="I157" s="1">
        <f t="shared" ca="1" si="19"/>
        <v>0.63061575225872191</v>
      </c>
      <c r="J157" s="1">
        <f t="shared" ca="1" si="19"/>
        <v>0.32055154183564216</v>
      </c>
      <c r="K157" s="1">
        <f t="shared" ca="1" si="19"/>
        <v>0.23488505051722069</v>
      </c>
      <c r="L157" s="1">
        <f t="shared" ca="1" si="19"/>
        <v>0.41754747552855614</v>
      </c>
      <c r="M157" s="1">
        <f t="shared" ca="1" si="19"/>
        <v>0.79098068448892733</v>
      </c>
      <c r="N157" s="1">
        <f t="shared" ca="1" si="19"/>
        <v>1.0044905594100544</v>
      </c>
      <c r="O157" s="1">
        <f t="shared" ca="1" si="19"/>
        <v>0.96273452669200865</v>
      </c>
      <c r="P157" s="1">
        <f t="shared" ca="1" si="19"/>
        <v>0.66127271637127705</v>
      </c>
      <c r="Q157" s="1">
        <f t="shared" ca="1" si="19"/>
        <v>0.26687429132272494</v>
      </c>
      <c r="R157" s="1">
        <f t="shared" ca="1" si="19"/>
        <v>7.350656982191342E-2</v>
      </c>
      <c r="S157" s="1">
        <f t="shared" ca="1" si="19"/>
        <v>6.9373379765229989E-2</v>
      </c>
      <c r="T157" s="1">
        <f t="shared" ca="1" si="19"/>
        <v>0.16397287473976913</v>
      </c>
      <c r="U157" s="1">
        <f t="shared" ca="1" si="18"/>
        <v>0.15917783549949913</v>
      </c>
      <c r="V157" s="1">
        <f t="shared" ca="1" si="15"/>
        <v>0.13047787075848355</v>
      </c>
      <c r="W157" s="1">
        <f t="shared" ca="1" si="16"/>
        <v>0.13362335554761401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0.46618820065603434</v>
      </c>
      <c r="E158" s="1">
        <f t="shared" ca="1" si="13"/>
        <v>0.43786396627590263</v>
      </c>
      <c r="F158" s="1">
        <f t="shared" ca="1" si="19"/>
        <v>0.56968504464066783</v>
      </c>
      <c r="G158" s="1">
        <f t="shared" ca="1" si="19"/>
        <v>0.56633733547434251</v>
      </c>
      <c r="H158" s="1">
        <f t="shared" ca="1" si="19"/>
        <v>0.29652101197636033</v>
      </c>
      <c r="I158" s="1">
        <f t="shared" ca="1" si="19"/>
        <v>7.9406742249070766E-2</v>
      </c>
      <c r="J158" s="1">
        <f t="shared" ca="1" si="19"/>
        <v>3.9573028266652668E-3</v>
      </c>
      <c r="K158" s="1">
        <f t="shared" ca="1" si="19"/>
        <v>0.10713067211196743</v>
      </c>
      <c r="L158" s="1">
        <f ca="1">(L108+0.6*(M108+K108)+0.15*(J108+N108))/(1+2*0.6+2*0.15)</f>
        <v>0.29027964690924646</v>
      </c>
      <c r="M158" s="1">
        <f t="shared" ca="1" si="19"/>
        <v>0.46077274459599565</v>
      </c>
      <c r="N158" s="1">
        <f t="shared" ca="1" si="19"/>
        <v>0.51116748582357829</v>
      </c>
      <c r="O158" s="1">
        <f t="shared" ca="1" si="19"/>
        <v>0.52597648580356204</v>
      </c>
      <c r="P158" s="1">
        <f t="shared" ca="1" si="19"/>
        <v>0.30489498552093874</v>
      </c>
      <c r="Q158" s="1">
        <f t="shared" ca="1" si="19"/>
        <v>0.16845645524431507</v>
      </c>
      <c r="R158" s="1">
        <f t="shared" ca="1" si="19"/>
        <v>0.25050542059932379</v>
      </c>
      <c r="S158" s="1">
        <f t="shared" ca="1" si="19"/>
        <v>0.49078498330077835</v>
      </c>
      <c r="T158" s="1">
        <f t="shared" ca="1" si="19"/>
        <v>0.67758862656720531</v>
      </c>
      <c r="U158" s="1">
        <f t="shared" ca="1" si="18"/>
        <v>0.61901207228383615</v>
      </c>
      <c r="V158" s="1">
        <f t="shared" ca="1" si="15"/>
        <v>0.34708807648203266</v>
      </c>
      <c r="W158" s="1">
        <f ca="1">(W108+0.6*(V108)+0.15*U108)/(1+0.6+0.15)</f>
        <v>0.19204772199082373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0.15302918631121964</v>
      </c>
      <c r="E160" s="3">
        <f t="shared" ref="E160:W160" ca="1" si="20">AVERAGE(E111:E134)</f>
        <v>0.12563039959760502</v>
      </c>
      <c r="F160" s="3">
        <f t="shared" ca="1" si="20"/>
        <v>8.6572546028261768E-2</v>
      </c>
      <c r="G160" s="3">
        <f t="shared" ca="1" si="20"/>
        <v>6.2698822349317784E-2</v>
      </c>
      <c r="H160" s="3">
        <f t="shared" ca="1" si="20"/>
        <v>8.2103261143903247E-2</v>
      </c>
      <c r="I160" s="3">
        <f t="shared" ca="1" si="20"/>
        <v>0.10501975519974351</v>
      </c>
      <c r="J160" s="3">
        <f t="shared" ca="1" si="20"/>
        <v>0.14176042904218711</v>
      </c>
      <c r="K160" s="3">
        <f t="shared" ca="1" si="20"/>
        <v>0.26367816665764082</v>
      </c>
      <c r="L160" s="3">
        <f t="shared" ca="1" si="20"/>
        <v>0.40335366360179264</v>
      </c>
      <c r="M160" s="3">
        <f t="shared" ca="1" si="20"/>
        <v>0.35778686455871678</v>
      </c>
      <c r="N160" s="3">
        <f t="shared" ca="1" si="20"/>
        <v>0.39490978515728842</v>
      </c>
      <c r="O160" s="3">
        <f t="shared" ca="1" si="20"/>
        <v>0.43604520250331436</v>
      </c>
      <c r="P160" s="3">
        <f t="shared" ca="1" si="20"/>
        <v>0.28021703365576556</v>
      </c>
      <c r="Q160" s="3">
        <f t="shared" ca="1" si="20"/>
        <v>0.15488759705343277</v>
      </c>
      <c r="R160" s="3">
        <f t="shared" ca="1" si="20"/>
        <v>0.14824577942115916</v>
      </c>
      <c r="S160" s="3">
        <f t="shared" ca="1" si="20"/>
        <v>0.11732014650157074</v>
      </c>
      <c r="T160" s="3">
        <f t="shared" ca="1" si="20"/>
        <v>9.3003054379801012E-2</v>
      </c>
      <c r="U160" s="3">
        <f t="shared" ca="1" si="20"/>
        <v>7.6093251489237831E-2</v>
      </c>
      <c r="V160" s="3">
        <f t="shared" ca="1" si="20"/>
        <v>5.5222436550143687E-2</v>
      </c>
      <c r="W160" s="3">
        <f t="shared" ca="1" si="20"/>
        <v>4.0081118613411994E-2</v>
      </c>
    </row>
    <row r="161" spans="2:23">
      <c r="C161" s="1" t="s">
        <v>198</v>
      </c>
      <c r="D161" s="10">
        <f ca="1">AVERAGE(D135:D158)</f>
        <v>0.38719967754693191</v>
      </c>
      <c r="E161" s="3">
        <f t="shared" ref="E161:W161" ca="1" si="21">AVERAGE(E135:E158)</f>
        <v>0.4604551684235087</v>
      </c>
      <c r="F161" s="3">
        <f t="shared" ca="1" si="21"/>
        <v>0.52712126862585562</v>
      </c>
      <c r="G161" s="3">
        <f t="shared" ca="1" si="21"/>
        <v>0.53334551246981299</v>
      </c>
      <c r="H161" s="3">
        <f t="shared" ca="1" si="21"/>
        <v>0.45626924076213332</v>
      </c>
      <c r="I161" s="3">
        <f t="shared" ca="1" si="21"/>
        <v>0.38171083996731708</v>
      </c>
      <c r="J161" s="3">
        <f t="shared" ca="1" si="21"/>
        <v>0.33426102543746922</v>
      </c>
      <c r="K161" s="3">
        <f t="shared" ca="1" si="21"/>
        <v>0.30267252867601885</v>
      </c>
      <c r="L161" s="3">
        <f t="shared" ca="1" si="21"/>
        <v>0.31540509090516317</v>
      </c>
      <c r="M161" s="3">
        <f t="shared" ca="1" si="21"/>
        <v>0.3663354541901736</v>
      </c>
      <c r="N161" s="3">
        <f t="shared" ca="1" si="21"/>
        <v>0.42145480679161446</v>
      </c>
      <c r="O161" s="3">
        <f t="shared" ca="1" si="21"/>
        <v>0.41866675060002784</v>
      </c>
      <c r="P161" s="3">
        <f t="shared" ca="1" si="21"/>
        <v>0.34951652573598513</v>
      </c>
      <c r="Q161" s="3">
        <f t="shared" ca="1" si="21"/>
        <v>0.32155986340987958</v>
      </c>
      <c r="R161" s="3">
        <f t="shared" ca="1" si="21"/>
        <v>0.4352775585619959</v>
      </c>
      <c r="S161" s="3">
        <f t="shared" ca="1" si="21"/>
        <v>0.48421933367861136</v>
      </c>
      <c r="T161" s="3">
        <f t="shared" ca="1" si="21"/>
        <v>0.42440112613101849</v>
      </c>
      <c r="U161" s="3">
        <f t="shared" ca="1" si="21"/>
        <v>0.31818501476810063</v>
      </c>
      <c r="V161" s="3">
        <f t="shared" ca="1" si="21"/>
        <v>0.25669186889416679</v>
      </c>
      <c r="W161" s="3">
        <f t="shared" ca="1" si="21"/>
        <v>0.30955797646215216</v>
      </c>
    </row>
    <row r="162" spans="2:23">
      <c r="C162" s="1" t="s">
        <v>16</v>
      </c>
      <c r="D162" s="3">
        <f ca="1">IF(D165&gt;0,TINV(TTEST(D111:D134,D135:D158,2,2),46),-TINV(TTEST(D111:D134,D135:D158,2,2),46))</f>
        <v>-4.7551134419797823</v>
      </c>
      <c r="E162" s="3">
        <f t="shared" ref="E162:V162" ca="1" si="22">IF(E165&gt;0,TINV(TTEST(E111:E134,E135:E158,2,2),46),-TINV(TTEST(E111:E134,E135:E158,2,2),46))</f>
        <v>-6.7816728635518935</v>
      </c>
      <c r="F162" s="3">
        <f t="shared" ca="1" si="22"/>
        <v>-8.1280057551289033</v>
      </c>
      <c r="G162" s="3">
        <f t="shared" ca="1" si="22"/>
        <v>-8.6793607649109319</v>
      </c>
      <c r="H162" s="3">
        <f t="shared" ca="1" si="22"/>
        <v>-6.4708215832036888</v>
      </c>
      <c r="I162" s="3">
        <f t="shared" ca="1" si="22"/>
        <v>-4.7904532312764392</v>
      </c>
      <c r="J162" s="3">
        <f t="shared" ca="1" si="22"/>
        <v>-3.7049187352607333</v>
      </c>
      <c r="K162" s="3">
        <f t="shared" ca="1" si="22"/>
        <v>-0.91017456348899217</v>
      </c>
      <c r="L162" s="3">
        <f t="shared" ca="1" si="22"/>
        <v>2.6895775766365517</v>
      </c>
      <c r="M162" s="3">
        <f t="shared" ca="1" si="22"/>
        <v>-0.21681992628231178</v>
      </c>
      <c r="N162" s="3">
        <f t="shared" ca="1" si="22"/>
        <v>-0.4702723727349053</v>
      </c>
      <c r="O162" s="3">
        <f t="shared" ca="1" si="22"/>
        <v>0.30877439374466642</v>
      </c>
      <c r="P162" s="3">
        <f t="shared" ca="1" si="22"/>
        <v>-1.5487776421868644</v>
      </c>
      <c r="Q162" s="3">
        <f t="shared" ca="1" si="22"/>
        <v>-5.011008757114725</v>
      </c>
      <c r="R162" s="3">
        <f t="shared" ca="1" si="22"/>
        <v>-5.6396392646535887</v>
      </c>
      <c r="S162" s="3">
        <f t="shared" ca="1" si="22"/>
        <v>-6.6095404843691767</v>
      </c>
      <c r="T162" s="3">
        <f t="shared" ca="1" si="22"/>
        <v>-6.6056638862235477</v>
      </c>
      <c r="U162" s="3">
        <f t="shared" ca="1" si="22"/>
        <v>-5.8597339230597054</v>
      </c>
      <c r="V162" s="3">
        <f t="shared" ca="1" si="22"/>
        <v>-7.0057546560222246</v>
      </c>
      <c r="W162" s="3">
        <f ca="1">IF(W165&gt;0,TINV(TTEST(W111:W134,W135:W158,2,2),46),-TINV(TTEST(W111:W134,W135:W158,2,2),46))</f>
        <v>-5.3174185228011783</v>
      </c>
    </row>
    <row r="163" spans="2:23">
      <c r="B163" s="1" t="s">
        <v>199</v>
      </c>
      <c r="C163" s="1" t="s">
        <v>0</v>
      </c>
      <c r="D163" s="3">
        <f ca="1">STDEV(D111:D134)/SQRT(COUNT(D111:D134))</f>
        <v>1.6290904407304265E-2</v>
      </c>
      <c r="E163" s="3">
        <f t="shared" ref="E163:W163" ca="1" si="23">STDEV(E111:E134)/SQRT(COUNT(E111:E134))</f>
        <v>1.6732162833344316E-2</v>
      </c>
      <c r="F163" s="3">
        <f t="shared" ca="1" si="23"/>
        <v>1.5082732560988035E-2</v>
      </c>
      <c r="G163" s="3">
        <f t="shared" ca="1" si="23"/>
        <v>1.2663175501158455E-2</v>
      </c>
      <c r="H163" s="3">
        <f t="shared" ca="1" si="23"/>
        <v>1.5256226816248896E-2</v>
      </c>
      <c r="I163" s="3">
        <f t="shared" ca="1" si="23"/>
        <v>1.6223570961990261E-2</v>
      </c>
      <c r="J163" s="3">
        <f t="shared" ca="1" si="23"/>
        <v>1.245888608567035E-2</v>
      </c>
      <c r="K163" s="3">
        <f t="shared" ca="1" si="23"/>
        <v>8.2234248558588335E-3</v>
      </c>
      <c r="L163" s="3">
        <f t="shared" ca="1" si="23"/>
        <v>1.2163747031268372E-2</v>
      </c>
      <c r="M163" s="3">
        <f t="shared" ca="1" si="23"/>
        <v>1.4884528891553259E-2</v>
      </c>
      <c r="N163" s="3">
        <f t="shared" ca="1" si="23"/>
        <v>1.7635813553834638E-2</v>
      </c>
      <c r="O163" s="3">
        <f t="shared" ca="1" si="23"/>
        <v>1.657873218788531E-2</v>
      </c>
      <c r="P163" s="3">
        <f t="shared" ca="1" si="23"/>
        <v>1.2045128684107067E-2</v>
      </c>
      <c r="Q163" s="3">
        <f t="shared" ca="1" si="23"/>
        <v>1.2033575566954759E-2</v>
      </c>
      <c r="R163" s="3">
        <f t="shared" ca="1" si="23"/>
        <v>1.7677868340348426E-2</v>
      </c>
      <c r="S163" s="3">
        <f t="shared" ca="1" si="23"/>
        <v>1.4787987039940241E-2</v>
      </c>
      <c r="T163" s="3">
        <f t="shared" ca="1" si="23"/>
        <v>1.3510397768272628E-2</v>
      </c>
      <c r="U163" s="3">
        <f t="shared" ca="1" si="23"/>
        <v>1.2864232329642717E-2</v>
      </c>
      <c r="V163" s="3">
        <f t="shared" ca="1" si="23"/>
        <v>9.7520773425829911E-3</v>
      </c>
      <c r="W163" s="3">
        <f t="shared" ca="1" si="23"/>
        <v>1.3082732923806626E-2</v>
      </c>
    </row>
    <row r="164" spans="2:23">
      <c r="C164" s="1" t="s">
        <v>198</v>
      </c>
      <c r="D164" s="3">
        <f ca="1">STDEV(D135:D158)/SQRT(COUNT(D135:D158))</f>
        <v>4.6473417859564006E-2</v>
      </c>
      <c r="E164" s="3">
        <f t="shared" ref="E164:W164" ca="1" si="24">STDEV(E135:E158)/SQRT(COUNT(E135:E158))</f>
        <v>4.6450288986115466E-2</v>
      </c>
      <c r="F164" s="3">
        <f t="shared" ca="1" si="24"/>
        <v>5.2060497096072487E-2</v>
      </c>
      <c r="G164" s="3">
        <f t="shared" ca="1" si="24"/>
        <v>5.2726643926622116E-2</v>
      </c>
      <c r="H164" s="3">
        <f t="shared" ca="1" si="24"/>
        <v>5.5774656801200903E-2</v>
      </c>
      <c r="I164" s="3">
        <f t="shared" ca="1" si="24"/>
        <v>5.5433571632174765E-2</v>
      </c>
      <c r="J164" s="3">
        <f t="shared" ca="1" si="24"/>
        <v>5.0442263501050313E-2</v>
      </c>
      <c r="K164" s="3">
        <f t="shared" ca="1" si="24"/>
        <v>4.2046102053417002E-2</v>
      </c>
      <c r="L164" s="3">
        <f t="shared" ca="1" si="24"/>
        <v>3.0353225968429192E-2</v>
      </c>
      <c r="M164" s="3">
        <f t="shared" ca="1" si="24"/>
        <v>3.6509590300956782E-2</v>
      </c>
      <c r="N164" s="3">
        <f t="shared" ca="1" si="24"/>
        <v>5.3620290429522981E-2</v>
      </c>
      <c r="O164" s="3">
        <f t="shared" ca="1" si="24"/>
        <v>5.3784880274122718E-2</v>
      </c>
      <c r="P164" s="3">
        <f t="shared" ca="1" si="24"/>
        <v>4.3092891981980706E-2</v>
      </c>
      <c r="Q164" s="3">
        <f t="shared" ca="1" si="24"/>
        <v>3.1008093089619566E-2</v>
      </c>
      <c r="R164" s="3">
        <f t="shared" ca="1" si="24"/>
        <v>4.7726682354513973E-2</v>
      </c>
      <c r="S164" s="3">
        <f t="shared" ca="1" si="24"/>
        <v>5.350454114109586E-2</v>
      </c>
      <c r="T164" s="3">
        <f t="shared" ca="1" si="24"/>
        <v>4.8315372668998616E-2</v>
      </c>
      <c r="U164" s="3">
        <f t="shared" ca="1" si="24"/>
        <v>3.9260621757556291E-2</v>
      </c>
      <c r="V164" s="3">
        <f t="shared" ca="1" si="24"/>
        <v>2.705369917247603E-2</v>
      </c>
      <c r="W164" s="3">
        <f t="shared" ca="1" si="24"/>
        <v>4.8960346653685365E-2</v>
      </c>
    </row>
    <row r="165" spans="2:23">
      <c r="C165" s="1" t="s">
        <v>110</v>
      </c>
      <c r="D165" s="2">
        <f ca="1">D160-D161</f>
        <v>-0.23417049123571226</v>
      </c>
      <c r="E165" s="2">
        <f t="shared" ref="E165:W165" ca="1" si="25">E160-E161</f>
        <v>-0.33482476882590367</v>
      </c>
      <c r="F165" s="2">
        <f t="shared" ca="1" si="25"/>
        <v>-0.44054872259759387</v>
      </c>
      <c r="G165" s="2">
        <f t="shared" ca="1" si="25"/>
        <v>-0.4706466901204952</v>
      </c>
      <c r="H165" s="2">
        <f t="shared" ca="1" si="25"/>
        <v>-0.37416597961823006</v>
      </c>
      <c r="I165" s="2">
        <f t="shared" ca="1" si="25"/>
        <v>-0.27669108476757359</v>
      </c>
      <c r="J165" s="2">
        <f t="shared" ca="1" si="25"/>
        <v>-0.19250059639528211</v>
      </c>
      <c r="K165" s="2">
        <f t="shared" ca="1" si="25"/>
        <v>-3.8994362018378026E-2</v>
      </c>
      <c r="L165" s="2">
        <f t="shared" ca="1" si="25"/>
        <v>8.7948572696629479E-2</v>
      </c>
      <c r="M165" s="2">
        <f t="shared" ca="1" si="25"/>
        <v>-8.5485896314568266E-3</v>
      </c>
      <c r="N165" s="2">
        <f t="shared" ca="1" si="25"/>
        <v>-2.6545021634326038E-2</v>
      </c>
      <c r="O165" s="2">
        <f t="shared" ca="1" si="25"/>
        <v>1.7378451903286518E-2</v>
      </c>
      <c r="P165" s="2">
        <f t="shared" ca="1" si="25"/>
        <v>-6.9299492080219571E-2</v>
      </c>
      <c r="Q165" s="2">
        <f t="shared" ca="1" si="25"/>
        <v>-0.1666722663564468</v>
      </c>
      <c r="R165" s="2">
        <f t="shared" ca="1" si="25"/>
        <v>-0.28703177914083677</v>
      </c>
      <c r="S165" s="2">
        <f t="shared" ca="1" si="25"/>
        <v>-0.36689918717704062</v>
      </c>
      <c r="T165" s="2">
        <f t="shared" ca="1" si="25"/>
        <v>-0.33139807175121749</v>
      </c>
      <c r="U165" s="2">
        <f t="shared" ca="1" si="25"/>
        <v>-0.24209176327886278</v>
      </c>
      <c r="V165" s="2">
        <f t="shared" ca="1" si="25"/>
        <v>-0.20146943234402309</v>
      </c>
      <c r="W165" s="2">
        <f t="shared" ca="1" si="25"/>
        <v>-0.26947685784874015</v>
      </c>
    </row>
    <row r="167" spans="2:23">
      <c r="B167" s="1" t="s">
        <v>200</v>
      </c>
      <c r="D167" s="1">
        <f ca="1">COVAR(D111:D158,$C111:$C158)/VAR($C111:$C158)</f>
        <v>-0.11464596966748407</v>
      </c>
      <c r="E167" s="1">
        <f t="shared" ref="E167:W167" ca="1" si="26">COVAR(E111:E158,$C111:$C158)/VAR($C111:$C158)</f>
        <v>-0.16392462640434874</v>
      </c>
      <c r="F167" s="1">
        <f t="shared" ca="1" si="26"/>
        <v>-0.21568531210507205</v>
      </c>
      <c r="G167" s="1">
        <f t="shared" ca="1" si="26"/>
        <v>-0.2304207753714925</v>
      </c>
      <c r="H167" s="1">
        <f t="shared" ca="1" si="26"/>
        <v>-0.18318542752142516</v>
      </c>
      <c r="I167" s="1">
        <f t="shared" ca="1" si="26"/>
        <v>-0.13546334358412454</v>
      </c>
      <c r="J167" s="1">
        <f t="shared" ca="1" si="26"/>
        <v>-9.4245083651856895E-2</v>
      </c>
      <c r="K167" s="1">
        <f t="shared" ca="1" si="26"/>
        <v>-1.9090989738164268E-2</v>
      </c>
      <c r="L167" s="1">
        <f t="shared" ca="1" si="26"/>
        <v>4.3058155382724859E-2</v>
      </c>
      <c r="M167" s="1">
        <f t="shared" ca="1" si="26"/>
        <v>-4.1852470070673723E-3</v>
      </c>
      <c r="N167" s="1">
        <f t="shared" ca="1" si="26"/>
        <v>-1.2996000175138765E-2</v>
      </c>
      <c r="O167" s="1">
        <f t="shared" ca="1" si="26"/>
        <v>8.5082004109840684E-3</v>
      </c>
      <c r="P167" s="1">
        <f t="shared" ca="1" si="26"/>
        <v>-3.3927876330940819E-2</v>
      </c>
      <c r="Q167" s="1">
        <f t="shared" ca="1" si="26"/>
        <v>-8.1599963737010436E-2</v>
      </c>
      <c r="R167" s="1">
        <f t="shared" ca="1" si="26"/>
        <v>-0.14052597520436788</v>
      </c>
      <c r="S167" s="1">
        <f t="shared" ca="1" si="26"/>
        <v>-0.17962772705542612</v>
      </c>
      <c r="T167" s="1">
        <f t="shared" ca="1" si="26"/>
        <v>-0.1622469726282002</v>
      </c>
      <c r="U167" s="1">
        <f t="shared" ca="1" si="26"/>
        <v>-0.1185240924386099</v>
      </c>
      <c r="V167" s="1">
        <f t="shared" ca="1" si="26"/>
        <v>-9.8636076251761282E-2</v>
      </c>
      <c r="W167" s="1">
        <f t="shared" ca="1" si="26"/>
        <v>-0.13193137832177906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5.0000000000000001E-3</v>
      </c>
      <c r="E1">
        <v>1.4999999999999999E-2</v>
      </c>
      <c r="F1">
        <v>0.65900000000000003</v>
      </c>
      <c r="G1">
        <v>3.0000000000000001E-3</v>
      </c>
      <c r="H1">
        <v>0.11700000000000001</v>
      </c>
      <c r="I1">
        <v>0.96499999999999997</v>
      </c>
      <c r="J1">
        <v>1.7999999999999999E-2</v>
      </c>
      <c r="K1">
        <v>0.96099999999999997</v>
      </c>
      <c r="L1">
        <v>8.0000000000000002E-3</v>
      </c>
      <c r="M1">
        <v>6.2E-2</v>
      </c>
      <c r="N1">
        <v>0.08</v>
      </c>
      <c r="O1">
        <v>5.6000000000000001E-2</v>
      </c>
      <c r="P1">
        <v>4.8000000000000001E-2</v>
      </c>
      <c r="Q1">
        <v>2.3E-2</v>
      </c>
      <c r="R1">
        <v>0.55300000000000005</v>
      </c>
      <c r="S1">
        <v>8.5999999999999993E-2</v>
      </c>
      <c r="T1">
        <v>0.44600000000000001</v>
      </c>
      <c r="U1">
        <v>0.115</v>
      </c>
      <c r="V1">
        <v>0.41</v>
      </c>
      <c r="W1">
        <v>4.0000000000000001E-3</v>
      </c>
      <c r="Z1" s="1">
        <f>AVERAGE(D1:M1)</f>
        <v>0.28129999999999999</v>
      </c>
      <c r="AA1" s="1">
        <f>AVERAGE(N1:W1)</f>
        <v>0.18209999999999998</v>
      </c>
    </row>
    <row r="2" spans="1:27">
      <c r="A2">
        <v>1</v>
      </c>
      <c r="B2" t="s">
        <v>149</v>
      </c>
      <c r="C2">
        <v>30</v>
      </c>
      <c r="D2">
        <v>8.9999999999999993E-3</v>
      </c>
      <c r="E2">
        <v>1.7000000000000001E-2</v>
      </c>
      <c r="F2">
        <v>0.72099999999999997</v>
      </c>
      <c r="G2">
        <v>3.0000000000000001E-3</v>
      </c>
      <c r="H2">
        <v>0.16</v>
      </c>
      <c r="I2">
        <v>0.95799999999999996</v>
      </c>
      <c r="J2">
        <v>2.3E-2</v>
      </c>
      <c r="K2">
        <v>0.94899999999999995</v>
      </c>
      <c r="L2">
        <v>1.6E-2</v>
      </c>
      <c r="M2">
        <v>7.1999999999999995E-2</v>
      </c>
      <c r="N2">
        <v>3.3000000000000002E-2</v>
      </c>
      <c r="O2">
        <v>7.3999999999999996E-2</v>
      </c>
      <c r="P2">
        <v>4.8000000000000001E-2</v>
      </c>
      <c r="Q2">
        <v>2.3E-2</v>
      </c>
      <c r="R2">
        <v>0.46200000000000002</v>
      </c>
      <c r="S2">
        <v>6.8000000000000005E-2</v>
      </c>
      <c r="T2">
        <v>0.378</v>
      </c>
      <c r="U2">
        <v>9.9000000000000005E-2</v>
      </c>
      <c r="V2">
        <v>0.30299999999999999</v>
      </c>
      <c r="W2">
        <v>4.0000000000000001E-3</v>
      </c>
      <c r="Z2" s="1">
        <f t="shared" ref="Z2:Z48" si="0">AVERAGE(D2:M2)</f>
        <v>0.2928</v>
      </c>
      <c r="AA2" s="1">
        <f t="shared" ref="AA2:AA48" si="1">AVERAGE(N2:W2)</f>
        <v>0.14919999999999997</v>
      </c>
    </row>
    <row r="3" spans="1:27">
      <c r="A3">
        <v>2</v>
      </c>
      <c r="B3" t="s">
        <v>150</v>
      </c>
      <c r="C3">
        <v>30</v>
      </c>
      <c r="D3">
        <v>1.7000000000000001E-2</v>
      </c>
      <c r="E3">
        <v>1.4999999999999999E-2</v>
      </c>
      <c r="F3">
        <v>0.71899999999999997</v>
      </c>
      <c r="G3">
        <v>3.0000000000000001E-3</v>
      </c>
      <c r="H3">
        <v>0.64</v>
      </c>
      <c r="I3">
        <v>0.88400000000000001</v>
      </c>
      <c r="J3">
        <v>5.3999999999999999E-2</v>
      </c>
      <c r="K3">
        <v>0.88700000000000001</v>
      </c>
      <c r="L3">
        <v>5.2999999999999999E-2</v>
      </c>
      <c r="M3">
        <v>9.0999999999999998E-2</v>
      </c>
      <c r="N3">
        <v>1.0999999999999999E-2</v>
      </c>
      <c r="O3">
        <v>0.13</v>
      </c>
      <c r="P3">
        <v>4.7E-2</v>
      </c>
      <c r="Q3">
        <v>1.6E-2</v>
      </c>
      <c r="R3">
        <v>0.47299999999999998</v>
      </c>
      <c r="S3">
        <v>6.2E-2</v>
      </c>
      <c r="T3">
        <v>0.30199999999999999</v>
      </c>
      <c r="U3">
        <v>0.08</v>
      </c>
      <c r="V3">
        <v>0.28299999999999997</v>
      </c>
      <c r="W3">
        <v>4.0000000000000001E-3</v>
      </c>
      <c r="Z3" s="1">
        <f t="shared" si="0"/>
        <v>0.33629999999999999</v>
      </c>
      <c r="AA3" s="1">
        <f t="shared" si="1"/>
        <v>0.14080000000000001</v>
      </c>
    </row>
    <row r="4" spans="1:27">
      <c r="A4">
        <v>3</v>
      </c>
      <c r="B4" t="s">
        <v>151</v>
      </c>
      <c r="C4">
        <v>30</v>
      </c>
      <c r="D4">
        <v>0.01</v>
      </c>
      <c r="E4">
        <v>2.1999999999999999E-2</v>
      </c>
      <c r="F4">
        <v>0.72599999999999998</v>
      </c>
      <c r="G4">
        <v>3.0000000000000001E-3</v>
      </c>
      <c r="H4">
        <v>0.23200000000000001</v>
      </c>
      <c r="I4">
        <v>0.91100000000000003</v>
      </c>
      <c r="J4">
        <v>2.8000000000000001E-2</v>
      </c>
      <c r="K4">
        <v>0.90500000000000003</v>
      </c>
      <c r="L4">
        <v>2.5999999999999999E-2</v>
      </c>
      <c r="M4">
        <v>7.0000000000000007E-2</v>
      </c>
      <c r="N4">
        <v>2.5999999999999999E-2</v>
      </c>
      <c r="O4">
        <v>5.7000000000000002E-2</v>
      </c>
      <c r="P4">
        <v>4.8000000000000001E-2</v>
      </c>
      <c r="Q4">
        <v>2.4E-2</v>
      </c>
      <c r="R4">
        <v>0.36799999999999999</v>
      </c>
      <c r="S4">
        <v>4.8000000000000001E-2</v>
      </c>
      <c r="T4">
        <v>0.32800000000000001</v>
      </c>
      <c r="U4">
        <v>8.2000000000000003E-2</v>
      </c>
      <c r="V4">
        <v>0.253</v>
      </c>
      <c r="W4">
        <v>4.0000000000000001E-3</v>
      </c>
      <c r="Z4" s="1">
        <f t="shared" si="0"/>
        <v>0.29329999999999995</v>
      </c>
      <c r="AA4" s="1">
        <f t="shared" si="1"/>
        <v>0.12379999999999999</v>
      </c>
    </row>
    <row r="5" spans="1:27">
      <c r="A5">
        <v>4</v>
      </c>
      <c r="B5" t="s">
        <v>152</v>
      </c>
      <c r="C5">
        <v>30</v>
      </c>
      <c r="D5">
        <v>1.2E-2</v>
      </c>
      <c r="E5">
        <v>3.5999999999999997E-2</v>
      </c>
      <c r="F5">
        <v>0.59299999999999997</v>
      </c>
      <c r="G5">
        <v>4.0000000000000001E-3</v>
      </c>
      <c r="H5">
        <v>0.32300000000000001</v>
      </c>
      <c r="I5">
        <v>0.85799999999999998</v>
      </c>
      <c r="J5">
        <v>3.3000000000000002E-2</v>
      </c>
      <c r="K5">
        <v>0.79200000000000004</v>
      </c>
      <c r="L5">
        <v>2.1999999999999999E-2</v>
      </c>
      <c r="M5">
        <v>7.0999999999999994E-2</v>
      </c>
      <c r="N5">
        <v>4.2000000000000003E-2</v>
      </c>
      <c r="O5">
        <v>6.0999999999999999E-2</v>
      </c>
      <c r="P5">
        <v>4.9000000000000002E-2</v>
      </c>
      <c r="Q5">
        <v>2.3E-2</v>
      </c>
      <c r="R5">
        <v>0.27200000000000002</v>
      </c>
      <c r="S5">
        <v>5.8999999999999997E-2</v>
      </c>
      <c r="T5">
        <v>0.27200000000000002</v>
      </c>
      <c r="U5">
        <v>8.5000000000000006E-2</v>
      </c>
      <c r="V5">
        <v>0.25700000000000001</v>
      </c>
      <c r="W5">
        <v>6.0000000000000001E-3</v>
      </c>
      <c r="Z5" s="1">
        <f t="shared" si="0"/>
        <v>0.27439999999999998</v>
      </c>
      <c r="AA5" s="1">
        <f t="shared" si="1"/>
        <v>0.11260000000000001</v>
      </c>
    </row>
    <row r="6" spans="1:27">
      <c r="A6">
        <v>5</v>
      </c>
      <c r="B6" t="s">
        <v>153</v>
      </c>
      <c r="C6">
        <v>30</v>
      </c>
      <c r="D6">
        <v>1.2E-2</v>
      </c>
      <c r="E6">
        <v>2.5999999999999999E-2</v>
      </c>
      <c r="F6">
        <v>0.69199999999999995</v>
      </c>
      <c r="G6">
        <v>4.0000000000000001E-3</v>
      </c>
      <c r="H6">
        <v>0.20799999999999999</v>
      </c>
      <c r="I6">
        <v>0.90200000000000002</v>
      </c>
      <c r="J6">
        <v>2.9000000000000001E-2</v>
      </c>
      <c r="K6">
        <v>0.88900000000000001</v>
      </c>
      <c r="L6">
        <v>2.3E-2</v>
      </c>
      <c r="M6">
        <v>7.1999999999999995E-2</v>
      </c>
      <c r="N6">
        <v>2.9000000000000001E-2</v>
      </c>
      <c r="O6">
        <v>6.2E-2</v>
      </c>
      <c r="P6">
        <v>4.8000000000000001E-2</v>
      </c>
      <c r="Q6">
        <v>2.5000000000000001E-2</v>
      </c>
      <c r="R6">
        <v>0.33800000000000002</v>
      </c>
      <c r="S6">
        <v>5.7000000000000002E-2</v>
      </c>
      <c r="T6">
        <v>0.307</v>
      </c>
      <c r="U6">
        <v>8.4000000000000005E-2</v>
      </c>
      <c r="V6">
        <v>0.24299999999999999</v>
      </c>
      <c r="W6">
        <v>5.0000000000000001E-3</v>
      </c>
      <c r="Z6" s="1">
        <f t="shared" si="0"/>
        <v>0.28569999999999995</v>
      </c>
      <c r="AA6" s="1">
        <f t="shared" si="1"/>
        <v>0.11979999999999999</v>
      </c>
    </row>
    <row r="7" spans="1:27">
      <c r="A7">
        <v>6</v>
      </c>
      <c r="B7" t="s">
        <v>154</v>
      </c>
      <c r="C7">
        <v>30</v>
      </c>
      <c r="D7">
        <v>8.0000000000000002E-3</v>
      </c>
      <c r="E7">
        <v>0.02</v>
      </c>
      <c r="F7">
        <v>0.81499999999999995</v>
      </c>
      <c r="G7">
        <v>3.0000000000000001E-3</v>
      </c>
      <c r="H7">
        <v>0.153</v>
      </c>
      <c r="I7">
        <v>0.93200000000000005</v>
      </c>
      <c r="J7">
        <v>2.5999999999999999E-2</v>
      </c>
      <c r="K7">
        <v>0.93700000000000006</v>
      </c>
      <c r="L7">
        <v>2.1000000000000001E-2</v>
      </c>
      <c r="M7">
        <v>7.4999999999999997E-2</v>
      </c>
      <c r="N7">
        <v>1.6E-2</v>
      </c>
      <c r="O7">
        <v>4.8000000000000001E-2</v>
      </c>
      <c r="P7">
        <v>4.8000000000000001E-2</v>
      </c>
      <c r="Q7">
        <v>2.4E-2</v>
      </c>
      <c r="R7">
        <v>0.44600000000000001</v>
      </c>
      <c r="S7">
        <v>5.0999999999999997E-2</v>
      </c>
      <c r="T7">
        <v>0.315</v>
      </c>
      <c r="U7">
        <v>7.3999999999999996E-2</v>
      </c>
      <c r="V7">
        <v>0.249</v>
      </c>
      <c r="W7">
        <v>4.0000000000000001E-3</v>
      </c>
      <c r="Z7" s="1">
        <f t="shared" si="0"/>
        <v>0.29900000000000004</v>
      </c>
      <c r="AA7" s="1">
        <f t="shared" si="1"/>
        <v>0.12750000000000003</v>
      </c>
    </row>
    <row r="8" spans="1:27">
      <c r="A8">
        <v>7</v>
      </c>
      <c r="B8" t="s">
        <v>155</v>
      </c>
      <c r="C8">
        <v>30</v>
      </c>
      <c r="D8">
        <v>7.0000000000000001E-3</v>
      </c>
      <c r="E8">
        <v>1.7999999999999999E-2</v>
      </c>
      <c r="F8">
        <v>0.78700000000000003</v>
      </c>
      <c r="G8">
        <v>3.0000000000000001E-3</v>
      </c>
      <c r="H8">
        <v>0.14699999999999999</v>
      </c>
      <c r="I8">
        <v>0.93899999999999995</v>
      </c>
      <c r="J8">
        <v>2.1999999999999999E-2</v>
      </c>
      <c r="K8">
        <v>0.94699999999999995</v>
      </c>
      <c r="L8">
        <v>1.7000000000000001E-2</v>
      </c>
      <c r="M8">
        <v>6.7000000000000004E-2</v>
      </c>
      <c r="N8">
        <v>1.9E-2</v>
      </c>
      <c r="O8">
        <v>5.5E-2</v>
      </c>
      <c r="P8">
        <v>4.7E-2</v>
      </c>
      <c r="Q8">
        <v>2.5000000000000001E-2</v>
      </c>
      <c r="R8">
        <v>0.42399999999999999</v>
      </c>
      <c r="S8">
        <v>5.6000000000000001E-2</v>
      </c>
      <c r="T8">
        <v>0.33600000000000002</v>
      </c>
      <c r="U8">
        <v>8.5000000000000006E-2</v>
      </c>
      <c r="V8">
        <v>0.251</v>
      </c>
      <c r="W8">
        <v>5.0000000000000001E-3</v>
      </c>
      <c r="Z8" s="1">
        <f t="shared" si="0"/>
        <v>0.2954</v>
      </c>
      <c r="AA8" s="1">
        <f t="shared" si="1"/>
        <v>0.1303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2.1000000000000001E-2</v>
      </c>
      <c r="F9">
        <v>0.79100000000000004</v>
      </c>
      <c r="G9">
        <v>3.0000000000000001E-3</v>
      </c>
      <c r="H9">
        <v>0.17899999999999999</v>
      </c>
      <c r="I9">
        <v>0.95399999999999996</v>
      </c>
      <c r="J9">
        <v>2.7E-2</v>
      </c>
      <c r="K9">
        <v>0.93400000000000005</v>
      </c>
      <c r="L9">
        <v>1.9E-2</v>
      </c>
      <c r="M9">
        <v>8.8999999999999996E-2</v>
      </c>
      <c r="N9">
        <v>1.4E-2</v>
      </c>
      <c r="O9">
        <v>0.09</v>
      </c>
      <c r="P9">
        <v>4.7E-2</v>
      </c>
      <c r="Q9">
        <v>2.1000000000000001E-2</v>
      </c>
      <c r="R9">
        <v>0.43099999999999999</v>
      </c>
      <c r="S9">
        <v>7.1999999999999995E-2</v>
      </c>
      <c r="T9">
        <v>0.28199999999999997</v>
      </c>
      <c r="U9">
        <v>8.2000000000000003E-2</v>
      </c>
      <c r="V9">
        <v>0.246</v>
      </c>
      <c r="W9">
        <v>5.0000000000000001E-3</v>
      </c>
      <c r="Z9" s="1">
        <f t="shared" si="0"/>
        <v>0.30280000000000001</v>
      </c>
      <c r="AA9" s="1">
        <f t="shared" si="1"/>
        <v>0.12899999999999998</v>
      </c>
    </row>
    <row r="10" spans="1:27">
      <c r="A10">
        <v>9</v>
      </c>
      <c r="B10" t="s">
        <v>157</v>
      </c>
      <c r="C10">
        <v>30</v>
      </c>
      <c r="D10">
        <v>1.2E-2</v>
      </c>
      <c r="E10">
        <v>2.3E-2</v>
      </c>
      <c r="F10">
        <v>0.72899999999999998</v>
      </c>
      <c r="G10">
        <v>4.0000000000000001E-3</v>
      </c>
      <c r="H10">
        <v>0.15</v>
      </c>
      <c r="I10">
        <v>0.91800000000000004</v>
      </c>
      <c r="J10">
        <v>2.8000000000000001E-2</v>
      </c>
      <c r="K10">
        <v>0.90500000000000003</v>
      </c>
      <c r="L10">
        <v>2.1000000000000001E-2</v>
      </c>
      <c r="M10">
        <v>7.9000000000000001E-2</v>
      </c>
      <c r="N10">
        <v>1.9E-2</v>
      </c>
      <c r="O10">
        <v>7.2999999999999995E-2</v>
      </c>
      <c r="P10">
        <v>4.8000000000000001E-2</v>
      </c>
      <c r="Q10">
        <v>2.5000000000000001E-2</v>
      </c>
      <c r="R10">
        <v>0.35899999999999999</v>
      </c>
      <c r="S10">
        <v>6.4000000000000001E-2</v>
      </c>
      <c r="T10">
        <v>0.26800000000000002</v>
      </c>
      <c r="U10">
        <v>0.08</v>
      </c>
      <c r="V10">
        <v>0.216</v>
      </c>
      <c r="W10">
        <v>6.0000000000000001E-3</v>
      </c>
      <c r="Z10" s="1">
        <f t="shared" si="0"/>
        <v>0.28690000000000004</v>
      </c>
      <c r="AA10" s="1">
        <f t="shared" si="1"/>
        <v>0.11580000000000001</v>
      </c>
    </row>
    <row r="11" spans="1:27">
      <c r="A11">
        <v>10</v>
      </c>
      <c r="B11" t="s">
        <v>158</v>
      </c>
      <c r="C11">
        <v>30</v>
      </c>
      <c r="D11">
        <v>1.6E-2</v>
      </c>
      <c r="E11">
        <v>6.3E-2</v>
      </c>
      <c r="F11">
        <v>0.71</v>
      </c>
      <c r="G11">
        <v>5.0000000000000001E-3</v>
      </c>
      <c r="H11">
        <v>0.375</v>
      </c>
      <c r="I11">
        <v>0.95299999999999996</v>
      </c>
      <c r="J11">
        <v>3.9E-2</v>
      </c>
      <c r="K11">
        <v>0.84199999999999997</v>
      </c>
      <c r="L11">
        <v>1.0999999999999999E-2</v>
      </c>
      <c r="M11">
        <v>0.112</v>
      </c>
      <c r="N11">
        <v>3.3000000000000002E-2</v>
      </c>
      <c r="O11">
        <v>7.4999999999999997E-2</v>
      </c>
      <c r="P11">
        <v>4.9000000000000002E-2</v>
      </c>
      <c r="Q11">
        <v>0.02</v>
      </c>
      <c r="R11">
        <v>0.35</v>
      </c>
      <c r="S11">
        <v>0.10299999999999999</v>
      </c>
      <c r="T11">
        <v>0.27400000000000002</v>
      </c>
      <c r="U11">
        <v>8.5999999999999993E-2</v>
      </c>
      <c r="V11">
        <v>0.34599999999999997</v>
      </c>
      <c r="W11">
        <v>5.0000000000000001E-3</v>
      </c>
      <c r="Z11" s="1">
        <f t="shared" si="0"/>
        <v>0.31260000000000004</v>
      </c>
      <c r="AA11" s="1">
        <f t="shared" si="1"/>
        <v>0.13409999999999997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1.9E-2</v>
      </c>
      <c r="F12">
        <v>0.77800000000000002</v>
      </c>
      <c r="G12">
        <v>3.0000000000000001E-3</v>
      </c>
      <c r="H12">
        <v>0.158</v>
      </c>
      <c r="I12">
        <v>0.92500000000000004</v>
      </c>
      <c r="J12">
        <v>2.5000000000000001E-2</v>
      </c>
      <c r="K12">
        <v>0.93400000000000005</v>
      </c>
      <c r="L12">
        <v>0.02</v>
      </c>
      <c r="M12">
        <v>7.0000000000000007E-2</v>
      </c>
      <c r="N12">
        <v>1.9E-2</v>
      </c>
      <c r="O12">
        <v>5.1999999999999998E-2</v>
      </c>
      <c r="P12">
        <v>4.8000000000000001E-2</v>
      </c>
      <c r="Q12">
        <v>2.5000000000000001E-2</v>
      </c>
      <c r="R12">
        <v>0.41199999999999998</v>
      </c>
      <c r="S12">
        <v>5.1999999999999998E-2</v>
      </c>
      <c r="T12">
        <v>0.311</v>
      </c>
      <c r="U12">
        <v>7.8E-2</v>
      </c>
      <c r="V12">
        <v>0.24299999999999999</v>
      </c>
      <c r="W12">
        <v>4.0000000000000001E-3</v>
      </c>
      <c r="Z12" s="1">
        <f t="shared" si="0"/>
        <v>0.29399999999999998</v>
      </c>
      <c r="AA12" s="1">
        <f t="shared" si="1"/>
        <v>0.1244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1.6E-2</v>
      </c>
      <c r="F13">
        <v>0.79200000000000004</v>
      </c>
      <c r="G13">
        <v>3.0000000000000001E-3</v>
      </c>
      <c r="H13">
        <v>0.20799999999999999</v>
      </c>
      <c r="I13">
        <v>0.92100000000000004</v>
      </c>
      <c r="J13">
        <v>2.4E-2</v>
      </c>
      <c r="K13">
        <v>0.94099999999999995</v>
      </c>
      <c r="L13">
        <v>3.3000000000000002E-2</v>
      </c>
      <c r="M13">
        <v>6.3E-2</v>
      </c>
      <c r="N13">
        <v>1.9E-2</v>
      </c>
      <c r="O13">
        <v>6.4000000000000001E-2</v>
      </c>
      <c r="P13">
        <v>4.7E-2</v>
      </c>
      <c r="Q13">
        <v>2.4E-2</v>
      </c>
      <c r="R13">
        <v>0.40100000000000002</v>
      </c>
      <c r="S13">
        <v>4.5999999999999999E-2</v>
      </c>
      <c r="T13">
        <v>0.35899999999999999</v>
      </c>
      <c r="U13">
        <v>8.7999999999999995E-2</v>
      </c>
      <c r="V13">
        <v>0.23300000000000001</v>
      </c>
      <c r="W13">
        <v>5.0000000000000001E-3</v>
      </c>
      <c r="Z13" s="1">
        <f t="shared" si="0"/>
        <v>0.30090000000000006</v>
      </c>
      <c r="AA13" s="1">
        <f t="shared" si="1"/>
        <v>0.12859999999999999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1.4999999999999999E-2</v>
      </c>
      <c r="F14">
        <v>0.77500000000000002</v>
      </c>
      <c r="G14">
        <v>3.0000000000000001E-3</v>
      </c>
      <c r="H14">
        <v>0.155</v>
      </c>
      <c r="I14">
        <v>0.92700000000000005</v>
      </c>
      <c r="J14">
        <v>2.1000000000000001E-2</v>
      </c>
      <c r="K14">
        <v>0.94699999999999995</v>
      </c>
      <c r="L14">
        <v>2.5000000000000001E-2</v>
      </c>
      <c r="M14">
        <v>6.2E-2</v>
      </c>
      <c r="N14">
        <v>0.02</v>
      </c>
      <c r="O14">
        <v>5.8999999999999997E-2</v>
      </c>
      <c r="P14">
        <v>4.7E-2</v>
      </c>
      <c r="Q14">
        <v>2.4E-2</v>
      </c>
      <c r="R14">
        <v>0.38100000000000001</v>
      </c>
      <c r="S14">
        <v>4.5999999999999999E-2</v>
      </c>
      <c r="T14">
        <v>0.32700000000000001</v>
      </c>
      <c r="U14">
        <v>8.5000000000000006E-2</v>
      </c>
      <c r="V14">
        <v>0.219</v>
      </c>
      <c r="W14">
        <v>5.0000000000000001E-3</v>
      </c>
      <c r="Z14" s="1">
        <f t="shared" si="0"/>
        <v>0.29369999999999996</v>
      </c>
      <c r="AA14" s="1">
        <f t="shared" si="1"/>
        <v>0.12130000000000001</v>
      </c>
    </row>
    <row r="15" spans="1:27">
      <c r="A15">
        <v>14</v>
      </c>
      <c r="B15" t="s">
        <v>162</v>
      </c>
      <c r="C15">
        <v>30</v>
      </c>
      <c r="D15">
        <v>6.0000000000000001E-3</v>
      </c>
      <c r="E15">
        <v>1.6E-2</v>
      </c>
      <c r="F15">
        <v>0.81499999999999995</v>
      </c>
      <c r="G15">
        <v>2E-3</v>
      </c>
      <c r="H15">
        <v>0.17299999999999999</v>
      </c>
      <c r="I15">
        <v>0.92100000000000004</v>
      </c>
      <c r="J15">
        <v>2.1999999999999999E-2</v>
      </c>
      <c r="K15">
        <v>0.94699999999999995</v>
      </c>
      <c r="L15">
        <v>2.3E-2</v>
      </c>
      <c r="M15">
        <v>5.8999999999999997E-2</v>
      </c>
      <c r="N15">
        <v>1.7999999999999999E-2</v>
      </c>
      <c r="O15">
        <v>4.5999999999999999E-2</v>
      </c>
      <c r="P15">
        <v>4.8000000000000001E-2</v>
      </c>
      <c r="Q15">
        <v>2.5999999999999999E-2</v>
      </c>
      <c r="R15">
        <v>0.4</v>
      </c>
      <c r="S15">
        <v>4.3999999999999997E-2</v>
      </c>
      <c r="T15">
        <v>0.35299999999999998</v>
      </c>
      <c r="U15">
        <v>8.4000000000000005E-2</v>
      </c>
      <c r="V15">
        <v>0.23899999999999999</v>
      </c>
      <c r="W15">
        <v>4.0000000000000001E-3</v>
      </c>
      <c r="Z15" s="1">
        <f t="shared" si="0"/>
        <v>0.29840000000000005</v>
      </c>
      <c r="AA15" s="1">
        <f t="shared" si="1"/>
        <v>0.12620000000000001</v>
      </c>
    </row>
    <row r="16" spans="1:27">
      <c r="A16">
        <v>15</v>
      </c>
      <c r="B16" t="s">
        <v>163</v>
      </c>
      <c r="C16">
        <v>30</v>
      </c>
      <c r="D16">
        <v>8.0000000000000002E-3</v>
      </c>
      <c r="E16">
        <v>1.7000000000000001E-2</v>
      </c>
      <c r="F16">
        <v>0.76200000000000001</v>
      </c>
      <c r="G16">
        <v>3.0000000000000001E-3</v>
      </c>
      <c r="H16">
        <v>0.156</v>
      </c>
      <c r="I16">
        <v>0.94399999999999995</v>
      </c>
      <c r="J16">
        <v>2.3E-2</v>
      </c>
      <c r="K16">
        <v>0.94699999999999995</v>
      </c>
      <c r="L16">
        <v>1.7999999999999999E-2</v>
      </c>
      <c r="M16">
        <v>6.6000000000000003E-2</v>
      </c>
      <c r="N16">
        <v>2.1999999999999999E-2</v>
      </c>
      <c r="O16">
        <v>6.3E-2</v>
      </c>
      <c r="P16">
        <v>4.7E-2</v>
      </c>
      <c r="Q16">
        <v>2.4E-2</v>
      </c>
      <c r="R16">
        <v>0.436</v>
      </c>
      <c r="S16">
        <v>5.6000000000000001E-2</v>
      </c>
      <c r="T16">
        <v>0.35399999999999998</v>
      </c>
      <c r="U16">
        <v>0.09</v>
      </c>
      <c r="V16">
        <v>0.26300000000000001</v>
      </c>
      <c r="W16">
        <v>5.0000000000000001E-3</v>
      </c>
      <c r="Z16" s="1">
        <f t="shared" si="0"/>
        <v>0.29439999999999994</v>
      </c>
      <c r="AA16" s="1">
        <f t="shared" si="1"/>
        <v>0.13599999999999998</v>
      </c>
    </row>
    <row r="17" spans="1:27">
      <c r="A17">
        <v>16</v>
      </c>
      <c r="B17" t="s">
        <v>164</v>
      </c>
      <c r="C17">
        <v>30</v>
      </c>
      <c r="D17">
        <v>6.0000000000000001E-3</v>
      </c>
      <c r="E17">
        <v>1.7000000000000001E-2</v>
      </c>
      <c r="F17">
        <v>0.80300000000000005</v>
      </c>
      <c r="G17">
        <v>3.0000000000000001E-3</v>
      </c>
      <c r="H17">
        <v>0.152</v>
      </c>
      <c r="I17">
        <v>0.92700000000000005</v>
      </c>
      <c r="J17">
        <v>2.1000000000000001E-2</v>
      </c>
      <c r="K17">
        <v>0.94899999999999995</v>
      </c>
      <c r="L17">
        <v>2.1000000000000001E-2</v>
      </c>
      <c r="M17">
        <v>6.0999999999999999E-2</v>
      </c>
      <c r="N17">
        <v>1.7999999999999999E-2</v>
      </c>
      <c r="O17">
        <v>4.5999999999999999E-2</v>
      </c>
      <c r="P17">
        <v>4.7E-2</v>
      </c>
      <c r="Q17">
        <v>2.5999999999999999E-2</v>
      </c>
      <c r="R17">
        <v>0.41299999999999998</v>
      </c>
      <c r="S17">
        <v>4.7E-2</v>
      </c>
      <c r="T17">
        <v>0.35099999999999998</v>
      </c>
      <c r="U17">
        <v>8.3000000000000004E-2</v>
      </c>
      <c r="V17">
        <v>0.24099999999999999</v>
      </c>
      <c r="W17">
        <v>4.0000000000000001E-3</v>
      </c>
      <c r="Z17" s="1">
        <f t="shared" si="0"/>
        <v>0.29599999999999999</v>
      </c>
      <c r="AA17" s="1">
        <f t="shared" si="1"/>
        <v>0.12760000000000002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1.7000000000000001E-2</v>
      </c>
      <c r="F18">
        <v>0.80400000000000005</v>
      </c>
      <c r="G18">
        <v>3.0000000000000001E-3</v>
      </c>
      <c r="H18">
        <v>0.157</v>
      </c>
      <c r="I18">
        <v>0.91800000000000004</v>
      </c>
      <c r="J18">
        <v>2.1000000000000001E-2</v>
      </c>
      <c r="K18">
        <v>0.94599999999999995</v>
      </c>
      <c r="L18">
        <v>2.3E-2</v>
      </c>
      <c r="M18">
        <v>5.8999999999999997E-2</v>
      </c>
      <c r="N18">
        <v>1.9E-2</v>
      </c>
      <c r="O18">
        <v>4.5999999999999999E-2</v>
      </c>
      <c r="P18">
        <v>4.7E-2</v>
      </c>
      <c r="Q18">
        <v>2.5999999999999999E-2</v>
      </c>
      <c r="R18">
        <v>0.39900000000000002</v>
      </c>
      <c r="S18">
        <v>4.5999999999999999E-2</v>
      </c>
      <c r="T18">
        <v>0.35399999999999998</v>
      </c>
      <c r="U18">
        <v>8.5999999999999993E-2</v>
      </c>
      <c r="V18">
        <v>0.23599999999999999</v>
      </c>
      <c r="W18">
        <v>4.0000000000000001E-3</v>
      </c>
      <c r="Z18" s="1">
        <f t="shared" si="0"/>
        <v>0.29550000000000004</v>
      </c>
      <c r="AA18" s="1">
        <f t="shared" si="1"/>
        <v>0.12630000000000002</v>
      </c>
    </row>
    <row r="19" spans="1:27">
      <c r="A19">
        <v>18</v>
      </c>
      <c r="B19" t="s">
        <v>166</v>
      </c>
      <c r="C19">
        <v>30</v>
      </c>
      <c r="D19">
        <v>6.0000000000000001E-3</v>
      </c>
      <c r="E19">
        <v>1.9E-2</v>
      </c>
      <c r="F19">
        <v>0.753</v>
      </c>
      <c r="G19">
        <v>3.0000000000000001E-3</v>
      </c>
      <c r="H19">
        <v>0.18</v>
      </c>
      <c r="I19">
        <v>0.94899999999999995</v>
      </c>
      <c r="J19">
        <v>2.1000000000000001E-2</v>
      </c>
      <c r="K19">
        <v>0.95</v>
      </c>
      <c r="L19">
        <v>1.2999999999999999E-2</v>
      </c>
      <c r="M19">
        <v>6.3E-2</v>
      </c>
      <c r="N19">
        <v>3.9E-2</v>
      </c>
      <c r="O19">
        <v>4.7E-2</v>
      </c>
      <c r="P19">
        <v>4.8000000000000001E-2</v>
      </c>
      <c r="Q19">
        <v>2.4E-2</v>
      </c>
      <c r="R19">
        <v>0.46500000000000002</v>
      </c>
      <c r="S19">
        <v>6.0999999999999999E-2</v>
      </c>
      <c r="T19">
        <v>0.41</v>
      </c>
      <c r="U19">
        <v>9.8000000000000004E-2</v>
      </c>
      <c r="V19">
        <v>0.33700000000000002</v>
      </c>
      <c r="W19">
        <v>4.0000000000000001E-3</v>
      </c>
      <c r="Z19" s="1">
        <f t="shared" si="0"/>
        <v>0.29570000000000002</v>
      </c>
      <c r="AA19" s="1">
        <f t="shared" si="1"/>
        <v>0.15329999999999999</v>
      </c>
    </row>
    <row r="20" spans="1:27">
      <c r="A20">
        <v>19</v>
      </c>
      <c r="B20" t="s">
        <v>167</v>
      </c>
      <c r="C20">
        <v>30</v>
      </c>
      <c r="D20">
        <v>1.2999999999999999E-2</v>
      </c>
      <c r="E20">
        <v>4.2999999999999997E-2</v>
      </c>
      <c r="F20">
        <v>0.61899999999999999</v>
      </c>
      <c r="G20">
        <v>4.0000000000000001E-3</v>
      </c>
      <c r="H20">
        <v>0.45100000000000001</v>
      </c>
      <c r="I20">
        <v>0.90200000000000002</v>
      </c>
      <c r="J20">
        <v>3.1E-2</v>
      </c>
      <c r="K20">
        <v>0.83299999999999996</v>
      </c>
      <c r="L20">
        <v>2.8000000000000001E-2</v>
      </c>
      <c r="M20">
        <v>7.5999999999999998E-2</v>
      </c>
      <c r="N20">
        <v>5.6000000000000001E-2</v>
      </c>
      <c r="O20">
        <v>7.4999999999999997E-2</v>
      </c>
      <c r="P20">
        <v>4.9000000000000002E-2</v>
      </c>
      <c r="Q20">
        <v>0.02</v>
      </c>
      <c r="R20">
        <v>0.23899999999999999</v>
      </c>
      <c r="S20">
        <v>6.0999999999999999E-2</v>
      </c>
      <c r="T20">
        <v>0.307</v>
      </c>
      <c r="U20">
        <v>9.6000000000000002E-2</v>
      </c>
      <c r="V20">
        <v>0.26300000000000001</v>
      </c>
      <c r="W20">
        <v>6.0000000000000001E-3</v>
      </c>
      <c r="Z20" s="1">
        <f t="shared" si="0"/>
        <v>0.3</v>
      </c>
      <c r="AA20" s="1">
        <f t="shared" si="1"/>
        <v>0.1172</v>
      </c>
    </row>
    <row r="21" spans="1:27">
      <c r="A21">
        <v>20</v>
      </c>
      <c r="B21" t="s">
        <v>168</v>
      </c>
      <c r="C21">
        <v>30</v>
      </c>
      <c r="D21">
        <v>8.0000000000000002E-3</v>
      </c>
      <c r="E21">
        <v>2.1000000000000001E-2</v>
      </c>
      <c r="F21">
        <v>0.83</v>
      </c>
      <c r="G21">
        <v>2E-3</v>
      </c>
      <c r="H21">
        <v>0.20499999999999999</v>
      </c>
      <c r="I21">
        <v>0.92200000000000004</v>
      </c>
      <c r="J21">
        <v>2.3E-2</v>
      </c>
      <c r="K21">
        <v>0.94399999999999995</v>
      </c>
      <c r="L21">
        <v>2.7E-2</v>
      </c>
      <c r="M21">
        <v>6.3E-2</v>
      </c>
      <c r="N21">
        <v>0.02</v>
      </c>
      <c r="O21">
        <v>4.5999999999999999E-2</v>
      </c>
      <c r="P21">
        <v>4.7E-2</v>
      </c>
      <c r="Q21">
        <v>2.5000000000000001E-2</v>
      </c>
      <c r="R21">
        <v>0.40200000000000002</v>
      </c>
      <c r="S21">
        <v>4.7E-2</v>
      </c>
      <c r="T21">
        <v>0.38200000000000001</v>
      </c>
      <c r="U21">
        <v>8.6999999999999994E-2</v>
      </c>
      <c r="V21">
        <v>0.249</v>
      </c>
      <c r="W21">
        <v>4.0000000000000001E-3</v>
      </c>
      <c r="Z21" s="1">
        <f t="shared" si="0"/>
        <v>0.30450000000000005</v>
      </c>
      <c r="AA21" s="1">
        <f t="shared" si="1"/>
        <v>0.13090000000000002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1.9E-2</v>
      </c>
      <c r="F22">
        <v>0.77300000000000002</v>
      </c>
      <c r="G22">
        <v>3.0000000000000001E-3</v>
      </c>
      <c r="H22">
        <v>0.14000000000000001</v>
      </c>
      <c r="I22">
        <v>0.95099999999999996</v>
      </c>
      <c r="J22">
        <v>2.1999999999999999E-2</v>
      </c>
      <c r="K22">
        <v>0.94699999999999995</v>
      </c>
      <c r="L22">
        <v>1.2999999999999999E-2</v>
      </c>
      <c r="M22">
        <v>7.1999999999999995E-2</v>
      </c>
      <c r="N22">
        <v>2.5000000000000001E-2</v>
      </c>
      <c r="O22">
        <v>5.6000000000000001E-2</v>
      </c>
      <c r="P22">
        <v>4.8000000000000001E-2</v>
      </c>
      <c r="Q22">
        <v>2.4E-2</v>
      </c>
      <c r="R22">
        <v>0.46600000000000003</v>
      </c>
      <c r="S22">
        <v>6.7000000000000004E-2</v>
      </c>
      <c r="T22">
        <v>0.35099999999999998</v>
      </c>
      <c r="U22">
        <v>8.8999999999999996E-2</v>
      </c>
      <c r="V22">
        <v>0.29699999999999999</v>
      </c>
      <c r="W22">
        <v>4.0000000000000001E-3</v>
      </c>
      <c r="Z22" s="1">
        <f t="shared" si="0"/>
        <v>0.29480000000000001</v>
      </c>
      <c r="AA22" s="1">
        <f t="shared" si="1"/>
        <v>0.14269999999999999</v>
      </c>
    </row>
    <row r="23" spans="1:27">
      <c r="A23">
        <v>22</v>
      </c>
      <c r="B23" t="s">
        <v>170</v>
      </c>
      <c r="C23">
        <v>30</v>
      </c>
      <c r="D23">
        <v>1.7000000000000001E-2</v>
      </c>
      <c r="E23">
        <v>1.4999999999999999E-2</v>
      </c>
      <c r="F23">
        <v>0.72699999999999998</v>
      </c>
      <c r="G23">
        <v>4.0000000000000001E-3</v>
      </c>
      <c r="H23">
        <v>0.26600000000000001</v>
      </c>
      <c r="I23">
        <v>0.92900000000000005</v>
      </c>
      <c r="J23">
        <v>2.7E-2</v>
      </c>
      <c r="K23">
        <v>0.94099999999999995</v>
      </c>
      <c r="L23">
        <v>0.10299999999999999</v>
      </c>
      <c r="M23">
        <v>7.4999999999999997E-2</v>
      </c>
      <c r="N23">
        <v>3.7999999999999999E-2</v>
      </c>
      <c r="O23">
        <v>7.4999999999999997E-2</v>
      </c>
      <c r="P23">
        <v>4.5999999999999999E-2</v>
      </c>
      <c r="Q23">
        <v>2.3E-2</v>
      </c>
      <c r="R23">
        <v>0.36399999999999999</v>
      </c>
      <c r="S23">
        <v>3.4000000000000002E-2</v>
      </c>
      <c r="T23">
        <v>0.48699999999999999</v>
      </c>
      <c r="U23">
        <v>9.9000000000000005E-2</v>
      </c>
      <c r="V23">
        <v>0.22</v>
      </c>
      <c r="W23">
        <v>3.0000000000000001E-3</v>
      </c>
      <c r="Z23" s="1">
        <f t="shared" si="0"/>
        <v>0.31040000000000001</v>
      </c>
      <c r="AA23" s="1">
        <f t="shared" si="1"/>
        <v>0.13889999999999997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1.7999999999999999E-2</v>
      </c>
      <c r="F24">
        <v>0.79900000000000004</v>
      </c>
      <c r="G24">
        <v>3.0000000000000001E-3</v>
      </c>
      <c r="H24">
        <v>0.17599999999999999</v>
      </c>
      <c r="I24">
        <v>0.92400000000000004</v>
      </c>
      <c r="J24">
        <v>2.3E-2</v>
      </c>
      <c r="K24">
        <v>0.94099999999999995</v>
      </c>
      <c r="L24">
        <v>2.9000000000000001E-2</v>
      </c>
      <c r="M24">
        <v>6.6000000000000003E-2</v>
      </c>
      <c r="N24">
        <v>2.1999999999999999E-2</v>
      </c>
      <c r="O24">
        <v>5.3999999999999999E-2</v>
      </c>
      <c r="P24">
        <v>4.8000000000000001E-2</v>
      </c>
      <c r="Q24">
        <v>2.5999999999999999E-2</v>
      </c>
      <c r="R24">
        <v>0.36799999999999999</v>
      </c>
      <c r="S24">
        <v>4.5999999999999999E-2</v>
      </c>
      <c r="T24">
        <v>0.35299999999999998</v>
      </c>
      <c r="U24">
        <v>8.5999999999999993E-2</v>
      </c>
      <c r="V24">
        <v>0.224</v>
      </c>
      <c r="W24">
        <v>4.0000000000000001E-3</v>
      </c>
      <c r="Z24" s="1">
        <f t="shared" si="0"/>
        <v>0.29880000000000001</v>
      </c>
      <c r="AA24" s="1">
        <f t="shared" si="1"/>
        <v>0.12310000000000001</v>
      </c>
    </row>
    <row r="25" spans="1:27">
      <c r="A25">
        <v>24</v>
      </c>
      <c r="B25" t="s">
        <v>172</v>
      </c>
      <c r="C25">
        <v>30</v>
      </c>
      <c r="D25">
        <v>0.109</v>
      </c>
      <c r="E25">
        <v>0.28999999999999998</v>
      </c>
      <c r="F25">
        <v>3.1E-2</v>
      </c>
      <c r="G25">
        <v>3.5999999999999997E-2</v>
      </c>
      <c r="H25">
        <v>0.98699999999999999</v>
      </c>
      <c r="I25">
        <v>3.4000000000000002E-2</v>
      </c>
      <c r="J25">
        <v>0.98299999999999998</v>
      </c>
      <c r="K25">
        <v>0.68799999999999994</v>
      </c>
      <c r="L25">
        <v>0.86199999999999999</v>
      </c>
      <c r="M25">
        <v>0.377</v>
      </c>
      <c r="N25">
        <v>2.1999999999999999E-2</v>
      </c>
      <c r="O25">
        <v>0.99099999999999999</v>
      </c>
      <c r="P25">
        <v>3.5000000000000003E-2</v>
      </c>
      <c r="Q25">
        <v>0.35399999999999998</v>
      </c>
      <c r="R25">
        <v>1.0999999999999999E-2</v>
      </c>
      <c r="S25">
        <v>0.41199999999999998</v>
      </c>
      <c r="T25">
        <v>4.1000000000000002E-2</v>
      </c>
      <c r="U25">
        <v>0.14799999999999999</v>
      </c>
      <c r="V25">
        <v>1.6E-2</v>
      </c>
      <c r="W25">
        <v>0.98299999999999998</v>
      </c>
      <c r="Z25" s="1">
        <f t="shared" si="0"/>
        <v>0.43969999999999992</v>
      </c>
      <c r="AA25" s="1">
        <f t="shared" si="1"/>
        <v>0.30129999999999996</v>
      </c>
    </row>
    <row r="26" spans="1:27">
      <c r="A26">
        <v>25</v>
      </c>
      <c r="B26" t="s">
        <v>173</v>
      </c>
      <c r="C26">
        <v>30</v>
      </c>
      <c r="D26">
        <v>0.82399999999999995</v>
      </c>
      <c r="E26">
        <v>5.1999999999999998E-2</v>
      </c>
      <c r="F26">
        <v>0.78600000000000003</v>
      </c>
      <c r="G26">
        <v>5.0000000000000001E-3</v>
      </c>
      <c r="H26">
        <v>0.99</v>
      </c>
      <c r="I26">
        <v>0.97199999999999998</v>
      </c>
      <c r="J26">
        <v>0.308</v>
      </c>
      <c r="K26">
        <v>0.98899999999999999</v>
      </c>
      <c r="L26">
        <v>0.98399999999999999</v>
      </c>
      <c r="M26">
        <v>4.2999999999999997E-2</v>
      </c>
      <c r="N26">
        <v>0.98099999999999998</v>
      </c>
      <c r="O26">
        <v>0.99</v>
      </c>
      <c r="P26">
        <v>4.5999999999999999E-2</v>
      </c>
      <c r="Q26">
        <v>0.03</v>
      </c>
      <c r="R26">
        <v>1.4E-2</v>
      </c>
      <c r="S26">
        <v>3.3000000000000002E-2</v>
      </c>
      <c r="T26">
        <v>0.97</v>
      </c>
      <c r="U26">
        <v>0.69299999999999995</v>
      </c>
      <c r="V26">
        <v>0.41799999999999998</v>
      </c>
      <c r="W26">
        <v>6.0000000000000001E-3</v>
      </c>
      <c r="Z26" s="1">
        <f t="shared" si="0"/>
        <v>0.59530000000000005</v>
      </c>
      <c r="AA26" s="1">
        <f t="shared" si="1"/>
        <v>0.41809999999999992</v>
      </c>
    </row>
    <row r="27" spans="1:27">
      <c r="A27">
        <v>26</v>
      </c>
      <c r="B27" t="s">
        <v>174</v>
      </c>
      <c r="C27">
        <v>30</v>
      </c>
      <c r="D27">
        <v>6.2E-2</v>
      </c>
      <c r="E27">
        <v>6.4000000000000001E-2</v>
      </c>
      <c r="F27">
        <v>2.4E-2</v>
      </c>
      <c r="G27">
        <v>0.97499999999999998</v>
      </c>
      <c r="H27">
        <v>6.0000000000000001E-3</v>
      </c>
      <c r="I27">
        <v>0.95299999999999996</v>
      </c>
      <c r="J27">
        <v>2.3E-2</v>
      </c>
      <c r="K27">
        <v>0.98699999999999999</v>
      </c>
      <c r="L27">
        <v>8.0000000000000002E-3</v>
      </c>
      <c r="M27">
        <v>0.16300000000000001</v>
      </c>
      <c r="N27">
        <v>0.77600000000000002</v>
      </c>
      <c r="O27">
        <v>0.98799999999999999</v>
      </c>
      <c r="P27">
        <v>5.0999999999999997E-2</v>
      </c>
      <c r="Q27">
        <v>0.432</v>
      </c>
      <c r="R27">
        <v>0.09</v>
      </c>
      <c r="S27">
        <v>8.3000000000000004E-2</v>
      </c>
      <c r="T27">
        <v>8.9999999999999993E-3</v>
      </c>
      <c r="U27">
        <v>6.5000000000000002E-2</v>
      </c>
      <c r="V27">
        <v>1.6E-2</v>
      </c>
      <c r="W27">
        <v>0.98899999999999999</v>
      </c>
      <c r="Z27" s="1">
        <f t="shared" si="0"/>
        <v>0.32650000000000001</v>
      </c>
      <c r="AA27" s="1">
        <f t="shared" si="1"/>
        <v>0.34989999999999999</v>
      </c>
    </row>
    <row r="28" spans="1:27">
      <c r="A28">
        <v>27</v>
      </c>
      <c r="B28" t="s">
        <v>175</v>
      </c>
      <c r="C28">
        <v>30</v>
      </c>
      <c r="D28">
        <v>0.23</v>
      </c>
      <c r="E28">
        <v>0.98</v>
      </c>
      <c r="F28">
        <v>0.98599999999999999</v>
      </c>
      <c r="G28">
        <v>1.2E-2</v>
      </c>
      <c r="H28">
        <v>0.98899999999999999</v>
      </c>
      <c r="I28">
        <v>1.7000000000000001E-2</v>
      </c>
      <c r="J28">
        <v>0.621</v>
      </c>
      <c r="K28">
        <v>0.98499999999999999</v>
      </c>
      <c r="L28">
        <v>0.97699999999999998</v>
      </c>
      <c r="M28">
        <v>8.6999999999999994E-2</v>
      </c>
      <c r="N28">
        <v>0.66300000000000003</v>
      </c>
      <c r="O28">
        <v>0.99</v>
      </c>
      <c r="P28">
        <v>3.3000000000000002E-2</v>
      </c>
      <c r="Q28">
        <v>0.23300000000000001</v>
      </c>
      <c r="R28">
        <v>7.0000000000000001E-3</v>
      </c>
      <c r="S28">
        <v>0.97899999999999998</v>
      </c>
      <c r="T28">
        <v>0.88100000000000001</v>
      </c>
      <c r="U28">
        <v>0.96699999999999997</v>
      </c>
      <c r="V28">
        <v>1.7000000000000001E-2</v>
      </c>
      <c r="W28">
        <v>0.98899999999999999</v>
      </c>
      <c r="Z28" s="1">
        <f t="shared" si="0"/>
        <v>0.58839999999999992</v>
      </c>
      <c r="AA28" s="1">
        <f t="shared" si="1"/>
        <v>0.57589999999999997</v>
      </c>
    </row>
    <row r="29" spans="1:27">
      <c r="A29">
        <v>28</v>
      </c>
      <c r="B29" t="s">
        <v>176</v>
      </c>
      <c r="C29">
        <v>30</v>
      </c>
      <c r="D29">
        <v>6.7000000000000004E-2</v>
      </c>
      <c r="E29">
        <v>2.1999999999999999E-2</v>
      </c>
      <c r="F29">
        <v>0.51600000000000001</v>
      </c>
      <c r="G29">
        <v>4.0000000000000001E-3</v>
      </c>
      <c r="H29">
        <v>0.99099999999999999</v>
      </c>
      <c r="I29">
        <v>0.98499999999999999</v>
      </c>
      <c r="J29">
        <v>0.97099999999999997</v>
      </c>
      <c r="K29">
        <v>0.42899999999999999</v>
      </c>
      <c r="L29">
        <v>1.7999999999999999E-2</v>
      </c>
      <c r="M29">
        <v>0.43</v>
      </c>
      <c r="N29">
        <v>5.0000000000000001E-3</v>
      </c>
      <c r="O29">
        <v>0.99099999999999999</v>
      </c>
      <c r="P29">
        <v>3.7999999999999999E-2</v>
      </c>
      <c r="Q29">
        <v>3.2000000000000001E-2</v>
      </c>
      <c r="R29">
        <v>0.45400000000000001</v>
      </c>
      <c r="S29">
        <v>0.59799999999999998</v>
      </c>
      <c r="T29">
        <v>0.187</v>
      </c>
      <c r="U29">
        <v>0.13400000000000001</v>
      </c>
      <c r="V29">
        <v>0.22500000000000001</v>
      </c>
      <c r="W29">
        <v>1.7999999999999999E-2</v>
      </c>
      <c r="Z29" s="1">
        <f t="shared" si="0"/>
        <v>0.44329999999999997</v>
      </c>
      <c r="AA29" s="1">
        <f t="shared" si="1"/>
        <v>0.26819999999999994</v>
      </c>
    </row>
    <row r="30" spans="1:27">
      <c r="A30">
        <v>29</v>
      </c>
      <c r="B30" t="s">
        <v>177</v>
      </c>
      <c r="C30">
        <v>30</v>
      </c>
      <c r="D30">
        <v>2.1999999999999999E-2</v>
      </c>
      <c r="E30">
        <v>0.10199999999999999</v>
      </c>
      <c r="F30">
        <v>0.57099999999999995</v>
      </c>
      <c r="G30">
        <v>8.9999999999999993E-3</v>
      </c>
      <c r="H30">
        <v>0.94199999999999995</v>
      </c>
      <c r="I30">
        <v>0.98799999999999999</v>
      </c>
      <c r="J30">
        <v>0.122</v>
      </c>
      <c r="K30">
        <v>0.96799999999999997</v>
      </c>
      <c r="L30">
        <v>4.1000000000000002E-2</v>
      </c>
      <c r="M30">
        <v>0.128</v>
      </c>
      <c r="N30">
        <v>1.4E-2</v>
      </c>
      <c r="O30">
        <v>0.99</v>
      </c>
      <c r="P30">
        <v>3.9E-2</v>
      </c>
      <c r="Q30">
        <v>8.0000000000000002E-3</v>
      </c>
      <c r="R30">
        <v>5.8000000000000003E-2</v>
      </c>
      <c r="S30">
        <v>0.48099999999999998</v>
      </c>
      <c r="T30">
        <v>0.17299999999999999</v>
      </c>
      <c r="U30">
        <v>0.34</v>
      </c>
      <c r="V30">
        <v>3.3000000000000002E-2</v>
      </c>
      <c r="W30">
        <v>3.3000000000000002E-2</v>
      </c>
      <c r="Z30" s="1">
        <f t="shared" si="0"/>
        <v>0.38929999999999998</v>
      </c>
      <c r="AA30" s="1">
        <f t="shared" si="1"/>
        <v>0.21689999999999995</v>
      </c>
    </row>
    <row r="31" spans="1:27">
      <c r="A31">
        <v>30</v>
      </c>
      <c r="B31" t="s">
        <v>178</v>
      </c>
      <c r="C31">
        <v>30</v>
      </c>
      <c r="D31">
        <v>0.11700000000000001</v>
      </c>
      <c r="E31">
        <v>0.98699999999999999</v>
      </c>
      <c r="F31">
        <v>0.99199999999999999</v>
      </c>
      <c r="G31">
        <v>3.0000000000000001E-3</v>
      </c>
      <c r="H31">
        <v>0.99</v>
      </c>
      <c r="I31">
        <v>0.03</v>
      </c>
      <c r="J31">
        <v>0.191</v>
      </c>
      <c r="K31">
        <v>0.97299999999999998</v>
      </c>
      <c r="L31">
        <v>0.85199999999999998</v>
      </c>
      <c r="M31">
        <v>0.02</v>
      </c>
      <c r="N31">
        <v>0.97499999999999998</v>
      </c>
      <c r="O31">
        <v>0.218</v>
      </c>
      <c r="P31">
        <v>4.2000000000000003E-2</v>
      </c>
      <c r="Q31">
        <v>2.3E-2</v>
      </c>
      <c r="R31">
        <v>0.16200000000000001</v>
      </c>
      <c r="S31">
        <v>0.97899999999999998</v>
      </c>
      <c r="T31">
        <v>0.99099999999999999</v>
      </c>
      <c r="U31">
        <v>0.97899999999999998</v>
      </c>
      <c r="V31">
        <v>0.873</v>
      </c>
      <c r="W31">
        <v>0.182</v>
      </c>
      <c r="Z31" s="1">
        <f t="shared" si="0"/>
        <v>0.51550000000000007</v>
      </c>
      <c r="AA31" s="1">
        <f t="shared" si="1"/>
        <v>0.54239999999999999</v>
      </c>
    </row>
    <row r="32" spans="1:27">
      <c r="A32">
        <v>31</v>
      </c>
      <c r="B32" t="s">
        <v>179</v>
      </c>
      <c r="C32">
        <v>30</v>
      </c>
      <c r="D32">
        <v>0.25800000000000001</v>
      </c>
      <c r="E32">
        <v>0.98799999999999999</v>
      </c>
      <c r="F32">
        <v>0.93500000000000005</v>
      </c>
      <c r="G32">
        <v>0.98299999999999998</v>
      </c>
      <c r="H32">
        <v>5.0000000000000001E-3</v>
      </c>
      <c r="I32">
        <v>0.17399999999999999</v>
      </c>
      <c r="J32">
        <v>0.89500000000000002</v>
      </c>
      <c r="K32">
        <v>1.7999999999999999E-2</v>
      </c>
      <c r="L32">
        <v>9.1999999999999998E-2</v>
      </c>
      <c r="M32">
        <v>0.96199999999999997</v>
      </c>
      <c r="N32">
        <v>0.02</v>
      </c>
      <c r="O32">
        <v>4.8000000000000001E-2</v>
      </c>
      <c r="P32">
        <v>3.6999999999999998E-2</v>
      </c>
      <c r="Q32">
        <v>0.96399999999999997</v>
      </c>
      <c r="R32">
        <v>0.63100000000000001</v>
      </c>
      <c r="S32">
        <v>0.95599999999999996</v>
      </c>
      <c r="T32">
        <v>2.1000000000000001E-2</v>
      </c>
      <c r="U32">
        <v>0.05</v>
      </c>
      <c r="V32">
        <v>0.02</v>
      </c>
      <c r="W32">
        <v>0.99</v>
      </c>
      <c r="Z32" s="1">
        <f t="shared" si="0"/>
        <v>0.53099999999999992</v>
      </c>
      <c r="AA32" s="1">
        <f t="shared" si="1"/>
        <v>0.37369999999999992</v>
      </c>
    </row>
    <row r="33" spans="1:27">
      <c r="A33">
        <v>32</v>
      </c>
      <c r="B33" t="s">
        <v>180</v>
      </c>
      <c r="C33">
        <v>30</v>
      </c>
      <c r="D33">
        <v>6.6000000000000003E-2</v>
      </c>
      <c r="E33">
        <v>5.5E-2</v>
      </c>
      <c r="F33">
        <v>0.99</v>
      </c>
      <c r="G33">
        <v>6.0000000000000001E-3</v>
      </c>
      <c r="H33">
        <v>0.53400000000000003</v>
      </c>
      <c r="I33">
        <v>1.4E-2</v>
      </c>
      <c r="J33">
        <v>0.38800000000000001</v>
      </c>
      <c r="K33">
        <v>0.90900000000000003</v>
      </c>
      <c r="L33">
        <v>0.97899999999999998</v>
      </c>
      <c r="M33">
        <v>6.4000000000000001E-2</v>
      </c>
      <c r="N33">
        <v>3.7999999999999999E-2</v>
      </c>
      <c r="O33">
        <v>6.0000000000000001E-3</v>
      </c>
      <c r="P33">
        <v>0.04</v>
      </c>
      <c r="Q33">
        <v>2.4E-2</v>
      </c>
      <c r="R33">
        <v>0.97099999999999997</v>
      </c>
      <c r="S33">
        <v>6.3E-2</v>
      </c>
      <c r="T33">
        <v>0.97699999999999998</v>
      </c>
      <c r="U33">
        <v>0.13100000000000001</v>
      </c>
      <c r="V33">
        <v>0.81399999999999995</v>
      </c>
      <c r="W33">
        <v>0.01</v>
      </c>
      <c r="Z33" s="1">
        <f t="shared" si="0"/>
        <v>0.40049999999999997</v>
      </c>
      <c r="AA33" s="1">
        <f t="shared" si="1"/>
        <v>0.30740000000000001</v>
      </c>
    </row>
    <row r="34" spans="1:27">
      <c r="A34">
        <v>33</v>
      </c>
      <c r="B34" t="s">
        <v>181</v>
      </c>
      <c r="C34">
        <v>30</v>
      </c>
      <c r="D34">
        <v>3.3000000000000002E-2</v>
      </c>
      <c r="E34">
        <v>0.97499999999999998</v>
      </c>
      <c r="F34">
        <v>0.98899999999999999</v>
      </c>
      <c r="G34">
        <v>0.01</v>
      </c>
      <c r="H34">
        <v>0.1</v>
      </c>
      <c r="I34">
        <v>4.0000000000000001E-3</v>
      </c>
      <c r="J34">
        <v>0.14799999999999999</v>
      </c>
      <c r="K34">
        <v>0.98199999999999998</v>
      </c>
      <c r="L34">
        <v>0.97699999999999998</v>
      </c>
      <c r="M34">
        <v>3.2000000000000001E-2</v>
      </c>
      <c r="N34">
        <v>0.372</v>
      </c>
      <c r="O34">
        <v>4.2000000000000003E-2</v>
      </c>
      <c r="P34">
        <v>4.2000000000000003E-2</v>
      </c>
      <c r="Q34">
        <v>0.55600000000000005</v>
      </c>
      <c r="R34">
        <v>1.2999999999999999E-2</v>
      </c>
      <c r="S34">
        <v>0.47299999999999998</v>
      </c>
      <c r="T34">
        <v>0.44800000000000001</v>
      </c>
      <c r="U34">
        <v>0.73599999999999999</v>
      </c>
      <c r="V34">
        <v>1.4E-2</v>
      </c>
      <c r="W34">
        <v>0.98599999999999999</v>
      </c>
      <c r="Z34" s="1">
        <f t="shared" si="0"/>
        <v>0.42499999999999999</v>
      </c>
      <c r="AA34" s="1">
        <f t="shared" si="1"/>
        <v>0.36819999999999997</v>
      </c>
    </row>
    <row r="35" spans="1:27">
      <c r="A35">
        <v>34</v>
      </c>
      <c r="B35" t="s">
        <v>182</v>
      </c>
      <c r="C35">
        <v>30</v>
      </c>
      <c r="D35">
        <v>4.9000000000000002E-2</v>
      </c>
      <c r="E35">
        <v>0.94799999999999995</v>
      </c>
      <c r="F35">
        <v>0.99099999999999999</v>
      </c>
      <c r="G35">
        <v>1.4999999999999999E-2</v>
      </c>
      <c r="H35">
        <v>3.1E-2</v>
      </c>
      <c r="I35">
        <v>0.56499999999999995</v>
      </c>
      <c r="J35">
        <v>5.6000000000000001E-2</v>
      </c>
      <c r="K35">
        <v>0.69899999999999995</v>
      </c>
      <c r="L35">
        <v>2.9000000000000001E-2</v>
      </c>
      <c r="M35">
        <v>0.20599999999999999</v>
      </c>
      <c r="N35">
        <v>1.7000000000000001E-2</v>
      </c>
      <c r="O35">
        <v>8.9999999999999993E-3</v>
      </c>
      <c r="P35">
        <v>4.5999999999999999E-2</v>
      </c>
      <c r="Q35">
        <v>0.106</v>
      </c>
      <c r="R35">
        <v>0.81</v>
      </c>
      <c r="S35">
        <v>0.56100000000000005</v>
      </c>
      <c r="T35">
        <v>0.50800000000000001</v>
      </c>
      <c r="U35">
        <v>9.6000000000000002E-2</v>
      </c>
      <c r="V35">
        <v>0.26</v>
      </c>
      <c r="W35">
        <v>2.3E-2</v>
      </c>
      <c r="Z35" s="1">
        <f t="shared" si="0"/>
        <v>0.3589</v>
      </c>
      <c r="AA35" s="1">
        <f t="shared" si="1"/>
        <v>0.24360000000000004</v>
      </c>
    </row>
    <row r="36" spans="1:27">
      <c r="A36">
        <v>35</v>
      </c>
      <c r="B36" t="s">
        <v>183</v>
      </c>
      <c r="C36">
        <v>30</v>
      </c>
      <c r="D36">
        <v>0.12</v>
      </c>
      <c r="E36">
        <v>0.98299999999999998</v>
      </c>
      <c r="F36">
        <v>0.99</v>
      </c>
      <c r="G36">
        <v>0.89500000000000002</v>
      </c>
      <c r="H36">
        <v>1.9E-2</v>
      </c>
      <c r="I36">
        <v>3.0000000000000001E-3</v>
      </c>
      <c r="J36">
        <v>0.318</v>
      </c>
      <c r="K36">
        <v>0.97199999999999998</v>
      </c>
      <c r="L36">
        <v>0.98799999999999999</v>
      </c>
      <c r="M36">
        <v>8.5000000000000006E-2</v>
      </c>
      <c r="N36">
        <v>0.98799999999999999</v>
      </c>
      <c r="O36">
        <v>7.0000000000000001E-3</v>
      </c>
      <c r="P36">
        <v>3.7999999999999999E-2</v>
      </c>
      <c r="Q36">
        <v>0.76300000000000001</v>
      </c>
      <c r="R36">
        <v>0.27400000000000002</v>
      </c>
      <c r="S36">
        <v>6.7000000000000004E-2</v>
      </c>
      <c r="T36">
        <v>0.94899999999999995</v>
      </c>
      <c r="U36">
        <v>0.29399999999999998</v>
      </c>
      <c r="V36">
        <v>0.114</v>
      </c>
      <c r="W36">
        <v>0.98799999999999999</v>
      </c>
      <c r="Z36" s="1">
        <f t="shared" si="0"/>
        <v>0.5373</v>
      </c>
      <c r="AA36" s="1">
        <f t="shared" si="1"/>
        <v>0.44819999999999993</v>
      </c>
    </row>
    <row r="37" spans="1:27">
      <c r="A37">
        <v>36</v>
      </c>
      <c r="B37" t="s">
        <v>184</v>
      </c>
      <c r="C37">
        <v>30</v>
      </c>
      <c r="D37">
        <v>5.0999999999999997E-2</v>
      </c>
      <c r="E37">
        <v>3.2000000000000001E-2</v>
      </c>
      <c r="F37">
        <v>0.24</v>
      </c>
      <c r="G37">
        <v>0.99099999999999999</v>
      </c>
      <c r="H37">
        <v>4.0000000000000001E-3</v>
      </c>
      <c r="I37">
        <v>0.28899999999999998</v>
      </c>
      <c r="J37">
        <v>8.9999999999999993E-3</v>
      </c>
      <c r="K37">
        <v>0.98599999999999999</v>
      </c>
      <c r="L37">
        <v>0.191</v>
      </c>
      <c r="M37">
        <v>0.12</v>
      </c>
      <c r="N37">
        <v>0.99</v>
      </c>
      <c r="O37">
        <v>0.161</v>
      </c>
      <c r="P37">
        <v>4.9000000000000002E-2</v>
      </c>
      <c r="Q37">
        <v>0.90500000000000003</v>
      </c>
      <c r="R37">
        <v>0.93300000000000005</v>
      </c>
      <c r="S37">
        <v>4.2000000000000003E-2</v>
      </c>
      <c r="T37">
        <v>0.23499999999999999</v>
      </c>
      <c r="U37">
        <v>7.4999999999999997E-2</v>
      </c>
      <c r="V37">
        <v>0.24</v>
      </c>
      <c r="W37">
        <v>0.96499999999999997</v>
      </c>
      <c r="Z37" s="1">
        <f t="shared" si="0"/>
        <v>0.2913</v>
      </c>
      <c r="AA37" s="1">
        <f t="shared" si="1"/>
        <v>0.45949999999999996</v>
      </c>
    </row>
    <row r="38" spans="1:27">
      <c r="A38">
        <v>37</v>
      </c>
      <c r="B38" t="s">
        <v>185</v>
      </c>
      <c r="C38">
        <v>30</v>
      </c>
      <c r="D38">
        <v>2.1000000000000001E-2</v>
      </c>
      <c r="E38">
        <v>6.0000000000000001E-3</v>
      </c>
      <c r="F38">
        <v>0.96599999999999997</v>
      </c>
      <c r="G38">
        <v>0.82299999999999995</v>
      </c>
      <c r="H38">
        <v>6.0000000000000001E-3</v>
      </c>
      <c r="I38">
        <v>0.97799999999999998</v>
      </c>
      <c r="J38">
        <v>3.0000000000000001E-3</v>
      </c>
      <c r="K38">
        <v>0.98899999999999999</v>
      </c>
      <c r="L38">
        <v>4.0000000000000001E-3</v>
      </c>
      <c r="M38">
        <v>2.3E-2</v>
      </c>
      <c r="N38">
        <v>0.99199999999999999</v>
      </c>
      <c r="O38">
        <v>0.152</v>
      </c>
      <c r="P38">
        <v>5.2999999999999999E-2</v>
      </c>
      <c r="Q38">
        <v>0.29699999999999999</v>
      </c>
      <c r="R38">
        <v>0.98</v>
      </c>
      <c r="S38">
        <v>0.65100000000000002</v>
      </c>
      <c r="T38">
        <v>0.96899999999999997</v>
      </c>
      <c r="U38">
        <v>0.65600000000000003</v>
      </c>
      <c r="V38">
        <v>0.95299999999999996</v>
      </c>
      <c r="W38">
        <v>6.2E-2</v>
      </c>
      <c r="Z38" s="1">
        <f t="shared" si="0"/>
        <v>0.38190000000000002</v>
      </c>
      <c r="AA38" s="1">
        <f t="shared" si="1"/>
        <v>0.57650000000000001</v>
      </c>
    </row>
    <row r="39" spans="1:27">
      <c r="A39">
        <v>38</v>
      </c>
      <c r="B39" t="s">
        <v>186</v>
      </c>
      <c r="C39">
        <v>30</v>
      </c>
      <c r="D39">
        <v>0.97199999999999998</v>
      </c>
      <c r="E39">
        <v>1.0999999999999999E-2</v>
      </c>
      <c r="F39">
        <v>5.6000000000000001E-2</v>
      </c>
      <c r="G39">
        <v>0.98899999999999999</v>
      </c>
      <c r="H39">
        <v>0.70299999999999996</v>
      </c>
      <c r="I39">
        <v>9.8000000000000004E-2</v>
      </c>
      <c r="J39">
        <v>7.0999999999999994E-2</v>
      </c>
      <c r="K39">
        <v>0.98799999999999999</v>
      </c>
      <c r="L39">
        <v>0.98599999999999999</v>
      </c>
      <c r="M39">
        <v>0.14599999999999999</v>
      </c>
      <c r="N39">
        <v>0.99399999999999999</v>
      </c>
      <c r="O39">
        <v>0.99099999999999999</v>
      </c>
      <c r="P39">
        <v>4.7E-2</v>
      </c>
      <c r="Q39">
        <v>0.94699999999999995</v>
      </c>
      <c r="R39">
        <v>2.7E-2</v>
      </c>
      <c r="S39">
        <v>0.98</v>
      </c>
      <c r="T39">
        <v>0.68100000000000005</v>
      </c>
      <c r="U39">
        <v>0.97199999999999998</v>
      </c>
      <c r="V39">
        <v>4.7E-2</v>
      </c>
      <c r="W39">
        <v>0.98799999999999999</v>
      </c>
      <c r="Z39" s="1">
        <f t="shared" si="0"/>
        <v>0.502</v>
      </c>
      <c r="AA39" s="1">
        <f t="shared" si="1"/>
        <v>0.66739999999999999</v>
      </c>
    </row>
    <row r="40" spans="1:27">
      <c r="A40">
        <v>39</v>
      </c>
      <c r="B40" t="s">
        <v>187</v>
      </c>
      <c r="C40">
        <v>30</v>
      </c>
      <c r="D40">
        <v>0.97899999999999998</v>
      </c>
      <c r="E40">
        <v>1.4999999999999999E-2</v>
      </c>
      <c r="F40">
        <v>6.0000000000000001E-3</v>
      </c>
      <c r="G40">
        <v>0.98899999999999999</v>
      </c>
      <c r="H40">
        <v>0.98299999999999998</v>
      </c>
      <c r="I40">
        <v>1.7000000000000001E-2</v>
      </c>
      <c r="J40">
        <v>0.98399999999999999</v>
      </c>
      <c r="K40">
        <v>0.86299999999999999</v>
      </c>
      <c r="L40">
        <v>0.99</v>
      </c>
      <c r="M40">
        <v>0.85</v>
      </c>
      <c r="N40">
        <v>0.98899999999999999</v>
      </c>
      <c r="O40">
        <v>0.86799999999999999</v>
      </c>
      <c r="P40">
        <v>3.5999999999999997E-2</v>
      </c>
      <c r="Q40">
        <v>0.95599999999999996</v>
      </c>
      <c r="R40">
        <v>0.254</v>
      </c>
      <c r="S40">
        <v>1.6E-2</v>
      </c>
      <c r="T40">
        <v>0.77800000000000002</v>
      </c>
      <c r="U40">
        <v>0.124</v>
      </c>
      <c r="V40">
        <v>0.123</v>
      </c>
      <c r="W40">
        <v>0.36099999999999999</v>
      </c>
      <c r="Z40" s="1">
        <f t="shared" si="0"/>
        <v>0.66759999999999997</v>
      </c>
      <c r="AA40" s="1">
        <f t="shared" si="1"/>
        <v>0.45050000000000001</v>
      </c>
    </row>
    <row r="41" spans="1:27">
      <c r="A41">
        <v>40</v>
      </c>
      <c r="B41" t="s">
        <v>188</v>
      </c>
      <c r="C41">
        <v>30</v>
      </c>
      <c r="D41">
        <v>5.3999999999999999E-2</v>
      </c>
      <c r="E41">
        <v>6.0000000000000001E-3</v>
      </c>
      <c r="F41">
        <v>4.8000000000000001E-2</v>
      </c>
      <c r="G41">
        <v>0.80100000000000005</v>
      </c>
      <c r="H41">
        <v>5.0000000000000001E-3</v>
      </c>
      <c r="I41">
        <v>0.89900000000000002</v>
      </c>
      <c r="J41">
        <v>8.9999999999999993E-3</v>
      </c>
      <c r="K41">
        <v>0.97899999999999998</v>
      </c>
      <c r="L41">
        <v>3.0000000000000001E-3</v>
      </c>
      <c r="M41">
        <v>2.7E-2</v>
      </c>
      <c r="N41">
        <v>0.98699999999999999</v>
      </c>
      <c r="O41">
        <v>0.28199999999999997</v>
      </c>
      <c r="P41">
        <v>6.9000000000000006E-2</v>
      </c>
      <c r="Q41">
        <v>0.14599999999999999</v>
      </c>
      <c r="R41">
        <v>0.57599999999999996</v>
      </c>
      <c r="S41">
        <v>3.7999999999999999E-2</v>
      </c>
      <c r="T41">
        <v>0.123</v>
      </c>
      <c r="U41">
        <v>6.4000000000000001E-2</v>
      </c>
      <c r="V41">
        <v>0.65200000000000002</v>
      </c>
      <c r="W41">
        <v>8.8999999999999996E-2</v>
      </c>
      <c r="Z41" s="1">
        <f t="shared" si="0"/>
        <v>0.28310000000000002</v>
      </c>
      <c r="AA41" s="1">
        <f t="shared" si="1"/>
        <v>0.30259999999999992</v>
      </c>
    </row>
    <row r="42" spans="1:27">
      <c r="A42">
        <v>41</v>
      </c>
      <c r="B42" t="s">
        <v>189</v>
      </c>
      <c r="C42">
        <v>30</v>
      </c>
      <c r="D42">
        <v>0.108</v>
      </c>
      <c r="E42">
        <v>0.65100000000000002</v>
      </c>
      <c r="F42">
        <v>0.99</v>
      </c>
      <c r="G42">
        <v>2.9000000000000001E-2</v>
      </c>
      <c r="H42">
        <v>1.4999999999999999E-2</v>
      </c>
      <c r="I42">
        <v>2.1000000000000001E-2</v>
      </c>
      <c r="J42">
        <v>7.0000000000000001E-3</v>
      </c>
      <c r="K42">
        <v>0.98899999999999999</v>
      </c>
      <c r="L42">
        <v>8.3000000000000004E-2</v>
      </c>
      <c r="M42">
        <v>8.9999999999999993E-3</v>
      </c>
      <c r="N42">
        <v>0.99199999999999999</v>
      </c>
      <c r="O42">
        <v>1.4999999999999999E-2</v>
      </c>
      <c r="P42">
        <v>5.3999999999999999E-2</v>
      </c>
      <c r="Q42">
        <v>2.4E-2</v>
      </c>
      <c r="R42">
        <v>0.93400000000000005</v>
      </c>
      <c r="S42">
        <v>0.97699999999999998</v>
      </c>
      <c r="T42">
        <v>0.99</v>
      </c>
      <c r="U42">
        <v>0.96599999999999997</v>
      </c>
      <c r="V42">
        <v>0.96</v>
      </c>
      <c r="W42">
        <v>0.89400000000000002</v>
      </c>
      <c r="Z42" s="1">
        <f t="shared" si="0"/>
        <v>0.29019999999999996</v>
      </c>
      <c r="AA42" s="1">
        <f t="shared" si="1"/>
        <v>0.68059999999999998</v>
      </c>
    </row>
    <row r="43" spans="1:27">
      <c r="A43">
        <v>42</v>
      </c>
      <c r="B43" t="s">
        <v>190</v>
      </c>
      <c r="C43">
        <v>30</v>
      </c>
      <c r="D43">
        <v>7.0000000000000007E-2</v>
      </c>
      <c r="E43">
        <v>0.98499999999999999</v>
      </c>
      <c r="F43">
        <v>0.25800000000000001</v>
      </c>
      <c r="G43">
        <v>5.2999999999999999E-2</v>
      </c>
      <c r="H43">
        <v>0.97199999999999998</v>
      </c>
      <c r="I43">
        <v>0.48799999999999999</v>
      </c>
      <c r="J43">
        <v>0.98299999999999998</v>
      </c>
      <c r="K43">
        <v>1.7999999999999999E-2</v>
      </c>
      <c r="L43">
        <v>6.0999999999999999E-2</v>
      </c>
      <c r="M43">
        <v>0.58299999999999996</v>
      </c>
      <c r="N43">
        <v>0.17899999999999999</v>
      </c>
      <c r="O43">
        <v>3.1E-2</v>
      </c>
      <c r="P43">
        <v>4.7E-2</v>
      </c>
      <c r="Q43">
        <v>6.5000000000000002E-2</v>
      </c>
      <c r="R43">
        <v>0.253</v>
      </c>
      <c r="S43">
        <v>2.5999999999999999E-2</v>
      </c>
      <c r="T43">
        <v>0.11</v>
      </c>
      <c r="U43">
        <v>1.4E-2</v>
      </c>
      <c r="V43">
        <v>0.38900000000000001</v>
      </c>
      <c r="W43">
        <v>5.0000000000000001E-3</v>
      </c>
      <c r="Z43" s="1">
        <f t="shared" si="0"/>
        <v>0.4471</v>
      </c>
      <c r="AA43" s="1">
        <f t="shared" si="1"/>
        <v>0.11189999999999997</v>
      </c>
    </row>
    <row r="44" spans="1:27">
      <c r="A44">
        <v>43</v>
      </c>
      <c r="B44" t="s">
        <v>191</v>
      </c>
      <c r="C44">
        <v>30</v>
      </c>
      <c r="D44">
        <v>0.17</v>
      </c>
      <c r="E44">
        <v>0.73299999999999998</v>
      </c>
      <c r="F44">
        <v>6.0000000000000001E-3</v>
      </c>
      <c r="G44">
        <v>0.97699999999999998</v>
      </c>
      <c r="H44">
        <v>0.80100000000000005</v>
      </c>
      <c r="I44">
        <v>0.27100000000000002</v>
      </c>
      <c r="J44">
        <v>0.98899999999999999</v>
      </c>
      <c r="K44">
        <v>1.7999999999999999E-2</v>
      </c>
      <c r="L44">
        <v>0.93400000000000005</v>
      </c>
      <c r="M44">
        <v>0.96199999999999997</v>
      </c>
      <c r="N44">
        <v>3.9E-2</v>
      </c>
      <c r="O44">
        <v>3.7999999999999999E-2</v>
      </c>
      <c r="P44">
        <v>0.04</v>
      </c>
      <c r="Q44">
        <v>0.94599999999999995</v>
      </c>
      <c r="R44">
        <v>0.51900000000000002</v>
      </c>
      <c r="S44">
        <v>1.4E-2</v>
      </c>
      <c r="T44">
        <v>1.2E-2</v>
      </c>
      <c r="U44">
        <v>7.0000000000000001E-3</v>
      </c>
      <c r="V44">
        <v>7.3999999999999996E-2</v>
      </c>
      <c r="W44">
        <v>9.2999999999999999E-2</v>
      </c>
      <c r="Z44" s="1">
        <f t="shared" si="0"/>
        <v>0.58609999999999995</v>
      </c>
      <c r="AA44" s="1">
        <f t="shared" si="1"/>
        <v>0.17819999999999997</v>
      </c>
    </row>
    <row r="45" spans="1:27">
      <c r="A45">
        <v>44</v>
      </c>
      <c r="B45" t="s">
        <v>192</v>
      </c>
      <c r="C45">
        <v>30</v>
      </c>
      <c r="D45">
        <v>6.8000000000000005E-2</v>
      </c>
      <c r="E45">
        <v>0.92700000000000005</v>
      </c>
      <c r="F45">
        <v>0.99</v>
      </c>
      <c r="G45">
        <v>1.4999999999999999E-2</v>
      </c>
      <c r="H45">
        <v>0.81399999999999995</v>
      </c>
      <c r="I45">
        <v>4.9000000000000002E-2</v>
      </c>
      <c r="J45">
        <v>0.98</v>
      </c>
      <c r="K45">
        <v>0.31900000000000001</v>
      </c>
      <c r="L45">
        <v>0.89</v>
      </c>
      <c r="M45">
        <v>0.33800000000000002</v>
      </c>
      <c r="N45">
        <v>0.93300000000000005</v>
      </c>
      <c r="O45">
        <v>4.0000000000000001E-3</v>
      </c>
      <c r="P45">
        <v>0.04</v>
      </c>
      <c r="Q45">
        <v>3.5999999999999997E-2</v>
      </c>
      <c r="R45">
        <v>0.98599999999999999</v>
      </c>
      <c r="S45">
        <v>0.151</v>
      </c>
      <c r="T45">
        <v>0.98699999999999999</v>
      </c>
      <c r="U45">
        <v>9.8000000000000004E-2</v>
      </c>
      <c r="V45">
        <v>0.97899999999999998</v>
      </c>
      <c r="W45">
        <v>2.4E-2</v>
      </c>
      <c r="Z45" s="1">
        <f t="shared" si="0"/>
        <v>0.53899999999999992</v>
      </c>
      <c r="AA45" s="1">
        <f t="shared" si="1"/>
        <v>0.42379999999999995</v>
      </c>
    </row>
    <row r="46" spans="1:27">
      <c r="A46">
        <v>45</v>
      </c>
      <c r="B46" t="s">
        <v>193</v>
      </c>
      <c r="C46">
        <v>30</v>
      </c>
      <c r="D46">
        <v>0.11899999999999999</v>
      </c>
      <c r="E46">
        <v>6.9000000000000006E-2</v>
      </c>
      <c r="F46">
        <v>0.14399999999999999</v>
      </c>
      <c r="G46">
        <v>0.99</v>
      </c>
      <c r="H46">
        <v>1.2999999999999999E-2</v>
      </c>
      <c r="I46">
        <v>3.5000000000000003E-2</v>
      </c>
      <c r="J46">
        <v>0.92100000000000004</v>
      </c>
      <c r="K46">
        <v>5.0999999999999997E-2</v>
      </c>
      <c r="L46">
        <v>0.98599999999999999</v>
      </c>
      <c r="M46">
        <v>0.91400000000000003</v>
      </c>
      <c r="N46">
        <v>0.45500000000000002</v>
      </c>
      <c r="O46">
        <v>6.0000000000000001E-3</v>
      </c>
      <c r="P46">
        <v>3.7999999999999999E-2</v>
      </c>
      <c r="Q46">
        <v>0.98</v>
      </c>
      <c r="R46">
        <v>0.94899999999999995</v>
      </c>
      <c r="S46">
        <v>8.9999999999999993E-3</v>
      </c>
      <c r="T46">
        <v>8.6999999999999994E-2</v>
      </c>
      <c r="U46">
        <v>7.0000000000000001E-3</v>
      </c>
      <c r="V46">
        <v>0.104</v>
      </c>
      <c r="W46">
        <v>0.83499999999999996</v>
      </c>
      <c r="Z46" s="1">
        <f t="shared" si="0"/>
        <v>0.42420000000000002</v>
      </c>
      <c r="AA46" s="1">
        <f t="shared" si="1"/>
        <v>0.34700000000000003</v>
      </c>
    </row>
    <row r="47" spans="1:27">
      <c r="A47">
        <v>46</v>
      </c>
      <c r="B47" t="s">
        <v>194</v>
      </c>
      <c r="C47">
        <v>30</v>
      </c>
      <c r="D47">
        <v>0.99199999999999999</v>
      </c>
      <c r="E47">
        <v>0.218</v>
      </c>
      <c r="F47">
        <v>4.0000000000000001E-3</v>
      </c>
      <c r="G47">
        <v>0.99099999999999999</v>
      </c>
      <c r="H47">
        <v>0.98399999999999999</v>
      </c>
      <c r="I47">
        <v>0.95</v>
      </c>
      <c r="J47">
        <v>0.98899999999999999</v>
      </c>
      <c r="K47">
        <v>6.9000000000000006E-2</v>
      </c>
      <c r="L47">
        <v>0.98899999999999999</v>
      </c>
      <c r="M47">
        <v>0.98399999999999999</v>
      </c>
      <c r="N47">
        <v>0.186</v>
      </c>
      <c r="O47">
        <v>0.99199999999999999</v>
      </c>
      <c r="P47">
        <v>3.4000000000000002E-2</v>
      </c>
      <c r="Q47">
        <v>0.93</v>
      </c>
      <c r="R47">
        <v>0.17299999999999999</v>
      </c>
      <c r="S47">
        <v>0.14499999999999999</v>
      </c>
      <c r="T47">
        <v>1.4999999999999999E-2</v>
      </c>
      <c r="U47">
        <v>2.7E-2</v>
      </c>
      <c r="V47">
        <v>1.6E-2</v>
      </c>
      <c r="W47">
        <v>0.74399999999999999</v>
      </c>
      <c r="Z47" s="1">
        <f t="shared" si="0"/>
        <v>0.71699999999999997</v>
      </c>
      <c r="AA47" s="1">
        <f t="shared" si="1"/>
        <v>0.32620000000000005</v>
      </c>
    </row>
    <row r="48" spans="1:27">
      <c r="A48">
        <v>47</v>
      </c>
      <c r="B48" t="s">
        <v>195</v>
      </c>
      <c r="C48">
        <v>30</v>
      </c>
      <c r="D48">
        <v>0.79600000000000004</v>
      </c>
      <c r="E48">
        <v>1.7999999999999999E-2</v>
      </c>
      <c r="F48">
        <v>9.2999999999999999E-2</v>
      </c>
      <c r="G48">
        <v>1.0999999999999999E-2</v>
      </c>
      <c r="H48">
        <v>0.99099999999999999</v>
      </c>
      <c r="I48">
        <v>8.2000000000000003E-2</v>
      </c>
      <c r="J48">
        <v>0.98799999999999999</v>
      </c>
      <c r="K48">
        <v>0.10100000000000001</v>
      </c>
      <c r="L48">
        <v>0.98799999999999999</v>
      </c>
      <c r="M48">
        <v>0.80700000000000005</v>
      </c>
      <c r="N48">
        <v>1.4E-2</v>
      </c>
      <c r="O48">
        <v>0.215</v>
      </c>
      <c r="P48">
        <v>4.5999999999999999E-2</v>
      </c>
      <c r="Q48">
        <v>0.20499999999999999</v>
      </c>
      <c r="R48">
        <v>0.79100000000000004</v>
      </c>
      <c r="S48">
        <v>1.9E-2</v>
      </c>
      <c r="T48">
        <v>0.43</v>
      </c>
      <c r="U48">
        <v>2.1000000000000001E-2</v>
      </c>
      <c r="V48">
        <v>0.75800000000000001</v>
      </c>
      <c r="W48">
        <v>4.0000000000000001E-3</v>
      </c>
      <c r="Z48" s="1">
        <f t="shared" si="0"/>
        <v>0.48749999999999999</v>
      </c>
      <c r="AA48" s="1">
        <f t="shared" si="1"/>
        <v>0.25029999999999997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9.5833333333333378E-3</v>
      </c>
      <c r="E50" s="2">
        <f t="shared" ref="E50:W50" si="2">AVERAGE(E1:E24)</f>
        <v>2.2000000000000006E-2</v>
      </c>
      <c r="F50" s="2">
        <f t="shared" si="2"/>
        <v>0.74883333333333335</v>
      </c>
      <c r="G50" s="2">
        <f t="shared" si="2"/>
        <v>3.2083333333333343E-3</v>
      </c>
      <c r="H50" s="2">
        <f t="shared" si="2"/>
        <v>0.21920833333333331</v>
      </c>
      <c r="I50" s="2">
        <f t="shared" si="2"/>
        <v>0.92641666666666656</v>
      </c>
      <c r="J50" s="2">
        <f t="shared" si="2"/>
        <v>2.6291666666666675E-2</v>
      </c>
      <c r="K50" s="2">
        <f t="shared" si="2"/>
        <v>0.92145833333333294</v>
      </c>
      <c r="L50" s="2">
        <f t="shared" si="2"/>
        <v>2.5541666666666674E-2</v>
      </c>
      <c r="M50" s="2">
        <f t="shared" si="2"/>
        <v>7.1458333333333332E-2</v>
      </c>
      <c r="N50" s="2">
        <f t="shared" si="2"/>
        <v>2.737500000000001E-2</v>
      </c>
      <c r="O50" s="2">
        <f t="shared" si="2"/>
        <v>6.2916666666666662E-2</v>
      </c>
      <c r="P50" s="2">
        <f t="shared" si="2"/>
        <v>4.7666666666666684E-2</v>
      </c>
      <c r="Q50" s="2">
        <f t="shared" si="2"/>
        <v>2.3583333333333342E-2</v>
      </c>
      <c r="R50" s="2">
        <f t="shared" si="2"/>
        <v>0.40091666666666664</v>
      </c>
      <c r="S50" s="2">
        <f t="shared" si="2"/>
        <v>5.7458333333333333E-2</v>
      </c>
      <c r="T50" s="2">
        <f t="shared" si="2"/>
        <v>0.34195833333333336</v>
      </c>
      <c r="U50" s="2">
        <f t="shared" si="2"/>
        <v>8.754166666666667E-2</v>
      </c>
      <c r="V50" s="2">
        <f t="shared" si="2"/>
        <v>0.26337499999999997</v>
      </c>
      <c r="W50" s="2">
        <f t="shared" si="2"/>
        <v>4.5000000000000014E-3</v>
      </c>
      <c r="Y50" s="1" t="s">
        <v>0</v>
      </c>
      <c r="Z50" s="2">
        <f>AVERAGE(Z1:Z24)</f>
        <v>0.29739999999999994</v>
      </c>
      <c r="AA50" s="2">
        <f>AVERAGE(AA1:AA24)</f>
        <v>0.13172916666666667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0.26487499999999997</v>
      </c>
      <c r="E51" s="2">
        <f t="shared" ref="E51:W51" si="3">AVERAGE(E25:E48)</f>
        <v>0.4215416666666667</v>
      </c>
      <c r="F51" s="2">
        <f t="shared" si="3"/>
        <v>0.52508333333333324</v>
      </c>
      <c r="G51" s="2">
        <f t="shared" si="3"/>
        <v>0.4421666666666666</v>
      </c>
      <c r="H51" s="2">
        <f t="shared" si="3"/>
        <v>0.53645833333333337</v>
      </c>
      <c r="I51" s="2">
        <f t="shared" si="3"/>
        <v>0.37149999999999994</v>
      </c>
      <c r="J51" s="2">
        <f t="shared" si="3"/>
        <v>0.49820833333333331</v>
      </c>
      <c r="K51" s="2">
        <f t="shared" si="3"/>
        <v>0.66537500000000016</v>
      </c>
      <c r="L51" s="2">
        <f t="shared" si="3"/>
        <v>0.57966666666666666</v>
      </c>
      <c r="M51" s="2">
        <f t="shared" si="3"/>
        <v>0.34833333333333333</v>
      </c>
      <c r="N51" s="2">
        <f t="shared" si="3"/>
        <v>0.52587499999999998</v>
      </c>
      <c r="O51" s="2">
        <f t="shared" si="3"/>
        <v>0.41770833333333329</v>
      </c>
      <c r="P51" s="2">
        <f t="shared" si="3"/>
        <v>4.3333333333333342E-2</v>
      </c>
      <c r="Q51" s="2">
        <f t="shared" si="3"/>
        <v>0.41508333333333325</v>
      </c>
      <c r="R51" s="2">
        <f t="shared" si="3"/>
        <v>0.45291666666666669</v>
      </c>
      <c r="S51" s="2">
        <f t="shared" si="3"/>
        <v>0.36470833333333325</v>
      </c>
      <c r="T51" s="2">
        <f t="shared" si="3"/>
        <v>0.48216666666666669</v>
      </c>
      <c r="U51" s="2">
        <f t="shared" si="3"/>
        <v>0.31933333333333325</v>
      </c>
      <c r="V51" s="2">
        <f t="shared" si="3"/>
        <v>0.33812500000000001</v>
      </c>
      <c r="W51" s="2">
        <f t="shared" si="3"/>
        <v>0.46920833333333339</v>
      </c>
      <c r="Y51" s="1" t="s">
        <v>1</v>
      </c>
      <c r="Z51" s="2">
        <f>AVERAGE(Z25:Z48)</f>
        <v>0.46532083333333341</v>
      </c>
      <c r="AA51" s="2">
        <f>AVERAGE(AA25:AA48)</f>
        <v>0.38284583333333333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7.5643285601749086E-4</v>
      </c>
      <c r="E52" s="3">
        <f t="shared" ref="E52:W52" si="4">TTEST(E1:E24,E25:E48,2,2)</f>
        <v>5.108124561269632E-5</v>
      </c>
      <c r="F52" s="3">
        <f t="shared" si="4"/>
        <v>1.6778614733390974E-2</v>
      </c>
      <c r="G52" s="3">
        <f t="shared" si="4"/>
        <v>4.3098689723221428E-5</v>
      </c>
      <c r="H52" s="3">
        <f t="shared" si="4"/>
        <v>1.9805949374030389E-3</v>
      </c>
      <c r="I52" s="3">
        <f t="shared" si="4"/>
        <v>4.0079902214146943E-8</v>
      </c>
      <c r="J52" s="3">
        <f t="shared" si="4"/>
        <v>2.4160364415322215E-6</v>
      </c>
      <c r="K52" s="3">
        <f t="shared" si="4"/>
        <v>3.5585744872252629E-3</v>
      </c>
      <c r="L52" s="3">
        <f t="shared" si="4"/>
        <v>3.736279784392181E-7</v>
      </c>
      <c r="M52" s="3">
        <f t="shared" si="4"/>
        <v>5.2808863447982351E-4</v>
      </c>
      <c r="N52" s="3">
        <f t="shared" si="4"/>
        <v>1.4243810444907454E-6</v>
      </c>
      <c r="O52" s="3">
        <f t="shared" si="4"/>
        <v>3.4597531409655209E-4</v>
      </c>
      <c r="P52" s="3">
        <f t="shared" si="4"/>
        <v>1.2048004715202622E-2</v>
      </c>
      <c r="Q52" s="3">
        <f t="shared" si="4"/>
        <v>1.3782213170596126E-5</v>
      </c>
      <c r="R52" s="3">
        <f t="shared" si="4"/>
        <v>0.51432766024265453</v>
      </c>
      <c r="S52" s="3">
        <f t="shared" si="4"/>
        <v>2.6865651783648944E-4</v>
      </c>
      <c r="T52" s="3">
        <f t="shared" si="4"/>
        <v>9.7959127977989668E-2</v>
      </c>
      <c r="U52" s="3">
        <f t="shared" si="4"/>
        <v>3.3134334004337835E-3</v>
      </c>
      <c r="V52" s="3">
        <f t="shared" si="4"/>
        <v>0.3213559107844387</v>
      </c>
      <c r="W52" s="3">
        <f t="shared" si="4"/>
        <v>7.9421551433605637E-6</v>
      </c>
      <c r="Y52" s="1" t="s">
        <v>16</v>
      </c>
      <c r="Z52" s="3">
        <f>TTEST(Z1:Z24,Z25:Z48,2,2)</f>
        <v>9.8819801165707908E-9</v>
      </c>
      <c r="AA52" s="3">
        <f>TTEST(AA1:AA24,AA25:AA48,2,2)</f>
        <v>1.2230409042857298E-10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7.0945137679663702E-4</v>
      </c>
      <c r="E53" s="3">
        <f t="shared" ref="E53:W53" si="5">STDEV(E1:E24)/SQRT(COUNT(E1:E24))</f>
        <v>2.2393063108076959E-3</v>
      </c>
      <c r="F53" s="3">
        <f t="shared" si="5"/>
        <v>1.26441924955584E-2</v>
      </c>
      <c r="G53" s="3">
        <f t="shared" si="5"/>
        <v>1.3431477557289843E-4</v>
      </c>
      <c r="H53" s="3">
        <f t="shared" si="5"/>
        <v>2.4475067109696654E-2</v>
      </c>
      <c r="I53" s="3">
        <f t="shared" si="5"/>
        <v>4.9840021847685568E-3</v>
      </c>
      <c r="J53" s="3">
        <f t="shared" si="5"/>
        <v>1.5328281697788619E-3</v>
      </c>
      <c r="K53" s="3">
        <f t="shared" si="5"/>
        <v>8.8924693687101666E-3</v>
      </c>
      <c r="L53" s="3">
        <f t="shared" si="5"/>
        <v>3.8192775545444883E-3</v>
      </c>
      <c r="M53" s="3">
        <f t="shared" si="5"/>
        <v>2.4575963031734948E-3</v>
      </c>
      <c r="N53" s="3">
        <f t="shared" si="5"/>
        <v>3.1258694442680536E-3</v>
      </c>
      <c r="O53" s="3">
        <f t="shared" si="5"/>
        <v>3.7902031735275658E-3</v>
      </c>
      <c r="P53" s="3">
        <f t="shared" si="5"/>
        <v>1.5541746804005247E-4</v>
      </c>
      <c r="Q53" s="3">
        <f t="shared" si="5"/>
        <v>4.7745045522867364E-4</v>
      </c>
      <c r="R53" s="3">
        <f t="shared" si="5"/>
        <v>1.3489517759059544E-2</v>
      </c>
      <c r="S53" s="3">
        <f t="shared" si="5"/>
        <v>3.0198492899976902E-3</v>
      </c>
      <c r="T53" s="3">
        <f t="shared" si="5"/>
        <v>1.0863027170154551E-2</v>
      </c>
      <c r="U53" s="3">
        <f t="shared" si="5"/>
        <v>1.7692821424286488E-3</v>
      </c>
      <c r="V53" s="3">
        <f t="shared" si="5"/>
        <v>9.4304879651516821E-3</v>
      </c>
      <c r="W53" s="3">
        <f t="shared" si="5"/>
        <v>1.5925551431765153E-4</v>
      </c>
      <c r="Z53" s="3">
        <f>STDEV(Z1:Z24)/SQRT(COUNT(Z1:Z24))</f>
        <v>2.3866096867945245E-3</v>
      </c>
      <c r="AA53" s="3">
        <f>STDEV(AA1:AA24)/SQRT(COUNT(AA1:AA24))</f>
        <v>3.0016630605760562E-3</v>
      </c>
      <c r="AC53" s="3"/>
      <c r="AD53" s="3"/>
    </row>
    <row r="54" spans="1:30">
      <c r="C54" s="1" t="s">
        <v>1</v>
      </c>
      <c r="D54" s="3">
        <f>STDEV(D25:D48)/SQRT(COUNT(D25:D48))</f>
        <v>7.0741090300362644E-2</v>
      </c>
      <c r="E54" s="3">
        <f t="shared" ref="E54:W54" si="6">STDEV(E25:E48)/SQRT(COUNT(E25:E48))</f>
        <v>8.9393102284858167E-2</v>
      </c>
      <c r="F54" s="3">
        <f t="shared" si="6"/>
        <v>8.925872093686435E-2</v>
      </c>
      <c r="G54" s="3">
        <f t="shared" si="6"/>
        <v>9.7110027741334259E-2</v>
      </c>
      <c r="H54" s="3">
        <f t="shared" si="6"/>
        <v>9.3559443615993693E-2</v>
      </c>
      <c r="I54" s="3">
        <f t="shared" si="6"/>
        <v>8.4292773943739935E-2</v>
      </c>
      <c r="J54" s="3">
        <f t="shared" si="6"/>
        <v>8.7673409515719836E-2</v>
      </c>
      <c r="K54" s="3">
        <f t="shared" si="6"/>
        <v>8.2864889430701083E-2</v>
      </c>
      <c r="L54" s="3">
        <f t="shared" si="6"/>
        <v>9.342736593372418E-2</v>
      </c>
      <c r="M54" s="3">
        <f t="shared" si="6"/>
        <v>7.4235125545352887E-2</v>
      </c>
      <c r="N54" s="3">
        <f t="shared" si="6"/>
        <v>8.9982391846356855E-2</v>
      </c>
      <c r="O54" s="3">
        <f t="shared" si="6"/>
        <v>9.1701537751371354E-2</v>
      </c>
      <c r="P54" s="3">
        <f t="shared" si="6"/>
        <v>1.6502817794821474E-3</v>
      </c>
      <c r="Q54" s="3">
        <f t="shared" si="6"/>
        <v>8.0462114513481925E-2</v>
      </c>
      <c r="R54" s="3">
        <f t="shared" si="6"/>
        <v>7.7965244873677911E-2</v>
      </c>
      <c r="S54" s="3">
        <f t="shared" si="6"/>
        <v>7.778005684851029E-2</v>
      </c>
      <c r="T54" s="3">
        <f t="shared" si="6"/>
        <v>8.2291406622227184E-2</v>
      </c>
      <c r="U54" s="3">
        <f t="shared" si="6"/>
        <v>7.478887352985561E-2</v>
      </c>
      <c r="V54" s="3">
        <f t="shared" si="6"/>
        <v>7.3966265139069912E-2</v>
      </c>
      <c r="W54" s="3">
        <f t="shared" si="6"/>
        <v>9.2383259258285388E-2</v>
      </c>
      <c r="Z54" s="3">
        <f>STDEV(Z25:Z48)/SQRT(COUNT(Z25:Z48))</f>
        <v>2.3950814620473666E-2</v>
      </c>
      <c r="AA54" s="3">
        <f>STDEV(AA25:AA48)/SQRT(COUNT(AA25:AA48))</f>
        <v>3.0249317263325848E-2</v>
      </c>
      <c r="AC54" s="3"/>
      <c r="AD54" s="3"/>
    </row>
    <row r="55" spans="1:30">
      <c r="D55" s="2">
        <f>D50-D51</f>
        <v>-0.25529166666666664</v>
      </c>
      <c r="E55" s="2">
        <f t="shared" ref="E55:W55" si="7">E50-E51</f>
        <v>-0.39954166666666668</v>
      </c>
      <c r="F55" s="2">
        <f t="shared" si="7"/>
        <v>0.22375000000000012</v>
      </c>
      <c r="G55" s="2">
        <f t="shared" si="7"/>
        <v>-0.43895833333333328</v>
      </c>
      <c r="H55" s="2">
        <f t="shared" si="7"/>
        <v>-0.31725000000000003</v>
      </c>
      <c r="I55" s="2">
        <f t="shared" si="7"/>
        <v>0.55491666666666661</v>
      </c>
      <c r="J55" s="2">
        <f t="shared" si="7"/>
        <v>-0.47191666666666665</v>
      </c>
      <c r="K55" s="2">
        <f t="shared" si="7"/>
        <v>0.25608333333333277</v>
      </c>
      <c r="L55" s="2">
        <f t="shared" si="7"/>
        <v>-0.55412499999999998</v>
      </c>
      <c r="M55" s="2">
        <f t="shared" si="7"/>
        <v>-0.27687499999999998</v>
      </c>
      <c r="N55" s="2">
        <f t="shared" si="7"/>
        <v>-0.49849999999999994</v>
      </c>
      <c r="O55" s="2">
        <f t="shared" si="7"/>
        <v>-0.35479166666666662</v>
      </c>
      <c r="P55" s="2">
        <f t="shared" si="7"/>
        <v>4.3333333333333418E-3</v>
      </c>
      <c r="Q55" s="2">
        <f t="shared" si="7"/>
        <v>-0.3914999999999999</v>
      </c>
      <c r="R55" s="2">
        <f t="shared" si="7"/>
        <v>-5.2000000000000046E-2</v>
      </c>
      <c r="S55" s="2">
        <f t="shared" si="7"/>
        <v>-0.30724999999999991</v>
      </c>
      <c r="T55" s="2">
        <f t="shared" si="7"/>
        <v>-0.14020833333333332</v>
      </c>
      <c r="U55" s="2">
        <f t="shared" si="7"/>
        <v>-0.23179166666666656</v>
      </c>
      <c r="V55" s="2">
        <f t="shared" si="7"/>
        <v>-7.4750000000000039E-2</v>
      </c>
      <c r="W55" s="2">
        <f t="shared" si="7"/>
        <v>-0.46470833333333339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/>
      </c>
      <c r="L56" s="2" t="str">
        <f t="shared" si="8"/>
        <v>Tools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7.7204761904761901E-2</v>
      </c>
      <c r="E58" s="1">
        <f>(E50+0.6*(F50+D50)+0.15*G50)/(1+2*0.6+0.15)</f>
        <v>0.20320478723404256</v>
      </c>
      <c r="F58" s="1">
        <f t="shared" ref="F58:U59" si="9">(F50+0.6*(G50+E50)+0.15*(D50+H50))/(1+2*0.6+2*0.15)</f>
        <v>0.31931083333333332</v>
      </c>
      <c r="G58" s="1">
        <f t="shared" si="9"/>
        <v>0.29051833333333332</v>
      </c>
      <c r="H58" s="1">
        <f t="shared" si="9"/>
        <v>0.35730083333333329</v>
      </c>
      <c r="I58" s="1">
        <f t="shared" si="9"/>
        <v>0.4849666666666666</v>
      </c>
      <c r="J58" s="1">
        <f t="shared" si="9"/>
        <v>0.46869166666666651</v>
      </c>
      <c r="K58" s="1">
        <f t="shared" si="9"/>
        <v>0.44089583333333315</v>
      </c>
      <c r="L58" s="1">
        <f t="shared" si="9"/>
        <v>0.25173666666666655</v>
      </c>
      <c r="M58" s="1">
        <f t="shared" si="9"/>
        <v>0.10034583333333331</v>
      </c>
      <c r="N58" s="1">
        <f t="shared" si="9"/>
        <v>4.7592499999999996E-2</v>
      </c>
      <c r="O58" s="1">
        <f t="shared" si="9"/>
        <v>4.8879166666666675E-2</v>
      </c>
      <c r="P58" s="1">
        <f t="shared" si="9"/>
        <v>6.5524166666666675E-2</v>
      </c>
      <c r="Q58" s="1">
        <f t="shared" si="9"/>
        <v>0.12431583333333333</v>
      </c>
      <c r="R58" s="1">
        <f t="shared" si="9"/>
        <v>0.20319416666666665</v>
      </c>
      <c r="S58" s="1">
        <f t="shared" si="9"/>
        <v>0.20794083333333332</v>
      </c>
      <c r="T58" s="1">
        <f t="shared" si="9"/>
        <v>0.21144083333333336</v>
      </c>
      <c r="U58" s="1">
        <f t="shared" si="9"/>
        <v>0.18401416666666665</v>
      </c>
      <c r="V58" s="1">
        <f>(V50+0.6*(W50+U50)+0.15*T50)/(1+2*0.6+0.15)</f>
        <v>0.15740159574468085</v>
      </c>
      <c r="W58" s="1">
        <f>(W50+0.6*(V50)+0.15*U58)/(1+0.6+0.15)</f>
        <v>0.10864407142857142</v>
      </c>
    </row>
    <row r="59" spans="1:30">
      <c r="C59" s="1" t="s">
        <v>1</v>
      </c>
      <c r="D59" s="1">
        <f>(D51+0.6*(E51)+0.15*F51)/(1+0.6+0.15)</f>
        <v>0.34089285714285716</v>
      </c>
      <c r="E59" s="1">
        <f>(E51+0.6*(F51+D51)+0.15*G51)/(1+2*0.6+0.15)</f>
        <v>0.40929432624113471</v>
      </c>
      <c r="F59" s="1">
        <f t="shared" si="9"/>
        <v>0.46540333333333328</v>
      </c>
      <c r="G59" s="1">
        <f t="shared" si="9"/>
        <v>0.47921916666666659</v>
      </c>
      <c r="H59" s="1">
        <f t="shared" si="9"/>
        <v>0.4712608333333333</v>
      </c>
      <c r="I59" s="1">
        <f t="shared" si="9"/>
        <v>0.46337249999999991</v>
      </c>
      <c r="J59" s="1">
        <f t="shared" si="9"/>
        <v>0.51510083333333334</v>
      </c>
      <c r="K59" s="1">
        <f t="shared" si="9"/>
        <v>0.56803000000000003</v>
      </c>
      <c r="L59" s="1">
        <f t="shared" si="9"/>
        <v>0.53660166666666664</v>
      </c>
      <c r="M59" s="1">
        <f t="shared" si="9"/>
        <v>0.46964833333333333</v>
      </c>
      <c r="N59" s="1">
        <f t="shared" si="9"/>
        <v>0.43157999999999996</v>
      </c>
      <c r="O59" s="1">
        <f t="shared" si="9"/>
        <v>0.3494983333333333</v>
      </c>
      <c r="P59" s="1">
        <f t="shared" si="9"/>
        <v>0.27593083333333335</v>
      </c>
      <c r="Q59" s="1">
        <f t="shared" si="9"/>
        <v>0.33207833333333331</v>
      </c>
      <c r="R59" s="1">
        <f t="shared" si="9"/>
        <v>0.39984666666666657</v>
      </c>
      <c r="S59" s="1">
        <f t="shared" si="9"/>
        <v>0.41436833333333328</v>
      </c>
      <c r="T59" s="1">
        <f t="shared" si="9"/>
        <v>0.40449916666666663</v>
      </c>
      <c r="U59" s="1">
        <f t="shared" si="9"/>
        <v>0.3746383333333333</v>
      </c>
      <c r="V59" s="1">
        <f>(V51+0.6*(W51+U51)+0.15*T51)/(1+2*0.6+0.15)</f>
        <v>0.37598936170212766</v>
      </c>
      <c r="W59" s="1">
        <f>(W51+0.6*(V51)+0.15*U59)/(1+0.6+0.15)</f>
        <v>0.41615947619047622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-0.20218750539591657</v>
      </c>
      <c r="E61" s="1">
        <f ca="1">E1+NORMINV(RAND(),0,'Total-Smoothed'!$AG$2)</f>
        <v>0.21086544867500906</v>
      </c>
      <c r="F61" s="1">
        <f ca="1">F1+NORMINV(RAND(),0,'Total-Smoothed'!$AG$2)</f>
        <v>0.56904514531838546</v>
      </c>
      <c r="G61" s="1">
        <f ca="1">G1+NORMINV(RAND(),0,'Total-Smoothed'!$AG$2)</f>
        <v>8.7418407846874366E-2</v>
      </c>
      <c r="H61" s="1">
        <f ca="1">H1+NORMINV(RAND(),0,'Total-Smoothed'!$AG$2)</f>
        <v>-2.1458780949997577E-2</v>
      </c>
      <c r="I61" s="1">
        <f ca="1">I1+NORMINV(RAND(),0,'Total-Smoothed'!$AG$2)</f>
        <v>0.9363393487859647</v>
      </c>
      <c r="J61" s="1">
        <f ca="1">J1+NORMINV(RAND(),0,'Total-Smoothed'!$AG$2)</f>
        <v>5.5522484922870569E-2</v>
      </c>
      <c r="K61" s="1">
        <f ca="1">K1+NORMINV(RAND(),0,'Total-Smoothed'!$AG$2)</f>
        <v>1.0956391201740898</v>
      </c>
      <c r="L61" s="1">
        <f ca="1">L1+NORMINV(RAND(),0,'Total-Smoothed'!$AG$2)</f>
        <v>-0.14851378472931637</v>
      </c>
      <c r="M61" s="1">
        <f ca="1">M1+NORMINV(RAND(),0,'Total-Smoothed'!$AG$2)</f>
        <v>4.5017554346664101E-3</v>
      </c>
      <c r="N61" s="1">
        <f ca="1">N1+NORMINV(RAND(),0,'Total-Smoothed'!$AG$2)</f>
        <v>1.8940448802729444E-2</v>
      </c>
      <c r="O61" s="1">
        <f ca="1">O1+NORMINV(RAND(),0,'Total-Smoothed'!$AG$2)</f>
        <v>0.10105917665772302</v>
      </c>
      <c r="P61" s="1">
        <f ca="1">P1+NORMINV(RAND(),0,'Total-Smoothed'!$AG$2)</f>
        <v>-3.1402693108433979E-2</v>
      </c>
      <c r="Q61" s="1">
        <f ca="1">Q1+NORMINV(RAND(),0,'Total-Smoothed'!$AG$2)</f>
        <v>-7.7761250943398558E-2</v>
      </c>
      <c r="R61" s="1">
        <f ca="1">R1+NORMINV(RAND(),0,'Total-Smoothed'!$AG$2)</f>
        <v>0.52664303495322895</v>
      </c>
      <c r="S61" s="1">
        <f ca="1">S1+NORMINV(RAND(),0,'Total-Smoothed'!$AG$2)</f>
        <v>7.0306449840064539E-2</v>
      </c>
      <c r="T61" s="1">
        <f ca="1">T1+NORMINV(RAND(),0,'Total-Smoothed'!$AG$2)</f>
        <v>0.41631675412557356</v>
      </c>
      <c r="U61" s="1">
        <f ca="1">U1+NORMINV(RAND(),0,'Total-Smoothed'!$AG$2)</f>
        <v>0.10484932040860351</v>
      </c>
      <c r="V61" s="1">
        <f ca="1">V1+NORMINV(RAND(),0,'Total-Smoothed'!$AG$2)</f>
        <v>0.37456648337333787</v>
      </c>
      <c r="W61" s="1">
        <f ca="1">W1+NORMINV(RAND(),0,'Total-Smoothed'!$AG$2)</f>
        <v>2.555202906690833E-2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0.15524788193610914</v>
      </c>
      <c r="E62" s="1">
        <f ca="1">E2+NORMINV(RAND(),0,'Total-Smoothed'!$AG$2)</f>
        <v>0.11033025852605595</v>
      </c>
      <c r="F62" s="1">
        <f ca="1">F2+NORMINV(RAND(),0,'Total-Smoothed'!$AG$2)</f>
        <v>0.63522715617096215</v>
      </c>
      <c r="G62" s="1">
        <f ca="1">G2+NORMINV(RAND(),0,'Total-Smoothed'!$AG$2)</f>
        <v>2.6804512226577513E-2</v>
      </c>
      <c r="H62" s="1">
        <f ca="1">H2+NORMINV(RAND(),0,'Total-Smoothed'!$AG$2)</f>
        <v>0.23974787872298201</v>
      </c>
      <c r="I62" s="1">
        <f ca="1">I2+NORMINV(RAND(),0,'Total-Smoothed'!$AG$2)</f>
        <v>0.911531429922118</v>
      </c>
      <c r="J62" s="1">
        <f ca="1">J2+NORMINV(RAND(),0,'Total-Smoothed'!$AG$2)</f>
        <v>-3.3521301437562309E-4</v>
      </c>
      <c r="K62" s="1">
        <f ca="1">K2+NORMINV(RAND(),0,'Total-Smoothed'!$AG$2)</f>
        <v>1.1253298205192979</v>
      </c>
      <c r="L62" s="1">
        <f ca="1">L2+NORMINV(RAND(),0,'Total-Smoothed'!$AG$2)</f>
        <v>7.6558806040044364E-2</v>
      </c>
      <c r="M62" s="1">
        <f ca="1">M2+NORMINV(RAND(),0,'Total-Smoothed'!$AG$2)</f>
        <v>0.26800074219542819</v>
      </c>
      <c r="N62" s="1">
        <f ca="1">N2+NORMINV(RAND(),0,'Total-Smoothed'!$AG$2)</f>
        <v>0.2129100923635166</v>
      </c>
      <c r="O62" s="1">
        <f ca="1">O2+NORMINV(RAND(),0,'Total-Smoothed'!$AG$2)</f>
        <v>0.13384813549610181</v>
      </c>
      <c r="P62" s="1">
        <f ca="1">P2+NORMINV(RAND(),0,'Total-Smoothed'!$AG$2)</f>
        <v>0.17985534732058017</v>
      </c>
      <c r="Q62" s="1">
        <f ca="1">Q2+NORMINV(RAND(),0,'Total-Smoothed'!$AG$2)</f>
        <v>-9.2064142953132644E-2</v>
      </c>
      <c r="R62" s="1">
        <f ca="1">R2+NORMINV(RAND(),0,'Total-Smoothed'!$AG$2)</f>
        <v>0.50666600387957628</v>
      </c>
      <c r="S62" s="1">
        <f ca="1">S2+NORMINV(RAND(),0,'Total-Smoothed'!$AG$2)</f>
        <v>6.6437299981993284E-2</v>
      </c>
      <c r="T62" s="1">
        <f ca="1">T2+NORMINV(RAND(),0,'Total-Smoothed'!$AG$2)</f>
        <v>0.47644276768538951</v>
      </c>
      <c r="U62" s="1">
        <f ca="1">U2+NORMINV(RAND(),0,'Total-Smoothed'!$AG$2)</f>
        <v>0.18709250832553206</v>
      </c>
      <c r="V62" s="1">
        <f ca="1">V2+NORMINV(RAND(),0,'Total-Smoothed'!$AG$2)</f>
        <v>0.41483269719794674</v>
      </c>
      <c r="W62" s="1">
        <f ca="1">W2+NORMINV(RAND(),0,'Total-Smoothed'!$AG$2)</f>
        <v>-2.6063797058216136E-2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0.21710557198343294</v>
      </c>
      <c r="E63" s="1">
        <f ca="1">E3+NORMINV(RAND(),0,'Total-Smoothed'!$AG$2)</f>
        <v>0.12420575971142782</v>
      </c>
      <c r="F63" s="1">
        <f ca="1">F3+NORMINV(RAND(),0,'Total-Smoothed'!$AG$2)</f>
        <v>0.79998988704488361</v>
      </c>
      <c r="G63" s="1">
        <f ca="1">G3+NORMINV(RAND(),0,'Total-Smoothed'!$AG$2)</f>
        <v>-6.3420008908965153E-2</v>
      </c>
      <c r="H63" s="1">
        <f ca="1">H3+NORMINV(RAND(),0,'Total-Smoothed'!$AG$2)</f>
        <v>0.73389812458945425</v>
      </c>
      <c r="I63" s="1">
        <f ca="1">I3+NORMINV(RAND(),0,'Total-Smoothed'!$AG$2)</f>
        <v>0.85470837846062719</v>
      </c>
      <c r="J63" s="1">
        <f ca="1">J3+NORMINV(RAND(),0,'Total-Smoothed'!$AG$2)</f>
        <v>-1.9960404889661602E-2</v>
      </c>
      <c r="K63" s="1">
        <f ca="1">K3+NORMINV(RAND(),0,'Total-Smoothed'!$AG$2)</f>
        <v>1.0172512071673747</v>
      </c>
      <c r="L63" s="1">
        <f ca="1">L3+NORMINV(RAND(),0,'Total-Smoothed'!$AG$2)</f>
        <v>0.10847621809190197</v>
      </c>
      <c r="M63" s="1">
        <f ca="1">M3+NORMINV(RAND(),0,'Total-Smoothed'!$AG$2)</f>
        <v>6.7028763722329646E-2</v>
      </c>
      <c r="N63" s="1">
        <f ca="1">N3+NORMINV(RAND(),0,'Total-Smoothed'!$AG$2)</f>
        <v>-1.2978849976118884E-2</v>
      </c>
      <c r="O63" s="1">
        <f ca="1">O3+NORMINV(RAND(),0,'Total-Smoothed'!$AG$2)</f>
        <v>4.4664905386530673E-2</v>
      </c>
      <c r="P63" s="1">
        <f ca="1">P3+NORMINV(RAND(),0,'Total-Smoothed'!$AG$2)</f>
        <v>-8.4785408479639765E-3</v>
      </c>
      <c r="Q63" s="1">
        <f ca="1">Q3+NORMINV(RAND(),0,'Total-Smoothed'!$AG$2)</f>
        <v>-8.8225967268436872E-2</v>
      </c>
      <c r="R63" s="1">
        <f ca="1">R3+NORMINV(RAND(),0,'Total-Smoothed'!$AG$2)</f>
        <v>0.51702858514307548</v>
      </c>
      <c r="S63" s="1">
        <f ca="1">S3+NORMINV(RAND(),0,'Total-Smoothed'!$AG$2)</f>
        <v>7.505039570323252E-2</v>
      </c>
      <c r="T63" s="1">
        <f ca="1">T3+NORMINV(RAND(),0,'Total-Smoothed'!$AG$2)</f>
        <v>0.26292232382685249</v>
      </c>
      <c r="U63" s="1">
        <f ca="1">U3+NORMINV(RAND(),0,'Total-Smoothed'!$AG$2)</f>
        <v>0.14386696071768659</v>
      </c>
      <c r="V63" s="1">
        <f ca="1">V3+NORMINV(RAND(),0,'Total-Smoothed'!$AG$2)</f>
        <v>0.25637323261476896</v>
      </c>
      <c r="W63" s="1">
        <f ca="1">W3+NORMINV(RAND(),0,'Total-Smoothed'!$AG$2)</f>
        <v>-4.4478362866250606E-2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-0.11508283249965585</v>
      </c>
      <c r="E64" s="1">
        <f ca="1">E4+NORMINV(RAND(),0,'Total-Smoothed'!$AG$2)</f>
        <v>-7.8387884992171059E-2</v>
      </c>
      <c r="F64" s="1">
        <f ca="1">F4+NORMINV(RAND(),0,'Total-Smoothed'!$AG$2)</f>
        <v>0.77463063500566331</v>
      </c>
      <c r="G64" s="1">
        <f ca="1">G4+NORMINV(RAND(),0,'Total-Smoothed'!$AG$2)</f>
        <v>-0.17540097737597121</v>
      </c>
      <c r="H64" s="1">
        <f ca="1">H4+NORMINV(RAND(),0,'Total-Smoothed'!$AG$2)</f>
        <v>0.35487877780370747</v>
      </c>
      <c r="I64" s="1">
        <f ca="1">I4+NORMINV(RAND(),0,'Total-Smoothed'!$AG$2)</f>
        <v>1.1084907710146026</v>
      </c>
      <c r="J64" s="1">
        <f ca="1">J4+NORMINV(RAND(),0,'Total-Smoothed'!$AG$2)</f>
        <v>4.7621796493349813E-2</v>
      </c>
      <c r="K64" s="1">
        <f ca="1">K4+NORMINV(RAND(),0,'Total-Smoothed'!$AG$2)</f>
        <v>0.86666714028002989</v>
      </c>
      <c r="L64" s="1">
        <f ca="1">L4+NORMINV(RAND(),0,'Total-Smoothed'!$AG$2)</f>
        <v>-5.6821400493682145E-2</v>
      </c>
      <c r="M64" s="1">
        <f ca="1">M4+NORMINV(RAND(),0,'Total-Smoothed'!$AG$2)</f>
        <v>-1.5211876818904277E-2</v>
      </c>
      <c r="N64" s="1">
        <f ca="1">N4+NORMINV(RAND(),0,'Total-Smoothed'!$AG$2)</f>
        <v>4.4532770008928427E-2</v>
      </c>
      <c r="O64" s="1">
        <f ca="1">O4+NORMINV(RAND(),0,'Total-Smoothed'!$AG$2)</f>
        <v>0.16038196599627386</v>
      </c>
      <c r="P64" s="1">
        <f ca="1">P4+NORMINV(RAND(),0,'Total-Smoothed'!$AG$2)</f>
        <v>1.0883671243645435E-2</v>
      </c>
      <c r="Q64" s="1">
        <f ca="1">Q4+NORMINV(RAND(),0,'Total-Smoothed'!$AG$2)</f>
        <v>-2.6973370831225599E-2</v>
      </c>
      <c r="R64" s="1">
        <f ca="1">R4+NORMINV(RAND(),0,'Total-Smoothed'!$AG$2)</f>
        <v>0.53275362205485954</v>
      </c>
      <c r="S64" s="1">
        <f ca="1">S4+NORMINV(RAND(),0,'Total-Smoothed'!$AG$2)</f>
        <v>0.14149700154986172</v>
      </c>
      <c r="T64" s="1">
        <f ca="1">T4+NORMINV(RAND(),0,'Total-Smoothed'!$AG$2)</f>
        <v>0.35522272207673994</v>
      </c>
      <c r="U64" s="1">
        <f ca="1">U4+NORMINV(RAND(),0,'Total-Smoothed'!$AG$2)</f>
        <v>0.11583505459069643</v>
      </c>
      <c r="V64" s="1">
        <f ca="1">V4+NORMINV(RAND(),0,'Total-Smoothed'!$AG$2)</f>
        <v>0.34102555800476797</v>
      </c>
      <c r="W64" s="1">
        <f ca="1">W4+NORMINV(RAND(),0,'Total-Smoothed'!$AG$2)</f>
        <v>3.0970522873667514E-2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3.473677361895007E-2</v>
      </c>
      <c r="E65" s="1">
        <f ca="1">E5+NORMINV(RAND(),0,'Total-Smoothed'!$AG$2)</f>
        <v>-5.83455630319736E-2</v>
      </c>
      <c r="F65" s="1">
        <f ca="1">F5+NORMINV(RAND(),0,'Total-Smoothed'!$AG$2)</f>
        <v>0.65064851017464542</v>
      </c>
      <c r="G65" s="1">
        <f ca="1">G5+NORMINV(RAND(),0,'Total-Smoothed'!$AG$2)</f>
        <v>8.4307500174660259E-3</v>
      </c>
      <c r="H65" s="1">
        <f ca="1">H5+NORMINV(RAND(),0,'Total-Smoothed'!$AG$2)</f>
        <v>0.46936935287975956</v>
      </c>
      <c r="I65" s="1">
        <f ca="1">I5+NORMINV(RAND(),0,'Total-Smoothed'!$AG$2)</f>
        <v>0.82390702793422221</v>
      </c>
      <c r="J65" s="1">
        <f ca="1">J5+NORMINV(RAND(),0,'Total-Smoothed'!$AG$2)</f>
        <v>-8.1486988915980399E-2</v>
      </c>
      <c r="K65" s="1">
        <f ca="1">K5+NORMINV(RAND(),0,'Total-Smoothed'!$AG$2)</f>
        <v>0.78340651293944019</v>
      </c>
      <c r="L65" s="1">
        <f ca="1">L5+NORMINV(RAND(),0,'Total-Smoothed'!$AG$2)</f>
        <v>-7.6115934310703431E-2</v>
      </c>
      <c r="M65" s="1">
        <f ca="1">M5+NORMINV(RAND(),0,'Total-Smoothed'!$AG$2)</f>
        <v>9.8140534938381277E-2</v>
      </c>
      <c r="N65" s="1">
        <f ca="1">N5+NORMINV(RAND(),0,'Total-Smoothed'!$AG$2)</f>
        <v>-9.821426456801835E-2</v>
      </c>
      <c r="O65" s="1">
        <f ca="1">O5+NORMINV(RAND(),0,'Total-Smoothed'!$AG$2)</f>
        <v>0.13060228538760371</v>
      </c>
      <c r="P65" s="1">
        <f ca="1">P5+NORMINV(RAND(),0,'Total-Smoothed'!$AG$2)</f>
        <v>4.0796604300507973E-2</v>
      </c>
      <c r="Q65" s="1">
        <f ca="1">Q5+NORMINV(RAND(),0,'Total-Smoothed'!$AG$2)</f>
        <v>-0.15105901851892256</v>
      </c>
      <c r="R65" s="1">
        <f ca="1">R5+NORMINV(RAND(),0,'Total-Smoothed'!$AG$2)</f>
        <v>0.38843842531495765</v>
      </c>
      <c r="S65" s="1">
        <f ca="1">S5+NORMINV(RAND(),0,'Total-Smoothed'!$AG$2)</f>
        <v>1.4761396598556339E-2</v>
      </c>
      <c r="T65" s="1">
        <f ca="1">T5+NORMINV(RAND(),0,'Total-Smoothed'!$AG$2)</f>
        <v>0.2773523223722022</v>
      </c>
      <c r="U65" s="1">
        <f ca="1">U5+NORMINV(RAND(),0,'Total-Smoothed'!$AG$2)</f>
        <v>0.1576077824729584</v>
      </c>
      <c r="V65" s="1">
        <f ca="1">V5+NORMINV(RAND(),0,'Total-Smoothed'!$AG$2)</f>
        <v>0.34528180218050969</v>
      </c>
      <c r="W65" s="1">
        <f ca="1">W5+NORMINV(RAND(),0,'Total-Smoothed'!$AG$2)</f>
        <v>-7.5131191772390943E-2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1.4263565073599891E-2</v>
      </c>
      <c r="E66" s="1">
        <f ca="1">E6+NORMINV(RAND(),0,'Total-Smoothed'!$AG$2)</f>
        <v>-6.9405467561692843E-2</v>
      </c>
      <c r="F66" s="1">
        <f ca="1">F6+NORMINV(RAND(),0,'Total-Smoothed'!$AG$2)</f>
        <v>0.81301264373289284</v>
      </c>
      <c r="G66" s="1">
        <f ca="1">G6+NORMINV(RAND(),0,'Total-Smoothed'!$AG$2)</f>
        <v>5.3166567835074563E-2</v>
      </c>
      <c r="H66" s="1">
        <f ca="1">H6+NORMINV(RAND(),0,'Total-Smoothed'!$AG$2)</f>
        <v>0.11423580563554241</v>
      </c>
      <c r="I66" s="1">
        <f ca="1">I6+NORMINV(RAND(),0,'Total-Smoothed'!$AG$2)</f>
        <v>0.88523957642072382</v>
      </c>
      <c r="J66" s="1">
        <f ca="1">J6+NORMINV(RAND(),0,'Total-Smoothed'!$AG$2)</f>
        <v>2.3649615523333029E-2</v>
      </c>
      <c r="K66" s="1">
        <f ca="1">K6+NORMINV(RAND(),0,'Total-Smoothed'!$AG$2)</f>
        <v>0.8350447087099323</v>
      </c>
      <c r="L66" s="1">
        <f ca="1">L6+NORMINV(RAND(),0,'Total-Smoothed'!$AG$2)</f>
        <v>2.483205403940408E-2</v>
      </c>
      <c r="M66" s="1">
        <f ca="1">M6+NORMINV(RAND(),0,'Total-Smoothed'!$AG$2)</f>
        <v>2.982022116855744E-2</v>
      </c>
      <c r="N66" s="1">
        <f ca="1">N6+NORMINV(RAND(),0,'Total-Smoothed'!$AG$2)</f>
        <v>-8.2516359711501015E-3</v>
      </c>
      <c r="O66" s="1">
        <f ca="1">O6+NORMINV(RAND(),0,'Total-Smoothed'!$AG$2)</f>
        <v>9.6077560029621006E-2</v>
      </c>
      <c r="P66" s="1">
        <f ca="1">P6+NORMINV(RAND(),0,'Total-Smoothed'!$AG$2)</f>
        <v>5.215799474380662E-2</v>
      </c>
      <c r="Q66" s="1">
        <f ca="1">Q6+NORMINV(RAND(),0,'Total-Smoothed'!$AG$2)</f>
        <v>7.351404364378783E-2</v>
      </c>
      <c r="R66" s="1">
        <f ca="1">R6+NORMINV(RAND(),0,'Total-Smoothed'!$AG$2)</f>
        <v>0.27602828012464697</v>
      </c>
      <c r="S66" s="1">
        <f ca="1">S6+NORMINV(RAND(),0,'Total-Smoothed'!$AG$2)</f>
        <v>0.2258221272462137</v>
      </c>
      <c r="T66" s="1">
        <f ca="1">T6+NORMINV(RAND(),0,'Total-Smoothed'!$AG$2)</f>
        <v>0.26787125028104625</v>
      </c>
      <c r="U66" s="1">
        <f ca="1">U6+NORMINV(RAND(),0,'Total-Smoothed'!$AG$2)</f>
        <v>-6.153811659185239E-2</v>
      </c>
      <c r="V66" s="1">
        <f ca="1">V6+NORMINV(RAND(),0,'Total-Smoothed'!$AG$2)</f>
        <v>8.8675250364411401E-2</v>
      </c>
      <c r="W66" s="1">
        <f ca="1">W6+NORMINV(RAND(),0,'Total-Smoothed'!$AG$2)</f>
        <v>1.57609421382135E-2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-8.1723786505113333E-2</v>
      </c>
      <c r="E67" s="1">
        <f ca="1">E7+NORMINV(RAND(),0,'Total-Smoothed'!$AG$2)</f>
        <v>0.11303500135631747</v>
      </c>
      <c r="F67" s="1">
        <f ca="1">F7+NORMINV(RAND(),0,'Total-Smoothed'!$AG$2)</f>
        <v>0.7571035758519381</v>
      </c>
      <c r="G67" s="1">
        <f ca="1">G7+NORMINV(RAND(),0,'Total-Smoothed'!$AG$2)</f>
        <v>-1.456794312764239E-2</v>
      </c>
      <c r="H67" s="1">
        <f ca="1">H7+NORMINV(RAND(),0,'Total-Smoothed'!$AG$2)</f>
        <v>-1.0900464811598898E-2</v>
      </c>
      <c r="I67" s="1">
        <f ca="1">I7+NORMINV(RAND(),0,'Total-Smoothed'!$AG$2)</f>
        <v>0.8608501116032572</v>
      </c>
      <c r="J67" s="1">
        <f ca="1">J7+NORMINV(RAND(),0,'Total-Smoothed'!$AG$2)</f>
        <v>7.3470772878117457E-2</v>
      </c>
      <c r="K67" s="1">
        <f ca="1">K7+NORMINV(RAND(),0,'Total-Smoothed'!$AG$2)</f>
        <v>0.78555566581540504</v>
      </c>
      <c r="L67" s="1">
        <f ca="1">L7+NORMINV(RAND(),0,'Total-Smoothed'!$AG$2)</f>
        <v>0.18589249037634212</v>
      </c>
      <c r="M67" s="1">
        <f ca="1">M7+NORMINV(RAND(),0,'Total-Smoothed'!$AG$2)</f>
        <v>-2.3060038550027195E-2</v>
      </c>
      <c r="N67" s="1">
        <f ca="1">N7+NORMINV(RAND(),0,'Total-Smoothed'!$AG$2)</f>
        <v>3.1323166161864903E-2</v>
      </c>
      <c r="O67" s="1">
        <f ca="1">O7+NORMINV(RAND(),0,'Total-Smoothed'!$AG$2)</f>
        <v>0.15750764061079817</v>
      </c>
      <c r="P67" s="1">
        <f ca="1">P7+NORMINV(RAND(),0,'Total-Smoothed'!$AG$2)</f>
        <v>0.17710955798577066</v>
      </c>
      <c r="Q67" s="1">
        <f ca="1">Q7+NORMINV(RAND(),0,'Total-Smoothed'!$AG$2)</f>
        <v>0.15078854358257893</v>
      </c>
      <c r="R67" s="1">
        <f ca="1">R7+NORMINV(RAND(),0,'Total-Smoothed'!$AG$2)</f>
        <v>0.4441974223934993</v>
      </c>
      <c r="S67" s="1">
        <f ca="1">S7+NORMINV(RAND(),0,'Total-Smoothed'!$AG$2)</f>
        <v>0.14261369164627374</v>
      </c>
      <c r="T67" s="1">
        <f ca="1">T7+NORMINV(RAND(),0,'Total-Smoothed'!$AG$2)</f>
        <v>0.49313850267693554</v>
      </c>
      <c r="U67" s="1">
        <f ca="1">U7+NORMINV(RAND(),0,'Total-Smoothed'!$AG$2)</f>
        <v>-3.8444696748957632E-2</v>
      </c>
      <c r="V67" s="1">
        <f ca="1">V7+NORMINV(RAND(),0,'Total-Smoothed'!$AG$2)</f>
        <v>0.2577835273547735</v>
      </c>
      <c r="W67" s="1">
        <f ca="1">W7+NORMINV(RAND(),0,'Total-Smoothed'!$AG$2)</f>
        <v>0.1408556871762722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8.8901299820376936E-2</v>
      </c>
      <c r="E68" s="1">
        <f ca="1">E8+NORMINV(RAND(),0,'Total-Smoothed'!$AG$2)</f>
        <v>9.177930581603061E-2</v>
      </c>
      <c r="F68" s="1">
        <f ca="1">F8+NORMINV(RAND(),0,'Total-Smoothed'!$AG$2)</f>
        <v>0.96724197938674517</v>
      </c>
      <c r="G68" s="1">
        <f ca="1">G8+NORMINV(RAND(),0,'Total-Smoothed'!$AG$2)</f>
        <v>0.19060988893259076</v>
      </c>
      <c r="H68" s="1">
        <f ca="1">H8+NORMINV(RAND(),0,'Total-Smoothed'!$AG$2)</f>
        <v>4.0572431153889768E-2</v>
      </c>
      <c r="I68" s="1">
        <f ca="1">I8+NORMINV(RAND(),0,'Total-Smoothed'!$AG$2)</f>
        <v>1.0201999679691354</v>
      </c>
      <c r="J68" s="1">
        <f ca="1">J8+NORMINV(RAND(),0,'Total-Smoothed'!$AG$2)</f>
        <v>9.3837512765821779E-2</v>
      </c>
      <c r="K68" s="1">
        <f ca="1">K8+NORMINV(RAND(),0,'Total-Smoothed'!$AG$2)</f>
        <v>0.96318568615105005</v>
      </c>
      <c r="L68" s="1">
        <f ca="1">L8+NORMINV(RAND(),0,'Total-Smoothed'!$AG$2)</f>
        <v>-4.567857231971223E-2</v>
      </c>
      <c r="M68" s="1">
        <f ca="1">M8+NORMINV(RAND(),0,'Total-Smoothed'!$AG$2)</f>
        <v>-2.3846945254658775E-2</v>
      </c>
      <c r="N68" s="1">
        <f ca="1">N8+NORMINV(RAND(),0,'Total-Smoothed'!$AG$2)</f>
        <v>-0.17824794972979344</v>
      </c>
      <c r="O68" s="1">
        <f ca="1">O8+NORMINV(RAND(),0,'Total-Smoothed'!$AG$2)</f>
        <v>0.15216311051108228</v>
      </c>
      <c r="P68" s="1">
        <f ca="1">P8+NORMINV(RAND(),0,'Total-Smoothed'!$AG$2)</f>
        <v>0.17545977852722311</v>
      </c>
      <c r="Q68" s="1">
        <f ca="1">Q8+NORMINV(RAND(),0,'Total-Smoothed'!$AG$2)</f>
        <v>-4.0062443814877641E-4</v>
      </c>
      <c r="R68" s="1">
        <f ca="1">R8+NORMINV(RAND(),0,'Total-Smoothed'!$AG$2)</f>
        <v>0.64363988220891588</v>
      </c>
      <c r="S68" s="1">
        <f ca="1">S8+NORMINV(RAND(),0,'Total-Smoothed'!$AG$2)</f>
        <v>0.17394786786999067</v>
      </c>
      <c r="T68" s="1">
        <f ca="1">T8+NORMINV(RAND(),0,'Total-Smoothed'!$AG$2)</f>
        <v>0.2790446762484689</v>
      </c>
      <c r="U68" s="1">
        <f ca="1">U8+NORMINV(RAND(),0,'Total-Smoothed'!$AG$2)</f>
        <v>0.24506090262978758</v>
      </c>
      <c r="V68" s="1">
        <f ca="1">V8+NORMINV(RAND(),0,'Total-Smoothed'!$AG$2)</f>
        <v>0.24530597646580943</v>
      </c>
      <c r="W68" s="1">
        <f ca="1">W8+NORMINV(RAND(),0,'Total-Smoothed'!$AG$2)</f>
        <v>-0.1978085025230146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1.0522385184389802E-2</v>
      </c>
      <c r="E69" s="1">
        <f ca="1">E9+NORMINV(RAND(),0,'Total-Smoothed'!$AG$2)</f>
        <v>0.12824002052029906</v>
      </c>
      <c r="F69" s="1">
        <f ca="1">F9+NORMINV(RAND(),0,'Total-Smoothed'!$AG$2)</f>
        <v>0.75457607940744464</v>
      </c>
      <c r="G69" s="1">
        <f ca="1">G9+NORMINV(RAND(),0,'Total-Smoothed'!$AG$2)</f>
        <v>-1.5803692073263452E-2</v>
      </c>
      <c r="H69" s="1">
        <f ca="1">H9+NORMINV(RAND(),0,'Total-Smoothed'!$AG$2)</f>
        <v>0.14967450710690566</v>
      </c>
      <c r="I69" s="1">
        <f ca="1">I9+NORMINV(RAND(),0,'Total-Smoothed'!$AG$2)</f>
        <v>0.89613256938658026</v>
      </c>
      <c r="J69" s="1">
        <f ca="1">J9+NORMINV(RAND(),0,'Total-Smoothed'!$AG$2)</f>
        <v>-1.5179761128185722E-2</v>
      </c>
      <c r="K69" s="1">
        <f ca="1">K9+NORMINV(RAND(),0,'Total-Smoothed'!$AG$2)</f>
        <v>1.0275623459114664</v>
      </c>
      <c r="L69" s="1">
        <f ca="1">L9+NORMINV(RAND(),0,'Total-Smoothed'!$AG$2)</f>
        <v>4.5821989908828173E-2</v>
      </c>
      <c r="M69" s="1">
        <f ca="1">M9+NORMINV(RAND(),0,'Total-Smoothed'!$AG$2)</f>
        <v>0.12660516232267277</v>
      </c>
      <c r="N69" s="1">
        <f ca="1">N9+NORMINV(RAND(),0,'Total-Smoothed'!$AG$2)</f>
        <v>0.17303719026864872</v>
      </c>
      <c r="O69" s="1">
        <f ca="1">O9+NORMINV(RAND(),0,'Total-Smoothed'!$AG$2)</f>
        <v>0.27089753080612144</v>
      </c>
      <c r="P69" s="1">
        <f ca="1">P9+NORMINV(RAND(),0,'Total-Smoothed'!$AG$2)</f>
        <v>0.10180682000760662</v>
      </c>
      <c r="Q69" s="1">
        <f ca="1">Q9+NORMINV(RAND(),0,'Total-Smoothed'!$AG$2)</f>
        <v>3.0753514152106063E-2</v>
      </c>
      <c r="R69" s="1">
        <f ca="1">R9+NORMINV(RAND(),0,'Total-Smoothed'!$AG$2)</f>
        <v>0.36774826558042473</v>
      </c>
      <c r="S69" s="1">
        <f ca="1">S9+NORMINV(RAND(),0,'Total-Smoothed'!$AG$2)</f>
        <v>8.6303288976317186E-2</v>
      </c>
      <c r="T69" s="1">
        <f ca="1">T9+NORMINV(RAND(),0,'Total-Smoothed'!$AG$2)</f>
        <v>0.27571852848581968</v>
      </c>
      <c r="U69" s="1">
        <f ca="1">U9+NORMINV(RAND(),0,'Total-Smoothed'!$AG$2)</f>
        <v>9.4615426327102958E-2</v>
      </c>
      <c r="V69" s="1">
        <f ca="1">V9+NORMINV(RAND(),0,'Total-Smoothed'!$AG$2)</f>
        <v>0.34053086735311655</v>
      </c>
      <c r="W69" s="1">
        <f ca="1">W9+NORMINV(RAND(),0,'Total-Smoothed'!$AG$2)</f>
        <v>-1.0985756445075715E-2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0.28253775796600195</v>
      </c>
      <c r="E70" s="1">
        <f ca="1">E10+NORMINV(RAND(),0,'Total-Smoothed'!$AG$2)</f>
        <v>-2.0805384927975117E-2</v>
      </c>
      <c r="F70" s="1">
        <f ca="1">F10+NORMINV(RAND(),0,'Total-Smoothed'!$AG$2)</f>
        <v>0.83994927740628778</v>
      </c>
      <c r="G70" s="1">
        <f ca="1">G10+NORMINV(RAND(),0,'Total-Smoothed'!$AG$2)</f>
        <v>4.3919320873612513E-2</v>
      </c>
      <c r="H70" s="1">
        <f ca="1">H10+NORMINV(RAND(),0,'Total-Smoothed'!$AG$2)</f>
        <v>0.24048314873122609</v>
      </c>
      <c r="I70" s="1">
        <f ca="1">I10+NORMINV(RAND(),0,'Total-Smoothed'!$AG$2)</f>
        <v>0.82928493273426485</v>
      </c>
      <c r="J70" s="1">
        <f ca="1">J10+NORMINV(RAND(),0,'Total-Smoothed'!$AG$2)</f>
        <v>-0.12413058667144899</v>
      </c>
      <c r="K70" s="1">
        <f ca="1">K10+NORMINV(RAND(),0,'Total-Smoothed'!$AG$2)</f>
        <v>0.9745956868211747</v>
      </c>
      <c r="L70" s="1">
        <f ca="1">L10+NORMINV(RAND(),0,'Total-Smoothed'!$AG$2)</f>
        <v>-4.8851372629649448E-2</v>
      </c>
      <c r="M70" s="1">
        <f ca="1">M10+NORMINV(RAND(),0,'Total-Smoothed'!$AG$2)</f>
        <v>0.15294709421682889</v>
      </c>
      <c r="N70" s="1">
        <f ca="1">N10+NORMINV(RAND(),0,'Total-Smoothed'!$AG$2)</f>
        <v>9.21507933144044E-2</v>
      </c>
      <c r="O70" s="1">
        <f ca="1">O10+NORMINV(RAND(),0,'Total-Smoothed'!$AG$2)</f>
        <v>0.17973384689797758</v>
      </c>
      <c r="P70" s="1">
        <f ca="1">P10+NORMINV(RAND(),0,'Total-Smoothed'!$AG$2)</f>
        <v>5.893385726719251E-2</v>
      </c>
      <c r="Q70" s="1">
        <f ca="1">Q10+NORMINV(RAND(),0,'Total-Smoothed'!$AG$2)</f>
        <v>9.1108840284919057E-2</v>
      </c>
      <c r="R70" s="1">
        <f ca="1">R10+NORMINV(RAND(),0,'Total-Smoothed'!$AG$2)</f>
        <v>0.38145615266502081</v>
      </c>
      <c r="S70" s="1">
        <f ca="1">S10+NORMINV(RAND(),0,'Total-Smoothed'!$AG$2)</f>
        <v>-5.9260121379084582E-2</v>
      </c>
      <c r="T70" s="1">
        <f ca="1">T10+NORMINV(RAND(),0,'Total-Smoothed'!$AG$2)</f>
        <v>0.15807710121950291</v>
      </c>
      <c r="U70" s="1">
        <f ca="1">U10+NORMINV(RAND(),0,'Total-Smoothed'!$AG$2)</f>
        <v>0.16245566601298372</v>
      </c>
      <c r="V70" s="1">
        <f ca="1">V10+NORMINV(RAND(),0,'Total-Smoothed'!$AG$2)</f>
        <v>0.18159878350345249</v>
      </c>
      <c r="W70" s="1">
        <f ca="1">W10+NORMINV(RAND(),0,'Total-Smoothed'!$AG$2)</f>
        <v>0.11971394755352033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0.11800710371724112</v>
      </c>
      <c r="E71" s="1">
        <f ca="1">E11+NORMINV(RAND(),0,'Total-Smoothed'!$AG$2)</f>
        <v>1.4844751438634202E-2</v>
      </c>
      <c r="F71" s="1">
        <f ca="1">F11+NORMINV(RAND(),0,'Total-Smoothed'!$AG$2)</f>
        <v>0.79806567235340986</v>
      </c>
      <c r="G71" s="1">
        <f ca="1">G11+NORMINV(RAND(),0,'Total-Smoothed'!$AG$2)</f>
        <v>8.0543549317073582E-2</v>
      </c>
      <c r="H71" s="1">
        <f ca="1">H11+NORMINV(RAND(),0,'Total-Smoothed'!$AG$2)</f>
        <v>0.27899606757798628</v>
      </c>
      <c r="I71" s="1">
        <f ca="1">I11+NORMINV(RAND(),0,'Total-Smoothed'!$AG$2)</f>
        <v>0.98450303515010729</v>
      </c>
      <c r="J71" s="1">
        <f ca="1">J11+NORMINV(RAND(),0,'Total-Smoothed'!$AG$2)</f>
        <v>6.7718398892458315E-2</v>
      </c>
      <c r="K71" s="1">
        <f ca="1">K11+NORMINV(RAND(),0,'Total-Smoothed'!$AG$2)</f>
        <v>0.87844533625483268</v>
      </c>
      <c r="L71" s="1">
        <f ca="1">L11+NORMINV(RAND(),0,'Total-Smoothed'!$AG$2)</f>
        <v>5.7112729435014997E-2</v>
      </c>
      <c r="M71" s="1">
        <f ca="1">M11+NORMINV(RAND(),0,'Total-Smoothed'!$AG$2)</f>
        <v>0.20400762280874996</v>
      </c>
      <c r="N71" s="1">
        <f ca="1">N11+NORMINV(RAND(),0,'Total-Smoothed'!$AG$2)</f>
        <v>8.8545715891754834E-2</v>
      </c>
      <c r="O71" s="1">
        <f ca="1">O11+NORMINV(RAND(),0,'Total-Smoothed'!$AG$2)</f>
        <v>-4.8490045120585246E-2</v>
      </c>
      <c r="P71" s="1">
        <f ca="1">P11+NORMINV(RAND(),0,'Total-Smoothed'!$AG$2)</f>
        <v>0.32698582709282681</v>
      </c>
      <c r="Q71" s="1">
        <f ca="1">Q11+NORMINV(RAND(),0,'Total-Smoothed'!$AG$2)</f>
        <v>4.9438977260454972E-2</v>
      </c>
      <c r="R71" s="1">
        <f ca="1">R11+NORMINV(RAND(),0,'Total-Smoothed'!$AG$2)</f>
        <v>0.38237077634738137</v>
      </c>
      <c r="S71" s="1">
        <f ca="1">S11+NORMINV(RAND(),0,'Total-Smoothed'!$AG$2)</f>
        <v>-7.7247617592290693E-2</v>
      </c>
      <c r="T71" s="1">
        <f ca="1">T11+NORMINV(RAND(),0,'Total-Smoothed'!$AG$2)</f>
        <v>0.19777093553253974</v>
      </c>
      <c r="U71" s="1">
        <f ca="1">U11+NORMINV(RAND(),0,'Total-Smoothed'!$AG$2)</f>
        <v>0.19340534353179639</v>
      </c>
      <c r="V71" s="1">
        <f ca="1">V11+NORMINV(RAND(),0,'Total-Smoothed'!$AG$2)</f>
        <v>0.28792801728053224</v>
      </c>
      <c r="W71" s="1">
        <f ca="1">W11+NORMINV(RAND(),0,'Total-Smoothed'!$AG$2)</f>
        <v>-1.8566411463211301E-2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5.6671765651484012E-2</v>
      </c>
      <c r="E72" s="1">
        <f ca="1">E12+NORMINV(RAND(),0,'Total-Smoothed'!$AG$2)</f>
        <v>1.2097049470532185E-2</v>
      </c>
      <c r="F72" s="1">
        <f ca="1">F12+NORMINV(RAND(),0,'Total-Smoothed'!$AG$2)</f>
        <v>0.6280252835522111</v>
      </c>
      <c r="G72" s="1">
        <f ca="1">G12+NORMINV(RAND(),0,'Total-Smoothed'!$AG$2)</f>
        <v>-0.14703290244570749</v>
      </c>
      <c r="H72" s="1">
        <f ca="1">H12+NORMINV(RAND(),0,'Total-Smoothed'!$AG$2)</f>
        <v>0.26188227501276817</v>
      </c>
      <c r="I72" s="1">
        <f ca="1">I12+NORMINV(RAND(),0,'Total-Smoothed'!$AG$2)</f>
        <v>0.66784359605261767</v>
      </c>
      <c r="J72" s="1">
        <f ca="1">J12+NORMINV(RAND(),0,'Total-Smoothed'!$AG$2)</f>
        <v>8.3620139115580194E-2</v>
      </c>
      <c r="K72" s="1">
        <f ca="1">K12+NORMINV(RAND(),0,'Total-Smoothed'!$AG$2)</f>
        <v>0.87473739096483161</v>
      </c>
      <c r="L72" s="1">
        <f ca="1">L12+NORMINV(RAND(),0,'Total-Smoothed'!$AG$2)</f>
        <v>5.1111747603346483E-2</v>
      </c>
      <c r="M72" s="1">
        <f ca="1">M12+NORMINV(RAND(),0,'Total-Smoothed'!$AG$2)</f>
        <v>3.5031234445210759E-2</v>
      </c>
      <c r="N72" s="1">
        <f ca="1">N12+NORMINV(RAND(),0,'Total-Smoothed'!$AG$2)</f>
        <v>0.12616460140370639</v>
      </c>
      <c r="O72" s="1">
        <f ca="1">O12+NORMINV(RAND(),0,'Total-Smoothed'!$AG$2)</f>
        <v>-1.532970234743037E-2</v>
      </c>
      <c r="P72" s="1">
        <f ca="1">P12+NORMINV(RAND(),0,'Total-Smoothed'!$AG$2)</f>
        <v>0.24894500872991204</v>
      </c>
      <c r="Q72" s="1">
        <f ca="1">Q12+NORMINV(RAND(),0,'Total-Smoothed'!$AG$2)</f>
        <v>4.623289755107713E-2</v>
      </c>
      <c r="R72" s="1">
        <f ca="1">R12+NORMINV(RAND(),0,'Total-Smoothed'!$AG$2)</f>
        <v>0.34653961543433859</v>
      </c>
      <c r="S72" s="1">
        <f ca="1">S12+NORMINV(RAND(),0,'Total-Smoothed'!$AG$2)</f>
        <v>0.13876283005168769</v>
      </c>
      <c r="T72" s="1">
        <f ca="1">T12+NORMINV(RAND(),0,'Total-Smoothed'!$AG$2)</f>
        <v>0.385365069176625</v>
      </c>
      <c r="U72" s="1">
        <f ca="1">U12+NORMINV(RAND(),0,'Total-Smoothed'!$AG$2)</f>
        <v>1.0500793399541172E-2</v>
      </c>
      <c r="V72" s="1">
        <f ca="1">V12+NORMINV(RAND(),0,'Total-Smoothed'!$AG$2)</f>
        <v>5.2494967172588336E-2</v>
      </c>
      <c r="W72" s="1">
        <f ca="1">W12+NORMINV(RAND(),0,'Total-Smoothed'!$AG$2)</f>
        <v>0.11242372025262815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3.0963218930402225E-2</v>
      </c>
      <c r="E73" s="1">
        <f ca="1">E13+NORMINV(RAND(),0,'Total-Smoothed'!$AG$2)</f>
        <v>-3.0513398054987054E-2</v>
      </c>
      <c r="F73" s="1">
        <f ca="1">F13+NORMINV(RAND(),0,'Total-Smoothed'!$AG$2)</f>
        <v>0.76252250430016888</v>
      </c>
      <c r="G73" s="1">
        <f ca="1">G13+NORMINV(RAND(),0,'Total-Smoothed'!$AG$2)</f>
        <v>-1.6843864720558609E-2</v>
      </c>
      <c r="H73" s="1">
        <f ca="1">H13+NORMINV(RAND(),0,'Total-Smoothed'!$AG$2)</f>
        <v>0.16889962152909732</v>
      </c>
      <c r="I73" s="1">
        <f ca="1">I13+NORMINV(RAND(),0,'Total-Smoothed'!$AG$2)</f>
        <v>0.88272614849064956</v>
      </c>
      <c r="J73" s="1">
        <f ca="1">J13+NORMINV(RAND(),0,'Total-Smoothed'!$AG$2)</f>
        <v>-0.10388933028309288</v>
      </c>
      <c r="K73" s="1">
        <f ca="1">K13+NORMINV(RAND(),0,'Total-Smoothed'!$AG$2)</f>
        <v>0.80784944574060868</v>
      </c>
      <c r="L73" s="1">
        <f ca="1">L13+NORMINV(RAND(),0,'Total-Smoothed'!$AG$2)</f>
        <v>1.8687392148002246E-2</v>
      </c>
      <c r="M73" s="1">
        <f ca="1">M13+NORMINV(RAND(),0,'Total-Smoothed'!$AG$2)</f>
        <v>4.1144110987479804E-2</v>
      </c>
      <c r="N73" s="1">
        <f ca="1">N13+NORMINV(RAND(),0,'Total-Smoothed'!$AG$2)</f>
        <v>2.7288017983859505E-2</v>
      </c>
      <c r="O73" s="1">
        <f ca="1">O13+NORMINV(RAND(),0,'Total-Smoothed'!$AG$2)</f>
        <v>0.1393741869623793</v>
      </c>
      <c r="P73" s="1">
        <f ca="1">P13+NORMINV(RAND(),0,'Total-Smoothed'!$AG$2)</f>
        <v>0.11306187798112961</v>
      </c>
      <c r="Q73" s="1">
        <f ca="1">Q13+NORMINV(RAND(),0,'Total-Smoothed'!$AG$2)</f>
        <v>7.4353428430421878E-2</v>
      </c>
      <c r="R73" s="1">
        <f ca="1">R13+NORMINV(RAND(),0,'Total-Smoothed'!$AG$2)</f>
        <v>0.45241487875496378</v>
      </c>
      <c r="S73" s="1">
        <f ca="1">S13+NORMINV(RAND(),0,'Total-Smoothed'!$AG$2)</f>
        <v>-8.2077594358211894E-2</v>
      </c>
      <c r="T73" s="1">
        <f ca="1">T13+NORMINV(RAND(),0,'Total-Smoothed'!$AG$2)</f>
        <v>0.15933589304749746</v>
      </c>
      <c r="U73" s="1">
        <f ca="1">U13+NORMINV(RAND(),0,'Total-Smoothed'!$AG$2)</f>
        <v>8.6522737697959415E-2</v>
      </c>
      <c r="V73" s="1">
        <f ca="1">V13+NORMINV(RAND(),0,'Total-Smoothed'!$AG$2)</f>
        <v>0.30127043809461068</v>
      </c>
      <c r="W73" s="1">
        <f ca="1">W13+NORMINV(RAND(),0,'Total-Smoothed'!$AG$2)</f>
        <v>-3.9181189974706994E-2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-6.1710101030323934E-2</v>
      </c>
      <c r="E74" s="1">
        <f ca="1">E14+NORMINV(RAND(),0,'Total-Smoothed'!$AG$2)</f>
        <v>6.658836908862574E-2</v>
      </c>
      <c r="F74" s="1">
        <f ca="1">F14+NORMINV(RAND(),0,'Total-Smoothed'!$AG$2)</f>
        <v>0.6427657331840666</v>
      </c>
      <c r="G74" s="1">
        <f ca="1">G14+NORMINV(RAND(),0,'Total-Smoothed'!$AG$2)</f>
        <v>-5.0675483176244257E-3</v>
      </c>
      <c r="H74" s="1">
        <f ca="1">H14+NORMINV(RAND(),0,'Total-Smoothed'!$AG$2)</f>
        <v>0.12097434941900073</v>
      </c>
      <c r="I74" s="1">
        <f ca="1">I14+NORMINV(RAND(),0,'Total-Smoothed'!$AG$2)</f>
        <v>0.98218554253896251</v>
      </c>
      <c r="J74" s="1">
        <f ca="1">J14+NORMINV(RAND(),0,'Total-Smoothed'!$AG$2)</f>
        <v>0.17013226649199176</v>
      </c>
      <c r="K74" s="1">
        <f ca="1">K14+NORMINV(RAND(),0,'Total-Smoothed'!$AG$2)</f>
        <v>0.99397068408927014</v>
      </c>
      <c r="L74" s="1">
        <f ca="1">L14+NORMINV(RAND(),0,'Total-Smoothed'!$AG$2)</f>
        <v>2.9918964612691057E-2</v>
      </c>
      <c r="M74" s="1">
        <f ca="1">M14+NORMINV(RAND(),0,'Total-Smoothed'!$AG$2)</f>
        <v>0.14717367610091289</v>
      </c>
      <c r="N74" s="1">
        <f ca="1">N14+NORMINV(RAND(),0,'Total-Smoothed'!$AG$2)</f>
        <v>-0.20942870127416433</v>
      </c>
      <c r="O74" s="1">
        <f ca="1">O14+NORMINV(RAND(),0,'Total-Smoothed'!$AG$2)</f>
        <v>-0.14175571107738882</v>
      </c>
      <c r="P74" s="1">
        <f ca="1">P14+NORMINV(RAND(),0,'Total-Smoothed'!$AG$2)</f>
        <v>6.9521682227207324E-3</v>
      </c>
      <c r="Q74" s="1">
        <f ca="1">Q14+NORMINV(RAND(),0,'Total-Smoothed'!$AG$2)</f>
        <v>-8.2983162206412858E-2</v>
      </c>
      <c r="R74" s="1">
        <f ca="1">R14+NORMINV(RAND(),0,'Total-Smoothed'!$AG$2)</f>
        <v>0.1731672709710152</v>
      </c>
      <c r="S74" s="1">
        <f ca="1">S14+NORMINV(RAND(),0,'Total-Smoothed'!$AG$2)</f>
        <v>-8.1290338714626667E-2</v>
      </c>
      <c r="T74" s="1">
        <f ca="1">T14+NORMINV(RAND(),0,'Total-Smoothed'!$AG$2)</f>
        <v>0.29473543710873534</v>
      </c>
      <c r="U74" s="1">
        <f ca="1">U14+NORMINV(RAND(),0,'Total-Smoothed'!$AG$2)</f>
        <v>-2.7746838961677789E-2</v>
      </c>
      <c r="V74" s="1">
        <f ca="1">V14+NORMINV(RAND(),0,'Total-Smoothed'!$AG$2)</f>
        <v>0.21516810025718813</v>
      </c>
      <c r="W74" s="1">
        <f ca="1">W14+NORMINV(RAND(),0,'Total-Smoothed'!$AG$2)</f>
        <v>-1.7947708180121785E-2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-0.21387035536657792</v>
      </c>
      <c r="E75" s="1">
        <f ca="1">E15+NORMINV(RAND(),0,'Total-Smoothed'!$AG$2)</f>
        <v>2.7003826602355313E-2</v>
      </c>
      <c r="F75" s="1">
        <f ca="1">F15+NORMINV(RAND(),0,'Total-Smoothed'!$AG$2)</f>
        <v>0.75703909936828317</v>
      </c>
      <c r="G75" s="1">
        <f ca="1">G15+NORMINV(RAND(),0,'Total-Smoothed'!$AG$2)</f>
        <v>-0.10628214649075805</v>
      </c>
      <c r="H75" s="1">
        <f ca="1">H15+NORMINV(RAND(),0,'Total-Smoothed'!$AG$2)</f>
        <v>5.7082090960233089E-2</v>
      </c>
      <c r="I75" s="1">
        <f ca="1">I15+NORMINV(RAND(),0,'Total-Smoothed'!$AG$2)</f>
        <v>0.8659812991838356</v>
      </c>
      <c r="J75" s="1">
        <f ca="1">J15+NORMINV(RAND(),0,'Total-Smoothed'!$AG$2)</f>
        <v>4.7829038744877372E-2</v>
      </c>
      <c r="K75" s="1">
        <f ca="1">K15+NORMINV(RAND(),0,'Total-Smoothed'!$AG$2)</f>
        <v>1.0278049890020633</v>
      </c>
      <c r="L75" s="1">
        <f ca="1">L15+NORMINV(RAND(),0,'Total-Smoothed'!$AG$2)</f>
        <v>6.9283122299964084E-2</v>
      </c>
      <c r="M75" s="1">
        <f ca="1">M15+NORMINV(RAND(),0,'Total-Smoothed'!$AG$2)</f>
        <v>0.13152924095677365</v>
      </c>
      <c r="N75" s="1">
        <f ca="1">N15+NORMINV(RAND(),0,'Total-Smoothed'!$AG$2)</f>
        <v>-3.3153733666794208E-2</v>
      </c>
      <c r="O75" s="1">
        <f ca="1">O15+NORMINV(RAND(),0,'Total-Smoothed'!$AG$2)</f>
        <v>6.8783763661083075E-2</v>
      </c>
      <c r="P75" s="1">
        <f ca="1">P15+NORMINV(RAND(),0,'Total-Smoothed'!$AG$2)</f>
        <v>4.7081917293800214E-2</v>
      </c>
      <c r="Q75" s="1">
        <f ca="1">Q15+NORMINV(RAND(),0,'Total-Smoothed'!$AG$2)</f>
        <v>-1.5578994183350982E-2</v>
      </c>
      <c r="R75" s="1">
        <f ca="1">R15+NORMINV(RAND(),0,'Total-Smoothed'!$AG$2)</f>
        <v>0.4881098198456964</v>
      </c>
      <c r="S75" s="1">
        <f ca="1">S15+NORMINV(RAND(),0,'Total-Smoothed'!$AG$2)</f>
        <v>4.6314079730428871E-2</v>
      </c>
      <c r="T75" s="1">
        <f ca="1">T15+NORMINV(RAND(),0,'Total-Smoothed'!$AG$2)</f>
        <v>0.35230442369536874</v>
      </c>
      <c r="U75" s="1">
        <f ca="1">U15+NORMINV(RAND(),0,'Total-Smoothed'!$AG$2)</f>
        <v>-2.2317934715084711E-2</v>
      </c>
      <c r="V75" s="1">
        <f ca="1">V15+NORMINV(RAND(),0,'Total-Smoothed'!$AG$2)</f>
        <v>0.27721103876210912</v>
      </c>
      <c r="W75" s="1">
        <f ca="1">W15+NORMINV(RAND(),0,'Total-Smoothed'!$AG$2)</f>
        <v>0.12383257100748507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0.10098121095175677</v>
      </c>
      <c r="E76" s="1">
        <f ca="1">E16+NORMINV(RAND(),0,'Total-Smoothed'!$AG$2)</f>
        <v>-6.2592665188739446E-2</v>
      </c>
      <c r="F76" s="1">
        <f ca="1">F16+NORMINV(RAND(),0,'Total-Smoothed'!$AG$2)</f>
        <v>0.82488511681171073</v>
      </c>
      <c r="G76" s="1">
        <f ca="1">G16+NORMINV(RAND(),0,'Total-Smoothed'!$AG$2)</f>
        <v>4.9999448411236026E-2</v>
      </c>
      <c r="H76" s="1">
        <f ca="1">H16+NORMINV(RAND(),0,'Total-Smoothed'!$AG$2)</f>
        <v>0.13406043735678075</v>
      </c>
      <c r="I76" s="1">
        <f ca="1">I16+NORMINV(RAND(),0,'Total-Smoothed'!$AG$2)</f>
        <v>0.97821827789507521</v>
      </c>
      <c r="J76" s="1">
        <f ca="1">J16+NORMINV(RAND(),0,'Total-Smoothed'!$AG$2)</f>
        <v>-2.1187663108030663E-2</v>
      </c>
      <c r="K76" s="1">
        <f ca="1">K16+NORMINV(RAND(),0,'Total-Smoothed'!$AG$2)</f>
        <v>0.81302227792228277</v>
      </c>
      <c r="L76" s="1">
        <f ca="1">L16+NORMINV(RAND(),0,'Total-Smoothed'!$AG$2)</f>
        <v>-7.0177467367250237E-2</v>
      </c>
      <c r="M76" s="1">
        <f ca="1">M16+NORMINV(RAND(),0,'Total-Smoothed'!$AG$2)</f>
        <v>0.1203589920502523</v>
      </c>
      <c r="N76" s="1">
        <f ca="1">N16+NORMINV(RAND(),0,'Total-Smoothed'!$AG$2)</f>
        <v>0.15283174296019458</v>
      </c>
      <c r="O76" s="1">
        <f ca="1">O16+NORMINV(RAND(),0,'Total-Smoothed'!$AG$2)</f>
        <v>0.26179790944757675</v>
      </c>
      <c r="P76" s="1">
        <f ca="1">P16+NORMINV(RAND(),0,'Total-Smoothed'!$AG$2)</f>
        <v>6.5070392312535655E-2</v>
      </c>
      <c r="Q76" s="1">
        <f ca="1">Q16+NORMINV(RAND(),0,'Total-Smoothed'!$AG$2)</f>
        <v>-8.7452815519068305E-2</v>
      </c>
      <c r="R76" s="1">
        <f ca="1">R16+NORMINV(RAND(),0,'Total-Smoothed'!$AG$2)</f>
        <v>0.46000534391432818</v>
      </c>
      <c r="S76" s="1">
        <f ca="1">S16+NORMINV(RAND(),0,'Total-Smoothed'!$AG$2)</f>
        <v>-5.1496553236179125E-2</v>
      </c>
      <c r="T76" s="1">
        <f ca="1">T16+NORMINV(RAND(),0,'Total-Smoothed'!$AG$2)</f>
        <v>0.55085480915322893</v>
      </c>
      <c r="U76" s="1">
        <f ca="1">U16+NORMINV(RAND(),0,'Total-Smoothed'!$AG$2)</f>
        <v>0.27136414248312679</v>
      </c>
      <c r="V76" s="1">
        <f ca="1">V16+NORMINV(RAND(),0,'Total-Smoothed'!$AG$2)</f>
        <v>0.20112539906403082</v>
      </c>
      <c r="W76" s="1">
        <f ca="1">W16+NORMINV(RAND(),0,'Total-Smoothed'!$AG$2)</f>
        <v>5.1429297842013284E-2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-0.10208401364887504</v>
      </c>
      <c r="E77" s="1">
        <f ca="1">E17+NORMINV(RAND(),0,'Total-Smoothed'!$AG$2)</f>
        <v>0.10902080183589141</v>
      </c>
      <c r="F77" s="1">
        <f ca="1">F17+NORMINV(RAND(),0,'Total-Smoothed'!$AG$2)</f>
        <v>0.77427920720121712</v>
      </c>
      <c r="G77" s="1">
        <f ca="1">G17+NORMINV(RAND(),0,'Total-Smoothed'!$AG$2)</f>
        <v>8.1778291856540161E-2</v>
      </c>
      <c r="H77" s="1">
        <f ca="1">H17+NORMINV(RAND(),0,'Total-Smoothed'!$AG$2)</f>
        <v>0.11355097029121361</v>
      </c>
      <c r="I77" s="1">
        <f ca="1">I17+NORMINV(RAND(),0,'Total-Smoothed'!$AG$2)</f>
        <v>0.79449354311708331</v>
      </c>
      <c r="J77" s="1">
        <f ca="1">J17+NORMINV(RAND(),0,'Total-Smoothed'!$AG$2)</f>
        <v>-6.183859405341853E-2</v>
      </c>
      <c r="K77" s="1">
        <f ca="1">K17+NORMINV(RAND(),0,'Total-Smoothed'!$AG$2)</f>
        <v>0.95365147746624657</v>
      </c>
      <c r="L77" s="1">
        <f ca="1">L17+NORMINV(RAND(),0,'Total-Smoothed'!$AG$2)</f>
        <v>-5.8753448076905607E-2</v>
      </c>
      <c r="M77" s="1">
        <f ca="1">M17+NORMINV(RAND(),0,'Total-Smoothed'!$AG$2)</f>
        <v>-3.0687237247811791E-2</v>
      </c>
      <c r="N77" s="1">
        <f ca="1">N17+NORMINV(RAND(),0,'Total-Smoothed'!$AG$2)</f>
        <v>-2.7079149920845435E-2</v>
      </c>
      <c r="O77" s="1">
        <f ca="1">O17+NORMINV(RAND(),0,'Total-Smoothed'!$AG$2)</f>
        <v>1.0882718217789134E-2</v>
      </c>
      <c r="P77" s="1">
        <f ca="1">P17+NORMINV(RAND(),0,'Total-Smoothed'!$AG$2)</f>
        <v>0.1322139957921046</v>
      </c>
      <c r="Q77" s="1">
        <f ca="1">Q17+NORMINV(RAND(),0,'Total-Smoothed'!$AG$2)</f>
        <v>2.3850224886768592E-2</v>
      </c>
      <c r="R77" s="1">
        <f ca="1">R17+NORMINV(RAND(),0,'Total-Smoothed'!$AG$2)</f>
        <v>0.46804609700987171</v>
      </c>
      <c r="S77" s="1">
        <f ca="1">S17+NORMINV(RAND(),0,'Total-Smoothed'!$AG$2)</f>
        <v>-5.4456850368756429E-2</v>
      </c>
      <c r="T77" s="1">
        <f ca="1">T17+NORMINV(RAND(),0,'Total-Smoothed'!$AG$2)</f>
        <v>0.19390689293418978</v>
      </c>
      <c r="U77" s="1">
        <f ca="1">U17+NORMINV(RAND(),0,'Total-Smoothed'!$AG$2)</f>
        <v>0.21522496511688582</v>
      </c>
      <c r="V77" s="1">
        <f ca="1">V17+NORMINV(RAND(),0,'Total-Smoothed'!$AG$2)</f>
        <v>0.28751863102744157</v>
      </c>
      <c r="W77" s="1">
        <f ca="1">W17+NORMINV(RAND(),0,'Total-Smoothed'!$AG$2)</f>
        <v>-0.10008654365696504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-0.19952720322983455</v>
      </c>
      <c r="E78" s="1">
        <f ca="1">E18+NORMINV(RAND(),0,'Total-Smoothed'!$AG$2)</f>
        <v>4.6990913711277268E-2</v>
      </c>
      <c r="F78" s="1">
        <f ca="1">F18+NORMINV(RAND(),0,'Total-Smoothed'!$AG$2)</f>
        <v>0.74530641072002746</v>
      </c>
      <c r="G78" s="1">
        <f ca="1">G18+NORMINV(RAND(),0,'Total-Smoothed'!$AG$2)</f>
        <v>-6.2661153231990688E-2</v>
      </c>
      <c r="H78" s="1">
        <f ca="1">H18+NORMINV(RAND(),0,'Total-Smoothed'!$AG$2)</f>
        <v>9.6359275097043312E-2</v>
      </c>
      <c r="I78" s="1">
        <f ca="1">I18+NORMINV(RAND(),0,'Total-Smoothed'!$AG$2)</f>
        <v>0.88627197964965465</v>
      </c>
      <c r="J78" s="1">
        <f ca="1">J18+NORMINV(RAND(),0,'Total-Smoothed'!$AG$2)</f>
        <v>1.8700277270122939E-2</v>
      </c>
      <c r="K78" s="1">
        <f ca="1">K18+NORMINV(RAND(),0,'Total-Smoothed'!$AG$2)</f>
        <v>0.7033624056894483</v>
      </c>
      <c r="L78" s="1">
        <f ca="1">L18+NORMINV(RAND(),0,'Total-Smoothed'!$AG$2)</f>
        <v>-6.9071869979005746E-2</v>
      </c>
      <c r="M78" s="1">
        <f ca="1">M18+NORMINV(RAND(),0,'Total-Smoothed'!$AG$2)</f>
        <v>-5.4008453873373302E-3</v>
      </c>
      <c r="N78" s="1">
        <f ca="1">N18+NORMINV(RAND(),0,'Total-Smoothed'!$AG$2)</f>
        <v>0.10811472846108074</v>
      </c>
      <c r="O78" s="1">
        <f ca="1">O18+NORMINV(RAND(),0,'Total-Smoothed'!$AG$2)</f>
        <v>1.0211493718790265E-3</v>
      </c>
      <c r="P78" s="1">
        <f ca="1">P18+NORMINV(RAND(),0,'Total-Smoothed'!$AG$2)</f>
        <v>2.1823188303156871E-2</v>
      </c>
      <c r="Q78" s="1">
        <f ca="1">Q18+NORMINV(RAND(),0,'Total-Smoothed'!$AG$2)</f>
        <v>7.8752747995377237E-2</v>
      </c>
      <c r="R78" s="1">
        <f ca="1">R18+NORMINV(RAND(),0,'Total-Smoothed'!$AG$2)</f>
        <v>0.47639575732282713</v>
      </c>
      <c r="S78" s="1">
        <f ca="1">S18+NORMINV(RAND(),0,'Total-Smoothed'!$AG$2)</f>
        <v>0.18574795383936465</v>
      </c>
      <c r="T78" s="1">
        <f ca="1">T18+NORMINV(RAND(),0,'Total-Smoothed'!$AG$2)</f>
        <v>0.24702325589742744</v>
      </c>
      <c r="U78" s="1">
        <f ca="1">U18+NORMINV(RAND(),0,'Total-Smoothed'!$AG$2)</f>
        <v>-3.312331497000276E-3</v>
      </c>
      <c r="V78" s="1">
        <f ca="1">V18+NORMINV(RAND(),0,'Total-Smoothed'!$AG$2)</f>
        <v>6.0558305588484629E-2</v>
      </c>
      <c r="W78" s="1">
        <f ca="1">W18+NORMINV(RAND(),0,'Total-Smoothed'!$AG$2)</f>
        <v>-4.1142151328283263E-2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3.2716405613737828E-2</v>
      </c>
      <c r="E79" s="1">
        <f ca="1">E19+NORMINV(RAND(),0,'Total-Smoothed'!$AG$2)</f>
        <v>7.7980063041540273E-2</v>
      </c>
      <c r="F79" s="1">
        <f ca="1">F19+NORMINV(RAND(),0,'Total-Smoothed'!$AG$2)</f>
        <v>0.61623303874736579</v>
      </c>
      <c r="G79" s="1">
        <f ca="1">G19+NORMINV(RAND(),0,'Total-Smoothed'!$AG$2)</f>
        <v>2.2629253095432747E-2</v>
      </c>
      <c r="H79" s="1">
        <f ca="1">H19+NORMINV(RAND(),0,'Total-Smoothed'!$AG$2)</f>
        <v>0.21061481590123055</v>
      </c>
      <c r="I79" s="1">
        <f ca="1">I19+NORMINV(RAND(),0,'Total-Smoothed'!$AG$2)</f>
        <v>0.83875686779850134</v>
      </c>
      <c r="J79" s="1">
        <f ca="1">J19+NORMINV(RAND(),0,'Total-Smoothed'!$AG$2)</f>
        <v>-2.6074681875563988E-2</v>
      </c>
      <c r="K79" s="1">
        <f ca="1">K19+NORMINV(RAND(),0,'Total-Smoothed'!$AG$2)</f>
        <v>0.98834346097047521</v>
      </c>
      <c r="L79" s="1">
        <f ca="1">L19+NORMINV(RAND(),0,'Total-Smoothed'!$AG$2)</f>
        <v>-4.3837715044597367E-2</v>
      </c>
      <c r="M79" s="1">
        <f ca="1">M19+NORMINV(RAND(),0,'Total-Smoothed'!$AG$2)</f>
        <v>0.12257836969913372</v>
      </c>
      <c r="N79" s="1">
        <f ca="1">N19+NORMINV(RAND(),0,'Total-Smoothed'!$AG$2)</f>
        <v>0.14039676994612157</v>
      </c>
      <c r="O79" s="1">
        <f ca="1">O19+NORMINV(RAND(),0,'Total-Smoothed'!$AG$2)</f>
        <v>-7.5610201331913693E-2</v>
      </c>
      <c r="P79" s="1">
        <f ca="1">P19+NORMINV(RAND(),0,'Total-Smoothed'!$AG$2)</f>
        <v>8.6561106649212863E-2</v>
      </c>
      <c r="Q79" s="1">
        <f ca="1">Q19+NORMINV(RAND(),0,'Total-Smoothed'!$AG$2)</f>
        <v>-7.7537549503724906E-2</v>
      </c>
      <c r="R79" s="1">
        <f ca="1">R19+NORMINV(RAND(),0,'Total-Smoothed'!$AG$2)</f>
        <v>0.17973553663294162</v>
      </c>
      <c r="S79" s="1">
        <f ca="1">S19+NORMINV(RAND(),0,'Total-Smoothed'!$AG$2)</f>
        <v>-7.8093845835864595E-2</v>
      </c>
      <c r="T79" s="1">
        <f ca="1">T19+NORMINV(RAND(),0,'Total-Smoothed'!$AG$2)</f>
        <v>0.31237294386073161</v>
      </c>
      <c r="U79" s="1">
        <f ca="1">U19+NORMINV(RAND(),0,'Total-Smoothed'!$AG$2)</f>
        <v>0.22468431519093812</v>
      </c>
      <c r="V79" s="1">
        <f ca="1">V19+NORMINV(RAND(),0,'Total-Smoothed'!$AG$2)</f>
        <v>0.3128534418452838</v>
      </c>
      <c r="W79" s="1">
        <f ca="1">W19+NORMINV(RAND(),0,'Total-Smoothed'!$AG$2)</f>
        <v>2.2836518194181758E-2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-9.7464048564838451E-2</v>
      </c>
      <c r="E80" s="1">
        <f ca="1">E20+NORMINV(RAND(),0,'Total-Smoothed'!$AG$2)</f>
        <v>2.1196987858507255E-2</v>
      </c>
      <c r="F80" s="1">
        <f ca="1">F20+NORMINV(RAND(),0,'Total-Smoothed'!$AG$2)</f>
        <v>0.65293195550189342</v>
      </c>
      <c r="G80" s="1">
        <f ca="1">G20+NORMINV(RAND(),0,'Total-Smoothed'!$AG$2)</f>
        <v>-0.12640127713381366</v>
      </c>
      <c r="H80" s="1">
        <f ca="1">H20+NORMINV(RAND(),0,'Total-Smoothed'!$AG$2)</f>
        <v>0.29754160167773663</v>
      </c>
      <c r="I80" s="1">
        <f ca="1">I20+NORMINV(RAND(),0,'Total-Smoothed'!$AG$2)</f>
        <v>0.7497058686573983</v>
      </c>
      <c r="J80" s="1">
        <f ca="1">J20+NORMINV(RAND(),0,'Total-Smoothed'!$AG$2)</f>
        <v>-3.1437887332986109E-3</v>
      </c>
      <c r="K80" s="1">
        <f ca="1">K20+NORMINV(RAND(),0,'Total-Smoothed'!$AG$2)</f>
        <v>0.80003906311410566</v>
      </c>
      <c r="L80" s="1">
        <f ca="1">L20+NORMINV(RAND(),0,'Total-Smoothed'!$AG$2)</f>
        <v>8.7977354049963499E-4</v>
      </c>
      <c r="M80" s="1">
        <f ca="1">M20+NORMINV(RAND(),0,'Total-Smoothed'!$AG$2)</f>
        <v>9.7440711190773188E-2</v>
      </c>
      <c r="N80" s="1">
        <f ca="1">N20+NORMINV(RAND(),0,'Total-Smoothed'!$AG$2)</f>
        <v>-0.15195233883758064</v>
      </c>
      <c r="O80" s="1">
        <f ca="1">O20+NORMINV(RAND(),0,'Total-Smoothed'!$AG$2)</f>
        <v>1.1824293203428038E-2</v>
      </c>
      <c r="P80" s="1">
        <f ca="1">P20+NORMINV(RAND(),0,'Total-Smoothed'!$AG$2)</f>
        <v>6.8767029089720932E-2</v>
      </c>
      <c r="Q80" s="1">
        <f ca="1">Q20+NORMINV(RAND(),0,'Total-Smoothed'!$AG$2)</f>
        <v>6.8841179380242812E-2</v>
      </c>
      <c r="R80" s="1">
        <f ca="1">R20+NORMINV(RAND(),0,'Total-Smoothed'!$AG$2)</f>
        <v>0.21596611440043306</v>
      </c>
      <c r="S80" s="1">
        <f ca="1">S20+NORMINV(RAND(),0,'Total-Smoothed'!$AG$2)</f>
        <v>0.15116677007088181</v>
      </c>
      <c r="T80" s="1">
        <f ca="1">T20+NORMINV(RAND(),0,'Total-Smoothed'!$AG$2)</f>
        <v>0.27200991110567707</v>
      </c>
      <c r="U80" s="1">
        <f ca="1">U20+NORMINV(RAND(),0,'Total-Smoothed'!$AG$2)</f>
        <v>5.3816531848502047E-2</v>
      </c>
      <c r="V80" s="1">
        <f ca="1">V20+NORMINV(RAND(),0,'Total-Smoothed'!$AG$2)</f>
        <v>0.20021808312718636</v>
      </c>
      <c r="W80" s="1">
        <f ca="1">W20+NORMINV(RAND(),0,'Total-Smoothed'!$AG$2)</f>
        <v>8.0903380208043704E-2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2.8933778923055199E-2</v>
      </c>
      <c r="E81" s="1">
        <f ca="1">E21+NORMINV(RAND(),0,'Total-Smoothed'!$AG$2)</f>
        <v>-0.10861648719611759</v>
      </c>
      <c r="F81" s="1">
        <f ca="1">F21+NORMINV(RAND(),0,'Total-Smoothed'!$AG$2)</f>
        <v>0.69043160341767884</v>
      </c>
      <c r="G81" s="1">
        <f ca="1">G21+NORMINV(RAND(),0,'Total-Smoothed'!$AG$2)</f>
        <v>6.518971698057506E-2</v>
      </c>
      <c r="H81" s="1">
        <f ca="1">H21+NORMINV(RAND(),0,'Total-Smoothed'!$AG$2)</f>
        <v>0.21560642401685545</v>
      </c>
      <c r="I81" s="1">
        <f ca="1">I21+NORMINV(RAND(),0,'Total-Smoothed'!$AG$2)</f>
        <v>0.85008948205250479</v>
      </c>
      <c r="J81" s="1">
        <f ca="1">J21+NORMINV(RAND(),0,'Total-Smoothed'!$AG$2)</f>
        <v>-9.3215371084145016E-2</v>
      </c>
      <c r="K81" s="1">
        <f ca="1">K21+NORMINV(RAND(),0,'Total-Smoothed'!$AG$2)</f>
        <v>0.89869396010530667</v>
      </c>
      <c r="L81" s="1">
        <f ca="1">L21+NORMINV(RAND(),0,'Total-Smoothed'!$AG$2)</f>
        <v>0.16717159308873414</v>
      </c>
      <c r="M81" s="1">
        <f ca="1">M21+NORMINV(RAND(),0,'Total-Smoothed'!$AG$2)</f>
        <v>6.5634448200894674E-2</v>
      </c>
      <c r="N81" s="1">
        <f ca="1">N21+NORMINV(RAND(),0,'Total-Smoothed'!$AG$2)</f>
        <v>0.25815176901458348</v>
      </c>
      <c r="O81" s="1">
        <f ca="1">O21+NORMINV(RAND(),0,'Total-Smoothed'!$AG$2)</f>
        <v>6.3012538886677599E-2</v>
      </c>
      <c r="P81" s="1">
        <f ca="1">P21+NORMINV(RAND(),0,'Total-Smoothed'!$AG$2)</f>
        <v>-3.5687092458355649E-2</v>
      </c>
      <c r="Q81" s="1">
        <f ca="1">Q21+NORMINV(RAND(),0,'Total-Smoothed'!$AG$2)</f>
        <v>0.1003771510172666</v>
      </c>
      <c r="R81" s="1">
        <f ca="1">R21+NORMINV(RAND(),0,'Total-Smoothed'!$AG$2)</f>
        <v>0.29048640311535334</v>
      </c>
      <c r="S81" s="1">
        <f ca="1">S21+NORMINV(RAND(),0,'Total-Smoothed'!$AG$2)</f>
        <v>4.4291024026923094E-2</v>
      </c>
      <c r="T81" s="1">
        <f ca="1">T21+NORMINV(RAND(),0,'Total-Smoothed'!$AG$2)</f>
        <v>0.51479898924792777</v>
      </c>
      <c r="U81" s="1">
        <f ca="1">U21+NORMINV(RAND(),0,'Total-Smoothed'!$AG$2)</f>
        <v>0.20020424843614626</v>
      </c>
      <c r="V81" s="1">
        <f ca="1">V21+NORMINV(RAND(),0,'Total-Smoothed'!$AG$2)</f>
        <v>0.32971536441865634</v>
      </c>
      <c r="W81" s="1">
        <f ca="1">W21+NORMINV(RAND(),0,'Total-Smoothed'!$AG$2)</f>
        <v>2.9505798395855442E-2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8.7931933658918826E-2</v>
      </c>
      <c r="E82" s="1">
        <f ca="1">E22+NORMINV(RAND(),0,'Total-Smoothed'!$AG$2)</f>
        <v>-1.077937736606794E-2</v>
      </c>
      <c r="F82" s="1">
        <f ca="1">F22+NORMINV(RAND(),0,'Total-Smoothed'!$AG$2)</f>
        <v>0.83163132899771253</v>
      </c>
      <c r="G82" s="1">
        <f ca="1">G22+NORMINV(RAND(),0,'Total-Smoothed'!$AG$2)</f>
        <v>0.2605150882853885</v>
      </c>
      <c r="H82" s="1">
        <f ca="1">H22+NORMINV(RAND(),0,'Total-Smoothed'!$AG$2)</f>
        <v>0.11629106931697293</v>
      </c>
      <c r="I82" s="1">
        <f ca="1">I22+NORMINV(RAND(),0,'Total-Smoothed'!$AG$2)</f>
        <v>0.85595249865395395</v>
      </c>
      <c r="J82" s="1">
        <f ca="1">J22+NORMINV(RAND(),0,'Total-Smoothed'!$AG$2)</f>
        <v>-2.458454733598741E-2</v>
      </c>
      <c r="K82" s="1">
        <f ca="1">K22+NORMINV(RAND(),0,'Total-Smoothed'!$AG$2)</f>
        <v>0.85741151636348834</v>
      </c>
      <c r="L82" s="1">
        <f ca="1">L22+NORMINV(RAND(),0,'Total-Smoothed'!$AG$2)</f>
        <v>-3.708900595184756E-2</v>
      </c>
      <c r="M82" s="1">
        <f ca="1">M22+NORMINV(RAND(),0,'Total-Smoothed'!$AG$2)</f>
        <v>-1.9557808973043322E-2</v>
      </c>
      <c r="N82" s="1">
        <f ca="1">N22+NORMINV(RAND(),0,'Total-Smoothed'!$AG$2)</f>
        <v>-9.4526166276944767E-3</v>
      </c>
      <c r="O82" s="1">
        <f ca="1">O22+NORMINV(RAND(),0,'Total-Smoothed'!$AG$2)</f>
        <v>-0.22549732022963292</v>
      </c>
      <c r="P82" s="1">
        <f ca="1">P22+NORMINV(RAND(),0,'Total-Smoothed'!$AG$2)</f>
        <v>0.17658255060122297</v>
      </c>
      <c r="Q82" s="1">
        <f ca="1">Q22+NORMINV(RAND(),0,'Total-Smoothed'!$AG$2)</f>
        <v>-8.354935733782981E-2</v>
      </c>
      <c r="R82" s="1">
        <f ca="1">R22+NORMINV(RAND(),0,'Total-Smoothed'!$AG$2)</f>
        <v>0.52386884267681133</v>
      </c>
      <c r="S82" s="1">
        <f ca="1">S22+NORMINV(RAND(),0,'Total-Smoothed'!$AG$2)</f>
        <v>0.18453386630605084</v>
      </c>
      <c r="T82" s="1">
        <f ca="1">T22+NORMINV(RAND(),0,'Total-Smoothed'!$AG$2)</f>
        <v>0.36489641683184648</v>
      </c>
      <c r="U82" s="1">
        <f ca="1">U22+NORMINV(RAND(),0,'Total-Smoothed'!$AG$2)</f>
        <v>2.1104623492630425E-3</v>
      </c>
      <c r="V82" s="1">
        <f ca="1">V22+NORMINV(RAND(),0,'Total-Smoothed'!$AG$2)</f>
        <v>0.23462191099894519</v>
      </c>
      <c r="W82" s="1">
        <f ca="1">W22+NORMINV(RAND(),0,'Total-Smoothed'!$AG$2)</f>
        <v>9.6388796500658083E-2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0.12602499100376005</v>
      </c>
      <c r="E83" s="1">
        <f ca="1">E23+NORMINV(RAND(),0,'Total-Smoothed'!$AG$2)</f>
        <v>0.14599540797714633</v>
      </c>
      <c r="F83" s="1">
        <f ca="1">F23+NORMINV(RAND(),0,'Total-Smoothed'!$AG$2)</f>
        <v>0.73048190825125958</v>
      </c>
      <c r="G83" s="1">
        <f ca="1">G23+NORMINV(RAND(),0,'Total-Smoothed'!$AG$2)</f>
        <v>0.10268104495822539</v>
      </c>
      <c r="H83" s="1">
        <f ca="1">H23+NORMINV(RAND(),0,'Total-Smoothed'!$AG$2)</f>
        <v>0.35343886368841082</v>
      </c>
      <c r="I83" s="1">
        <f ca="1">I23+NORMINV(RAND(),0,'Total-Smoothed'!$AG$2)</f>
        <v>0.87741323062876397</v>
      </c>
      <c r="J83" s="1">
        <f ca="1">J23+NORMINV(RAND(),0,'Total-Smoothed'!$AG$2)</f>
        <v>5.1604182118513739E-2</v>
      </c>
      <c r="K83" s="1">
        <f ca="1">K23+NORMINV(RAND(),0,'Total-Smoothed'!$AG$2)</f>
        <v>0.96802597683130542</v>
      </c>
      <c r="L83" s="1">
        <f ca="1">L23+NORMINV(RAND(),0,'Total-Smoothed'!$AG$2)</f>
        <v>0.20074955910110182</v>
      </c>
      <c r="M83" s="1">
        <f ca="1">M23+NORMINV(RAND(),0,'Total-Smoothed'!$AG$2)</f>
        <v>4.6068478393391038E-2</v>
      </c>
      <c r="N83" s="1">
        <f ca="1">N23+NORMINV(RAND(),0,'Total-Smoothed'!$AG$2)</f>
        <v>-3.1159609180161606E-2</v>
      </c>
      <c r="O83" s="1">
        <f ca="1">O23+NORMINV(RAND(),0,'Total-Smoothed'!$AG$2)</f>
        <v>0.33511485858169671</v>
      </c>
      <c r="P83" s="1">
        <f ca="1">P23+NORMINV(RAND(),0,'Total-Smoothed'!$AG$2)</f>
        <v>9.9119588864607727E-2</v>
      </c>
      <c r="Q83" s="1">
        <f ca="1">Q23+NORMINV(RAND(),0,'Total-Smoothed'!$AG$2)</f>
        <v>0.22519914045411374</v>
      </c>
      <c r="R83" s="1">
        <f ca="1">R23+NORMINV(RAND(),0,'Total-Smoothed'!$AG$2)</f>
        <v>0.36271959365265366</v>
      </c>
      <c r="S83" s="1">
        <f ca="1">S23+NORMINV(RAND(),0,'Total-Smoothed'!$AG$2)</f>
        <v>-2.0640316826733493E-2</v>
      </c>
      <c r="T83" s="1">
        <f ca="1">T23+NORMINV(RAND(),0,'Total-Smoothed'!$AG$2)</f>
        <v>0.33824063425621309</v>
      </c>
      <c r="U83" s="1">
        <f ca="1">U23+NORMINV(RAND(),0,'Total-Smoothed'!$AG$2)</f>
        <v>0.19491715572531307</v>
      </c>
      <c r="V83" s="1">
        <f ca="1">V23+NORMINV(RAND(),0,'Total-Smoothed'!$AG$2)</f>
        <v>0.2865573892108339</v>
      </c>
      <c r="W83" s="1">
        <f ca="1">W23+NORMINV(RAND(),0,'Total-Smoothed'!$AG$2)</f>
        <v>1.6134135115394275E-2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-3.1967387376279389E-2</v>
      </c>
      <c r="E84" s="1">
        <f ca="1">E24+NORMINV(RAND(),0,'Total-Smoothed'!$AG$2)</f>
        <v>0.16322638583375856</v>
      </c>
      <c r="F84" s="1">
        <f ca="1">F24+NORMINV(RAND(),0,'Total-Smoothed'!$AG$2)</f>
        <v>0.72378522902350606</v>
      </c>
      <c r="G84" s="1">
        <f ca="1">G24+NORMINV(RAND(),0,'Total-Smoothed'!$AG$2)</f>
        <v>0.12792807488071298</v>
      </c>
      <c r="H84" s="1">
        <f ca="1">H24+NORMINV(RAND(),0,'Total-Smoothed'!$AG$2)</f>
        <v>0.32525544898234104</v>
      </c>
      <c r="I84" s="1">
        <f ca="1">I24+NORMINV(RAND(),0,'Total-Smoothed'!$AG$2)</f>
        <v>0.94123670460552156</v>
      </c>
      <c r="J84" s="1">
        <f ca="1">J24+NORMINV(RAND(),0,'Total-Smoothed'!$AG$2)</f>
        <v>-1.502759225745981E-2</v>
      </c>
      <c r="K84" s="1">
        <f ca="1">K24+NORMINV(RAND(),0,'Total-Smoothed'!$AG$2)</f>
        <v>0.90469833421691259</v>
      </c>
      <c r="L84" s="1">
        <f ca="1">L24+NORMINV(RAND(),0,'Total-Smoothed'!$AG$2)</f>
        <v>0.13416289078304802</v>
      </c>
      <c r="M84" s="1">
        <f ca="1">M24+NORMINV(RAND(),0,'Total-Smoothed'!$AG$2)</f>
        <v>-1.1029435686277719E-2</v>
      </c>
      <c r="N84" s="1">
        <f ca="1">N24+NORMINV(RAND(),0,'Total-Smoothed'!$AG$2)</f>
        <v>4.7111244591699179E-3</v>
      </c>
      <c r="O84" s="1">
        <f ca="1">O24+NORMINV(RAND(),0,'Total-Smoothed'!$AG$2)</f>
        <v>-2.9286092675929111E-2</v>
      </c>
      <c r="P84" s="1">
        <f ca="1">P24+NORMINV(RAND(),0,'Total-Smoothed'!$AG$2)</f>
        <v>-7.711218033665114E-2</v>
      </c>
      <c r="Q84" s="1">
        <f ca="1">Q24+NORMINV(RAND(),0,'Total-Smoothed'!$AG$2)</f>
        <v>-0.16385248825434642</v>
      </c>
      <c r="R84" s="1">
        <f ca="1">R24+NORMINV(RAND(),0,'Total-Smoothed'!$AG$2)</f>
        <v>0.26057700114361498</v>
      </c>
      <c r="S84" s="1">
        <f ca="1">S24+NORMINV(RAND(),0,'Total-Smoothed'!$AG$2)</f>
        <v>0.13628460359262062</v>
      </c>
      <c r="T84" s="1">
        <f ca="1">T24+NORMINV(RAND(),0,'Total-Smoothed'!$AG$2)</f>
        <v>0.30181377205336235</v>
      </c>
      <c r="U84" s="1">
        <f ca="1">U24+NORMINV(RAND(),0,'Total-Smoothed'!$AG$2)</f>
        <v>0.13060003039343987</v>
      </c>
      <c r="V84" s="1">
        <f ca="1">V24+NORMINV(RAND(),0,'Total-Smoothed'!$AG$2)</f>
        <v>0.24345662561823719</v>
      </c>
      <c r="W84" s="1">
        <f ca="1">W24+NORMINV(RAND(),0,'Total-Smoothed'!$AG$2)</f>
        <v>-1.194125607283744E-3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-0.1126374267616936</v>
      </c>
      <c r="E85" s="1">
        <f ca="1">E25+NORMINV(RAND(),0,'Total-Smoothed'!$AG$2)</f>
        <v>0.19235850089000567</v>
      </c>
      <c r="F85" s="1">
        <f ca="1">F25+NORMINV(RAND(),0,'Total-Smoothed'!$AG$2)</f>
        <v>9.2171567763712686E-2</v>
      </c>
      <c r="G85" s="1">
        <f ca="1">G25+NORMINV(RAND(),0,'Total-Smoothed'!$AG$2)</f>
        <v>0.15988554944901773</v>
      </c>
      <c r="H85" s="1">
        <f ca="1">H25+NORMINV(RAND(),0,'Total-Smoothed'!$AG$2)</f>
        <v>0.91708166527833401</v>
      </c>
      <c r="I85" s="1">
        <f ca="1">I25+NORMINV(RAND(),0,'Total-Smoothed'!$AG$2)</f>
        <v>8.7405500038722536E-2</v>
      </c>
      <c r="J85" s="1">
        <f ca="1">J25+NORMINV(RAND(),0,'Total-Smoothed'!$AG$2)</f>
        <v>1.0441479335677499</v>
      </c>
      <c r="K85" s="1">
        <f ca="1">K25+NORMINV(RAND(),0,'Total-Smoothed'!$AG$2)</f>
        <v>0.64720594432747314</v>
      </c>
      <c r="L85" s="1">
        <f ca="1">L25+NORMINV(RAND(),0,'Total-Smoothed'!$AG$2)</f>
        <v>0.90860921460511224</v>
      </c>
      <c r="M85" s="1">
        <f ca="1">M25+NORMINV(RAND(),0,'Total-Smoothed'!$AG$2)</f>
        <v>0.42450886094463919</v>
      </c>
      <c r="N85" s="1">
        <f ca="1">N25+NORMINV(RAND(),0,'Total-Smoothed'!$AG$2)</f>
        <v>7.3765052994721025E-2</v>
      </c>
      <c r="O85" s="1">
        <f ca="1">O25+NORMINV(RAND(),0,'Total-Smoothed'!$AG$2)</f>
        <v>1.1582322479242999</v>
      </c>
      <c r="P85" s="1">
        <f ca="1">P25+NORMINV(RAND(),0,'Total-Smoothed'!$AG$2)</f>
        <v>-5.1557521718083935E-2</v>
      </c>
      <c r="Q85" s="1">
        <f ca="1">Q25+NORMINV(RAND(),0,'Total-Smoothed'!$AG$2)</f>
        <v>0.44129008829705296</v>
      </c>
      <c r="R85" s="1">
        <f ca="1">R25+NORMINV(RAND(),0,'Total-Smoothed'!$AG$2)</f>
        <v>-0.15317883746582195</v>
      </c>
      <c r="S85" s="1">
        <f ca="1">S25+NORMINV(RAND(),0,'Total-Smoothed'!$AG$2)</f>
        <v>0.53458914648389011</v>
      </c>
      <c r="T85" s="1">
        <f ca="1">T25+NORMINV(RAND(),0,'Total-Smoothed'!$AG$2)</f>
        <v>0.16387439794424852</v>
      </c>
      <c r="U85" s="1">
        <f ca="1">U25+NORMINV(RAND(),0,'Total-Smoothed'!$AG$2)</f>
        <v>-3.6016673745263211E-2</v>
      </c>
      <c r="V85" s="1">
        <f ca="1">V25+NORMINV(RAND(),0,'Total-Smoothed'!$AG$2)</f>
        <v>-0.17512447240741774</v>
      </c>
      <c r="W85" s="1">
        <f ca="1">W25+NORMINV(RAND(),0,'Total-Smoothed'!$AG$2)</f>
        <v>1.0900711767655622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0.78574058422113024</v>
      </c>
      <c r="E86" s="1">
        <f ca="1">E26+NORMINV(RAND(),0,'Total-Smoothed'!$AG$2)</f>
        <v>0.18637347180698241</v>
      </c>
      <c r="F86" s="1">
        <f ca="1">F26+NORMINV(RAND(),0,'Total-Smoothed'!$AG$2)</f>
        <v>0.78069585676566478</v>
      </c>
      <c r="G86" s="1">
        <f ca="1">G26+NORMINV(RAND(),0,'Total-Smoothed'!$AG$2)</f>
        <v>1.9969510489122724E-2</v>
      </c>
      <c r="H86" s="1">
        <f ca="1">H26+NORMINV(RAND(),0,'Total-Smoothed'!$AG$2)</f>
        <v>1.0962251597327808</v>
      </c>
      <c r="I86" s="1">
        <f ca="1">I26+NORMINV(RAND(),0,'Total-Smoothed'!$AG$2)</f>
        <v>0.88056600254685613</v>
      </c>
      <c r="J86" s="1">
        <f ca="1">J26+NORMINV(RAND(),0,'Total-Smoothed'!$AG$2)</f>
        <v>0.21997286133879324</v>
      </c>
      <c r="K86" s="1">
        <f ca="1">K26+NORMINV(RAND(),0,'Total-Smoothed'!$AG$2)</f>
        <v>0.97809244432670139</v>
      </c>
      <c r="L86" s="1">
        <f ca="1">L26+NORMINV(RAND(),0,'Total-Smoothed'!$AG$2)</f>
        <v>1.0601916005978482</v>
      </c>
      <c r="M86" s="1">
        <f ca="1">M26+NORMINV(RAND(),0,'Total-Smoothed'!$AG$2)</f>
        <v>4.0115030496925205E-2</v>
      </c>
      <c r="N86" s="1">
        <f ca="1">N26+NORMINV(RAND(),0,'Total-Smoothed'!$AG$2)</f>
        <v>1.1434087015803873</v>
      </c>
      <c r="O86" s="1">
        <f ca="1">O26+NORMINV(RAND(),0,'Total-Smoothed'!$AG$2)</f>
        <v>1.0296047794556757</v>
      </c>
      <c r="P86" s="1">
        <f ca="1">P26+NORMINV(RAND(),0,'Total-Smoothed'!$AG$2)</f>
        <v>0.22560702614173889</v>
      </c>
      <c r="Q86" s="1">
        <f ca="1">Q26+NORMINV(RAND(),0,'Total-Smoothed'!$AG$2)</f>
        <v>0.11389818189742444</v>
      </c>
      <c r="R86" s="1">
        <f ca="1">R26+NORMINV(RAND(),0,'Total-Smoothed'!$AG$2)</f>
        <v>4.7387133966035368E-2</v>
      </c>
      <c r="S86" s="1">
        <f ca="1">S26+NORMINV(RAND(),0,'Total-Smoothed'!$AG$2)</f>
        <v>-4.7534257756478987E-2</v>
      </c>
      <c r="T86" s="1">
        <f ca="1">T26+NORMINV(RAND(),0,'Total-Smoothed'!$AG$2)</f>
        <v>0.98520342420631868</v>
      </c>
      <c r="U86" s="1">
        <f ca="1">U26+NORMINV(RAND(),0,'Total-Smoothed'!$AG$2)</f>
        <v>0.70764393461179764</v>
      </c>
      <c r="V86" s="1">
        <f ca="1">V26+NORMINV(RAND(),0,'Total-Smoothed'!$AG$2)</f>
        <v>0.31361539833943525</v>
      </c>
      <c r="W86" s="1">
        <f ca="1">W26+NORMINV(RAND(),0,'Total-Smoothed'!$AG$2)</f>
        <v>-3.993808415840553E-2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2.1303393461953965E-2</v>
      </c>
      <c r="E87" s="1">
        <f ca="1">E27+NORMINV(RAND(),0,'Total-Smoothed'!$AG$2)</f>
        <v>3.4567833178551527E-2</v>
      </c>
      <c r="F87" s="1">
        <f ca="1">F27+NORMINV(RAND(),0,'Total-Smoothed'!$AG$2)</f>
        <v>-3.3591660976139859E-2</v>
      </c>
      <c r="G87" s="1">
        <f ca="1">G27+NORMINV(RAND(),0,'Total-Smoothed'!$AG$2)</f>
        <v>0.8866488732901332</v>
      </c>
      <c r="H87" s="1">
        <f ca="1">H27+NORMINV(RAND(),0,'Total-Smoothed'!$AG$2)</f>
        <v>-1.9482495372019758E-2</v>
      </c>
      <c r="I87" s="1">
        <f ca="1">I27+NORMINV(RAND(),0,'Total-Smoothed'!$AG$2)</f>
        <v>0.92301802531998733</v>
      </c>
      <c r="J87" s="1">
        <f ca="1">J27+NORMINV(RAND(),0,'Total-Smoothed'!$AG$2)</f>
        <v>-6.764064343666501E-2</v>
      </c>
      <c r="K87" s="1">
        <f ca="1">K27+NORMINV(RAND(),0,'Total-Smoothed'!$AG$2)</f>
        <v>0.9909889987895939</v>
      </c>
      <c r="L87" s="1">
        <f ca="1">L27+NORMINV(RAND(),0,'Total-Smoothed'!$AG$2)</f>
        <v>3.6391214178552504E-2</v>
      </c>
      <c r="M87" s="1">
        <f ca="1">M27+NORMINV(RAND(),0,'Total-Smoothed'!$AG$2)</f>
        <v>0.12944724304001151</v>
      </c>
      <c r="N87" s="1">
        <f ca="1">N27+NORMINV(RAND(),0,'Total-Smoothed'!$AG$2)</f>
        <v>0.89178748716809519</v>
      </c>
      <c r="O87" s="1">
        <f ca="1">O27+NORMINV(RAND(),0,'Total-Smoothed'!$AG$2)</f>
        <v>0.77953275060599114</v>
      </c>
      <c r="P87" s="1">
        <f ca="1">P27+NORMINV(RAND(),0,'Total-Smoothed'!$AG$2)</f>
        <v>-6.0603937899153248E-3</v>
      </c>
      <c r="Q87" s="1">
        <f ca="1">Q27+NORMINV(RAND(),0,'Total-Smoothed'!$AG$2)</f>
        <v>0.39206921633609754</v>
      </c>
      <c r="R87" s="1">
        <f ca="1">R27+NORMINV(RAND(),0,'Total-Smoothed'!$AG$2)</f>
        <v>0.132211488306545</v>
      </c>
      <c r="S87" s="1">
        <f ca="1">S27+NORMINV(RAND(),0,'Total-Smoothed'!$AG$2)</f>
        <v>4.9281933602450798E-2</v>
      </c>
      <c r="T87" s="1">
        <f ca="1">T27+NORMINV(RAND(),0,'Total-Smoothed'!$AG$2)</f>
        <v>0.18900562446798841</v>
      </c>
      <c r="U87" s="1">
        <f ca="1">U27+NORMINV(RAND(),0,'Total-Smoothed'!$AG$2)</f>
        <v>-6.2697596986178356E-2</v>
      </c>
      <c r="V87" s="1">
        <f ca="1">V27+NORMINV(RAND(),0,'Total-Smoothed'!$AG$2)</f>
        <v>1.3267658634167245E-2</v>
      </c>
      <c r="W87" s="1">
        <f ca="1">W27+NORMINV(RAND(),0,'Total-Smoothed'!$AG$2)</f>
        <v>1.1959043626073946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0.34286329927759746</v>
      </c>
      <c r="E88" s="1">
        <f ca="1">E28+NORMINV(RAND(),0,'Total-Smoothed'!$AG$2)</f>
        <v>1.1443639333158937</v>
      </c>
      <c r="F88" s="1">
        <f ca="1">F28+NORMINV(RAND(),0,'Total-Smoothed'!$AG$2)</f>
        <v>0.91729731514631041</v>
      </c>
      <c r="G88" s="1">
        <f ca="1">G28+NORMINV(RAND(),0,'Total-Smoothed'!$AG$2)</f>
        <v>-6.670015298598031E-2</v>
      </c>
      <c r="H88" s="1">
        <f ca="1">H28+NORMINV(RAND(),0,'Total-Smoothed'!$AG$2)</f>
        <v>0.96610847823323143</v>
      </c>
      <c r="I88" s="1">
        <f ca="1">I28+NORMINV(RAND(),0,'Total-Smoothed'!$AG$2)</f>
        <v>-4.3079532009587071E-2</v>
      </c>
      <c r="J88" s="1">
        <f ca="1">J28+NORMINV(RAND(),0,'Total-Smoothed'!$AG$2)</f>
        <v>0.64382654621186519</v>
      </c>
      <c r="K88" s="1">
        <f ca="1">K28+NORMINV(RAND(),0,'Total-Smoothed'!$AG$2)</f>
        <v>1.0656341419222963</v>
      </c>
      <c r="L88" s="1">
        <f ca="1">L28+NORMINV(RAND(),0,'Total-Smoothed'!$AG$2)</f>
        <v>0.84808059651451251</v>
      </c>
      <c r="M88" s="1">
        <f ca="1">M28+NORMINV(RAND(),0,'Total-Smoothed'!$AG$2)</f>
        <v>0.14887647852760244</v>
      </c>
      <c r="N88" s="1">
        <f ca="1">N28+NORMINV(RAND(),0,'Total-Smoothed'!$AG$2)</f>
        <v>0.70501949014095822</v>
      </c>
      <c r="O88" s="1">
        <f ca="1">O28+NORMINV(RAND(),0,'Total-Smoothed'!$AG$2)</f>
        <v>0.95233072577020705</v>
      </c>
      <c r="P88" s="1">
        <f ca="1">P28+NORMINV(RAND(),0,'Total-Smoothed'!$AG$2)</f>
        <v>-0.18680838209726167</v>
      </c>
      <c r="Q88" s="1">
        <f ca="1">Q28+NORMINV(RAND(),0,'Total-Smoothed'!$AG$2)</f>
        <v>0.1884016155713196</v>
      </c>
      <c r="R88" s="1">
        <f ca="1">R28+NORMINV(RAND(),0,'Total-Smoothed'!$AG$2)</f>
        <v>-0.14694944190896528</v>
      </c>
      <c r="S88" s="1">
        <f ca="1">S28+NORMINV(RAND(),0,'Total-Smoothed'!$AG$2)</f>
        <v>1.0747208823183232</v>
      </c>
      <c r="T88" s="1">
        <f ca="1">T28+NORMINV(RAND(),0,'Total-Smoothed'!$AG$2)</f>
        <v>0.92254975594522448</v>
      </c>
      <c r="U88" s="1">
        <f ca="1">U28+NORMINV(RAND(),0,'Total-Smoothed'!$AG$2)</f>
        <v>0.99793766309775289</v>
      </c>
      <c r="V88" s="1">
        <f ca="1">V28+NORMINV(RAND(),0,'Total-Smoothed'!$AG$2)</f>
        <v>3.7038421290258694E-2</v>
      </c>
      <c r="W88" s="1">
        <f ca="1">W28+NORMINV(RAND(),0,'Total-Smoothed'!$AG$2)</f>
        <v>0.85580683061742102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0.10532422342068454</v>
      </c>
      <c r="E89" s="1">
        <f ca="1">E29+NORMINV(RAND(),0,'Total-Smoothed'!$AG$2)</f>
        <v>1.4922797799000019E-2</v>
      </c>
      <c r="F89" s="1">
        <f ca="1">F29+NORMINV(RAND(),0,'Total-Smoothed'!$AG$2)</f>
        <v>0.64578138925033945</v>
      </c>
      <c r="G89" s="1">
        <f ca="1">G29+NORMINV(RAND(),0,'Total-Smoothed'!$AG$2)</f>
        <v>-9.0142310615998034E-2</v>
      </c>
      <c r="H89" s="1">
        <f ca="1">H29+NORMINV(RAND(),0,'Total-Smoothed'!$AG$2)</f>
        <v>1.0808260610099587</v>
      </c>
      <c r="I89" s="1">
        <f ca="1">I29+NORMINV(RAND(),0,'Total-Smoothed'!$AG$2)</f>
        <v>0.97618024460625219</v>
      </c>
      <c r="J89" s="1">
        <f ca="1">J29+NORMINV(RAND(),0,'Total-Smoothed'!$AG$2)</f>
        <v>0.88100465713672238</v>
      </c>
      <c r="K89" s="1">
        <f ca="1">K29+NORMINV(RAND(),0,'Total-Smoothed'!$AG$2)</f>
        <v>0.45214017082536484</v>
      </c>
      <c r="L89" s="1">
        <f ca="1">L29+NORMINV(RAND(),0,'Total-Smoothed'!$AG$2)</f>
        <v>-0.11099273140588591</v>
      </c>
      <c r="M89" s="1">
        <f ca="1">M29+NORMINV(RAND(),0,'Total-Smoothed'!$AG$2)</f>
        <v>0.32860758117085981</v>
      </c>
      <c r="N89" s="1">
        <f ca="1">N29+NORMINV(RAND(),0,'Total-Smoothed'!$AG$2)</f>
        <v>3.1933119128139391E-2</v>
      </c>
      <c r="O89" s="1">
        <f ca="1">O29+NORMINV(RAND(),0,'Total-Smoothed'!$AG$2)</f>
        <v>0.98824976123674058</v>
      </c>
      <c r="P89" s="1">
        <f ca="1">P29+NORMINV(RAND(),0,'Total-Smoothed'!$AG$2)</f>
        <v>-1.4473197794892818E-2</v>
      </c>
      <c r="Q89" s="1">
        <f ca="1">Q29+NORMINV(RAND(),0,'Total-Smoothed'!$AG$2)</f>
        <v>3.8992124204672067E-2</v>
      </c>
      <c r="R89" s="1">
        <f ca="1">R29+NORMINV(RAND(),0,'Total-Smoothed'!$AG$2)</f>
        <v>0.55286731331593597</v>
      </c>
      <c r="S89" s="1">
        <f ca="1">S29+NORMINV(RAND(),0,'Total-Smoothed'!$AG$2)</f>
        <v>0.81209064272964726</v>
      </c>
      <c r="T89" s="1">
        <f ca="1">T29+NORMINV(RAND(),0,'Total-Smoothed'!$AG$2)</f>
        <v>0.11385853275893885</v>
      </c>
      <c r="U89" s="1">
        <f ca="1">U29+NORMINV(RAND(),0,'Total-Smoothed'!$AG$2)</f>
        <v>0.1165805462925943</v>
      </c>
      <c r="V89" s="1">
        <f ca="1">V29+NORMINV(RAND(),0,'Total-Smoothed'!$AG$2)</f>
        <v>0.22034298594347812</v>
      </c>
      <c r="W89" s="1">
        <f ca="1">W29+NORMINV(RAND(),0,'Total-Smoothed'!$AG$2)</f>
        <v>-0.18351847181394215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-8.6358331078319264E-3</v>
      </c>
      <c r="E90" s="1">
        <f ca="1">E30+NORMINV(RAND(),0,'Total-Smoothed'!$AG$2)</f>
        <v>0.27377567087495641</v>
      </c>
      <c r="F90" s="1">
        <f ca="1">F30+NORMINV(RAND(),0,'Total-Smoothed'!$AG$2)</f>
        <v>0.34472900309733057</v>
      </c>
      <c r="G90" s="1">
        <f ca="1">G30+NORMINV(RAND(),0,'Total-Smoothed'!$AG$2)</f>
        <v>2.7929053898115338E-3</v>
      </c>
      <c r="H90" s="1">
        <f ca="1">H30+NORMINV(RAND(),0,'Total-Smoothed'!$AG$2)</f>
        <v>1.0114618474859818</v>
      </c>
      <c r="I90" s="1">
        <f ca="1">I30+NORMINV(RAND(),0,'Total-Smoothed'!$AG$2)</f>
        <v>0.88632256505136464</v>
      </c>
      <c r="J90" s="1">
        <f ca="1">J30+NORMINV(RAND(),0,'Total-Smoothed'!$AG$2)</f>
        <v>2.7522721431781194E-2</v>
      </c>
      <c r="K90" s="1">
        <f ca="1">K30+NORMINV(RAND(),0,'Total-Smoothed'!$AG$2)</f>
        <v>0.90254782818875523</v>
      </c>
      <c r="L90" s="1">
        <f ca="1">L30+NORMINV(RAND(),0,'Total-Smoothed'!$AG$2)</f>
        <v>7.2098560595252409E-2</v>
      </c>
      <c r="M90" s="1">
        <f ca="1">M30+NORMINV(RAND(),0,'Total-Smoothed'!$AG$2)</f>
        <v>0.10746009743871093</v>
      </c>
      <c r="N90" s="1">
        <f ca="1">N30+NORMINV(RAND(),0,'Total-Smoothed'!$AG$2)</f>
        <v>-1.3125907996665744E-2</v>
      </c>
      <c r="O90" s="1">
        <f ca="1">O30+NORMINV(RAND(),0,'Total-Smoothed'!$AG$2)</f>
        <v>0.95575641582310689</v>
      </c>
      <c r="P90" s="1">
        <f ca="1">P30+NORMINV(RAND(),0,'Total-Smoothed'!$AG$2)</f>
        <v>8.8985243358410709E-2</v>
      </c>
      <c r="Q90" s="1">
        <f ca="1">Q30+NORMINV(RAND(),0,'Total-Smoothed'!$AG$2)</f>
        <v>-0.14511750190446429</v>
      </c>
      <c r="R90" s="1">
        <f ca="1">R30+NORMINV(RAND(),0,'Total-Smoothed'!$AG$2)</f>
        <v>-0.22420085436237475</v>
      </c>
      <c r="S90" s="1">
        <f ca="1">S30+NORMINV(RAND(),0,'Total-Smoothed'!$AG$2)</f>
        <v>0.51693190579215109</v>
      </c>
      <c r="T90" s="1">
        <f ca="1">T30+NORMINV(RAND(),0,'Total-Smoothed'!$AG$2)</f>
        <v>3.3084535438817925E-2</v>
      </c>
      <c r="U90" s="1">
        <f ca="1">U30+NORMINV(RAND(),0,'Total-Smoothed'!$AG$2)</f>
        <v>0.40149495923335116</v>
      </c>
      <c r="V90" s="1">
        <f ca="1">V30+NORMINV(RAND(),0,'Total-Smoothed'!$AG$2)</f>
        <v>9.4674436235612155E-3</v>
      </c>
      <c r="W90" s="1">
        <f ca="1">W30+NORMINV(RAND(),0,'Total-Smoothed'!$AG$2)</f>
        <v>0.12995113033654399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7.2147126078436818E-2</v>
      </c>
      <c r="E91" s="1">
        <f ca="1">E31+NORMINV(RAND(),0,'Total-Smoothed'!$AG$2)</f>
        <v>0.85389802610792886</v>
      </c>
      <c r="F91" s="1">
        <f ca="1">F31+NORMINV(RAND(),0,'Total-Smoothed'!$AG$2)</f>
        <v>1.0969165507587804</v>
      </c>
      <c r="G91" s="1">
        <f ca="1">G31+NORMINV(RAND(),0,'Total-Smoothed'!$AG$2)</f>
        <v>0.15928820189995829</v>
      </c>
      <c r="H91" s="1">
        <f ca="1">H31+NORMINV(RAND(),0,'Total-Smoothed'!$AG$2)</f>
        <v>0.93487186802130628</v>
      </c>
      <c r="I91" s="1">
        <f ca="1">I31+NORMINV(RAND(),0,'Total-Smoothed'!$AG$2)</f>
        <v>5.4634873631527109E-2</v>
      </c>
      <c r="J91" s="1">
        <f ca="1">J31+NORMINV(RAND(),0,'Total-Smoothed'!$AG$2)</f>
        <v>0.12166848960207334</v>
      </c>
      <c r="K91" s="1">
        <f ca="1">K31+NORMINV(RAND(),0,'Total-Smoothed'!$AG$2)</f>
        <v>0.95234172780674564</v>
      </c>
      <c r="L91" s="1">
        <f ca="1">L31+NORMINV(RAND(),0,'Total-Smoothed'!$AG$2)</f>
        <v>0.78835646346185184</v>
      </c>
      <c r="M91" s="1">
        <f ca="1">M31+NORMINV(RAND(),0,'Total-Smoothed'!$AG$2)</f>
        <v>5.607560886073773E-2</v>
      </c>
      <c r="N91" s="1">
        <f ca="1">N31+NORMINV(RAND(),0,'Total-Smoothed'!$AG$2)</f>
        <v>0.81796347104918121</v>
      </c>
      <c r="O91" s="1">
        <f ca="1">O31+NORMINV(RAND(),0,'Total-Smoothed'!$AG$2)</f>
        <v>-9.2081484398112506E-2</v>
      </c>
      <c r="P91" s="1">
        <f ca="1">P31+NORMINV(RAND(),0,'Total-Smoothed'!$AG$2)</f>
        <v>0.18033235760647376</v>
      </c>
      <c r="Q91" s="1">
        <f ca="1">Q31+NORMINV(RAND(),0,'Total-Smoothed'!$AG$2)</f>
        <v>-0.1240935654461035</v>
      </c>
      <c r="R91" s="1">
        <f ca="1">R31+NORMINV(RAND(),0,'Total-Smoothed'!$AG$2)</f>
        <v>0.19117830756613913</v>
      </c>
      <c r="S91" s="1">
        <f ca="1">S31+NORMINV(RAND(),0,'Total-Smoothed'!$AG$2)</f>
        <v>1.1302177323188838</v>
      </c>
      <c r="T91" s="1">
        <f ca="1">T31+NORMINV(RAND(),0,'Total-Smoothed'!$AG$2)</f>
        <v>1.0348305481552689</v>
      </c>
      <c r="U91" s="1">
        <f ca="1">U31+NORMINV(RAND(),0,'Total-Smoothed'!$AG$2)</f>
        <v>0.97026191969220599</v>
      </c>
      <c r="V91" s="1">
        <f ca="1">V31+NORMINV(RAND(),0,'Total-Smoothed'!$AG$2)</f>
        <v>1.0707829436161784</v>
      </c>
      <c r="W91" s="1">
        <f ca="1">W31+NORMINV(RAND(),0,'Total-Smoothed'!$AG$2)</f>
        <v>0.12034105765300862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0.24248016984058368</v>
      </c>
      <c r="E92" s="1">
        <f ca="1">E32+NORMINV(RAND(),0,'Total-Smoothed'!$AG$2)</f>
        <v>0.8818196174266788</v>
      </c>
      <c r="F92" s="1">
        <f ca="1">F32+NORMINV(RAND(),0,'Total-Smoothed'!$AG$2)</f>
        <v>1.0381593766619497</v>
      </c>
      <c r="G92" s="1">
        <f ca="1">G32+NORMINV(RAND(),0,'Total-Smoothed'!$AG$2)</f>
        <v>0.95839148385418671</v>
      </c>
      <c r="H92" s="1">
        <f ca="1">H32+NORMINV(RAND(),0,'Total-Smoothed'!$AG$2)</f>
        <v>-5.7527649679036001E-2</v>
      </c>
      <c r="I92" s="1">
        <f ca="1">I32+NORMINV(RAND(),0,'Total-Smoothed'!$AG$2)</f>
        <v>0.24309546321955228</v>
      </c>
      <c r="J92" s="1">
        <f ca="1">J32+NORMINV(RAND(),0,'Total-Smoothed'!$AG$2)</f>
        <v>0.98973071816681557</v>
      </c>
      <c r="K92" s="1">
        <f ca="1">K32+NORMINV(RAND(),0,'Total-Smoothed'!$AG$2)</f>
        <v>-0.10678156751649534</v>
      </c>
      <c r="L92" s="1">
        <f ca="1">L32+NORMINV(RAND(),0,'Total-Smoothed'!$AG$2)</f>
        <v>-7.2979892772558896E-3</v>
      </c>
      <c r="M92" s="1">
        <f ca="1">M32+NORMINV(RAND(),0,'Total-Smoothed'!$AG$2)</f>
        <v>0.91995521961152615</v>
      </c>
      <c r="N92" s="1">
        <f ca="1">N32+NORMINV(RAND(),0,'Total-Smoothed'!$AG$2)</f>
        <v>-1.6105814290307569E-2</v>
      </c>
      <c r="O92" s="1">
        <f ca="1">O32+NORMINV(RAND(),0,'Total-Smoothed'!$AG$2)</f>
        <v>0.27853903117023165</v>
      </c>
      <c r="P92" s="1">
        <f ca="1">P32+NORMINV(RAND(),0,'Total-Smoothed'!$AG$2)</f>
        <v>0.15105978631510458</v>
      </c>
      <c r="Q92" s="1">
        <f ca="1">Q32+NORMINV(RAND(),0,'Total-Smoothed'!$AG$2)</f>
        <v>1.0230771277493789</v>
      </c>
      <c r="R92" s="1">
        <f ca="1">R32+NORMINV(RAND(),0,'Total-Smoothed'!$AG$2)</f>
        <v>0.66303221689477265</v>
      </c>
      <c r="S92" s="1">
        <f ca="1">S32+NORMINV(RAND(),0,'Total-Smoothed'!$AG$2)</f>
        <v>0.78458015851946505</v>
      </c>
      <c r="T92" s="1">
        <f ca="1">T32+NORMINV(RAND(),0,'Total-Smoothed'!$AG$2)</f>
        <v>-5.4052703940410438E-2</v>
      </c>
      <c r="U92" s="1">
        <f ca="1">U32+NORMINV(RAND(),0,'Total-Smoothed'!$AG$2)</f>
        <v>1.7907518045485425E-2</v>
      </c>
      <c r="V92" s="1">
        <f ca="1">V32+NORMINV(RAND(),0,'Total-Smoothed'!$AG$2)</f>
        <v>0.12735553569513891</v>
      </c>
      <c r="W92" s="1">
        <f ca="1">W32+NORMINV(RAND(),0,'Total-Smoothed'!$AG$2)</f>
        <v>1.1731001509381125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0.17875644950536537</v>
      </c>
      <c r="E93" s="1">
        <f ca="1">E33+NORMINV(RAND(),0,'Total-Smoothed'!$AG$2)</f>
        <v>0.21493646938105046</v>
      </c>
      <c r="F93" s="1">
        <f ca="1">F33+NORMINV(RAND(),0,'Total-Smoothed'!$AG$2)</f>
        <v>1.1757689946573842</v>
      </c>
      <c r="G93" s="1">
        <f ca="1">G33+NORMINV(RAND(),0,'Total-Smoothed'!$AG$2)</f>
        <v>4.7665505338345203E-2</v>
      </c>
      <c r="H93" s="1">
        <f ca="1">H33+NORMINV(RAND(),0,'Total-Smoothed'!$AG$2)</f>
        <v>0.50654232064224536</v>
      </c>
      <c r="I93" s="1">
        <f ca="1">I33+NORMINV(RAND(),0,'Total-Smoothed'!$AG$2)</f>
        <v>-0.21348585020614227</v>
      </c>
      <c r="J93" s="1">
        <f ca="1">J33+NORMINV(RAND(),0,'Total-Smoothed'!$AG$2)</f>
        <v>0.31786183001156826</v>
      </c>
      <c r="K93" s="1">
        <f ca="1">K33+NORMINV(RAND(),0,'Total-Smoothed'!$AG$2)</f>
        <v>0.94630676932940616</v>
      </c>
      <c r="L93" s="1">
        <f ca="1">L33+NORMINV(RAND(),0,'Total-Smoothed'!$AG$2)</f>
        <v>1.0642534889892525</v>
      </c>
      <c r="M93" s="1">
        <f ca="1">M33+NORMINV(RAND(),0,'Total-Smoothed'!$AG$2)</f>
        <v>0.14190909522894635</v>
      </c>
      <c r="N93" s="1">
        <f ca="1">N33+NORMINV(RAND(),0,'Total-Smoothed'!$AG$2)</f>
        <v>-0.16693233112440334</v>
      </c>
      <c r="O93" s="1">
        <f ca="1">O33+NORMINV(RAND(),0,'Total-Smoothed'!$AG$2)</f>
        <v>2.5222164359713188E-2</v>
      </c>
      <c r="P93" s="1">
        <f ca="1">P33+NORMINV(RAND(),0,'Total-Smoothed'!$AG$2)</f>
        <v>2.038324038631651E-2</v>
      </c>
      <c r="Q93" s="1">
        <f ca="1">Q33+NORMINV(RAND(),0,'Total-Smoothed'!$AG$2)</f>
        <v>1.7939328177375879E-2</v>
      </c>
      <c r="R93" s="1">
        <f ca="1">R33+NORMINV(RAND(),0,'Total-Smoothed'!$AG$2)</f>
        <v>1.0104464325108089</v>
      </c>
      <c r="S93" s="1">
        <f ca="1">S33+NORMINV(RAND(),0,'Total-Smoothed'!$AG$2)</f>
        <v>7.057618341210059E-2</v>
      </c>
      <c r="T93" s="1">
        <f ca="1">T33+NORMINV(RAND(),0,'Total-Smoothed'!$AG$2)</f>
        <v>0.94533799746700764</v>
      </c>
      <c r="U93" s="1">
        <f ca="1">U33+NORMINV(RAND(),0,'Total-Smoothed'!$AG$2)</f>
        <v>0.27781538012038154</v>
      </c>
      <c r="V93" s="1">
        <f ca="1">V33+NORMINV(RAND(),0,'Total-Smoothed'!$AG$2)</f>
        <v>0.79247043318057186</v>
      </c>
      <c r="W93" s="1">
        <f ca="1">W33+NORMINV(RAND(),0,'Total-Smoothed'!$AG$2)</f>
        <v>3.7309856384093801E-2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4.4947238428241852E-2</v>
      </c>
      <c r="E94" s="1">
        <f ca="1">E34+NORMINV(RAND(),0,'Total-Smoothed'!$AG$2)</f>
        <v>1.094006048025713</v>
      </c>
      <c r="F94" s="1">
        <f ca="1">F34+NORMINV(RAND(),0,'Total-Smoothed'!$AG$2)</f>
        <v>1.0981239687388151</v>
      </c>
      <c r="G94" s="1">
        <f ca="1">G34+NORMINV(RAND(),0,'Total-Smoothed'!$AG$2)</f>
        <v>-0.16455325447310831</v>
      </c>
      <c r="H94" s="1">
        <f ca="1">H34+NORMINV(RAND(),0,'Total-Smoothed'!$AG$2)</f>
        <v>6.1496375831837181E-2</v>
      </c>
      <c r="I94" s="1">
        <f ca="1">I34+NORMINV(RAND(),0,'Total-Smoothed'!$AG$2)</f>
        <v>-2.5163171753947972E-2</v>
      </c>
      <c r="J94" s="1">
        <f ca="1">J34+NORMINV(RAND(),0,'Total-Smoothed'!$AG$2)</f>
        <v>0.42098683615666921</v>
      </c>
      <c r="K94" s="1">
        <f ca="1">K34+NORMINV(RAND(),0,'Total-Smoothed'!$AG$2)</f>
        <v>0.98609463401056963</v>
      </c>
      <c r="L94" s="1">
        <f ca="1">L34+NORMINV(RAND(),0,'Total-Smoothed'!$AG$2)</f>
        <v>0.94262514302886569</v>
      </c>
      <c r="M94" s="1">
        <f ca="1">M34+NORMINV(RAND(),0,'Total-Smoothed'!$AG$2)</f>
        <v>0.11456803230680541</v>
      </c>
      <c r="N94" s="1">
        <f ca="1">N34+NORMINV(RAND(),0,'Total-Smoothed'!$AG$2)</f>
        <v>0.37292993699465632</v>
      </c>
      <c r="O94" s="1">
        <f ca="1">O34+NORMINV(RAND(),0,'Total-Smoothed'!$AG$2)</f>
        <v>0.10388711429969372</v>
      </c>
      <c r="P94" s="1">
        <f ca="1">P34+NORMINV(RAND(),0,'Total-Smoothed'!$AG$2)</f>
        <v>5.5040392564051216E-3</v>
      </c>
      <c r="Q94" s="1">
        <f ca="1">Q34+NORMINV(RAND(),0,'Total-Smoothed'!$AG$2)</f>
        <v>0.46062137014903332</v>
      </c>
      <c r="R94" s="1">
        <f ca="1">R34+NORMINV(RAND(),0,'Total-Smoothed'!$AG$2)</f>
        <v>8.1970448974983262E-2</v>
      </c>
      <c r="S94" s="1">
        <f ca="1">S34+NORMINV(RAND(),0,'Total-Smoothed'!$AG$2)</f>
        <v>0.32518894309024937</v>
      </c>
      <c r="T94" s="1">
        <f ca="1">T34+NORMINV(RAND(),0,'Total-Smoothed'!$AG$2)</f>
        <v>0.28552088878001697</v>
      </c>
      <c r="U94" s="1">
        <f ca="1">U34+NORMINV(RAND(),0,'Total-Smoothed'!$AG$2)</f>
        <v>0.69822744495913813</v>
      </c>
      <c r="V94" s="1">
        <f ca="1">V34+NORMINV(RAND(),0,'Total-Smoothed'!$AG$2)</f>
        <v>6.4788564061329476E-2</v>
      </c>
      <c r="W94" s="1">
        <f ca="1">W34+NORMINV(RAND(),0,'Total-Smoothed'!$AG$2)</f>
        <v>1.0303201003171614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6.819259795888051E-2</v>
      </c>
      <c r="E95" s="1">
        <f ca="1">E35+NORMINV(RAND(),0,'Total-Smoothed'!$AG$2)</f>
        <v>0.87477408193603023</v>
      </c>
      <c r="F95" s="1">
        <f ca="1">F35+NORMINV(RAND(),0,'Total-Smoothed'!$AG$2)</f>
        <v>0.97195017315298204</v>
      </c>
      <c r="G95" s="1">
        <f ca="1">G35+NORMINV(RAND(),0,'Total-Smoothed'!$AG$2)</f>
        <v>0.12270812018260673</v>
      </c>
      <c r="H95" s="1">
        <f ca="1">H35+NORMINV(RAND(),0,'Total-Smoothed'!$AG$2)</f>
        <v>-1.2936835450288092E-2</v>
      </c>
      <c r="I95" s="1">
        <f ca="1">I35+NORMINV(RAND(),0,'Total-Smoothed'!$AG$2)</f>
        <v>0.59526971536609596</v>
      </c>
      <c r="J95" s="1">
        <f ca="1">J35+NORMINV(RAND(),0,'Total-Smoothed'!$AG$2)</f>
        <v>-5.8789442346752686E-2</v>
      </c>
      <c r="K95" s="1">
        <f ca="1">K35+NORMINV(RAND(),0,'Total-Smoothed'!$AG$2)</f>
        <v>0.73870812580660516</v>
      </c>
      <c r="L95" s="1">
        <f ca="1">L35+NORMINV(RAND(),0,'Total-Smoothed'!$AG$2)</f>
        <v>-9.0310330956875448E-2</v>
      </c>
      <c r="M95" s="1">
        <f ca="1">M35+NORMINV(RAND(),0,'Total-Smoothed'!$AG$2)</f>
        <v>6.4074051091987549E-2</v>
      </c>
      <c r="N95" s="1">
        <f ca="1">N35+NORMINV(RAND(),0,'Total-Smoothed'!$AG$2)</f>
        <v>-1.6503687267311599E-2</v>
      </c>
      <c r="O95" s="1">
        <f ca="1">O35+NORMINV(RAND(),0,'Total-Smoothed'!$AG$2)</f>
        <v>5.3901586819454443E-2</v>
      </c>
      <c r="P95" s="1">
        <f ca="1">P35+NORMINV(RAND(),0,'Total-Smoothed'!$AG$2)</f>
        <v>-7.2020336407244478E-2</v>
      </c>
      <c r="Q95" s="1">
        <f ca="1">Q35+NORMINV(RAND(),0,'Total-Smoothed'!$AG$2)</f>
        <v>6.0371222136694824E-2</v>
      </c>
      <c r="R95" s="1">
        <f ca="1">R35+NORMINV(RAND(),0,'Total-Smoothed'!$AG$2)</f>
        <v>0.81061932208487186</v>
      </c>
      <c r="S95" s="1">
        <f ca="1">S35+NORMINV(RAND(),0,'Total-Smoothed'!$AG$2)</f>
        <v>0.47404111953933348</v>
      </c>
      <c r="T95" s="1">
        <f ca="1">T35+NORMINV(RAND(),0,'Total-Smoothed'!$AG$2)</f>
        <v>0.58346644875831677</v>
      </c>
      <c r="U95" s="1">
        <f ca="1">U35+NORMINV(RAND(),0,'Total-Smoothed'!$AG$2)</f>
        <v>7.5591230958361372E-2</v>
      </c>
      <c r="V95" s="1">
        <f ca="1">V35+NORMINV(RAND(),0,'Total-Smoothed'!$AG$2)</f>
        <v>0.43049938990546466</v>
      </c>
      <c r="W95" s="1">
        <f ca="1">W35+NORMINV(RAND(),0,'Total-Smoothed'!$AG$2)</f>
        <v>-7.8427701113839066E-2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0.20298554509444369</v>
      </c>
      <c r="E96" s="1">
        <f ca="1">E36+NORMINV(RAND(),0,'Total-Smoothed'!$AG$2)</f>
        <v>1.1167347426839633</v>
      </c>
      <c r="F96" s="1">
        <f ca="1">F36+NORMINV(RAND(),0,'Total-Smoothed'!$AG$2)</f>
        <v>1.1678762846174273</v>
      </c>
      <c r="G96" s="1">
        <f ca="1">G36+NORMINV(RAND(),0,'Total-Smoothed'!$AG$2)</f>
        <v>0.94353668412136771</v>
      </c>
      <c r="H96" s="1">
        <f ca="1">H36+NORMINV(RAND(),0,'Total-Smoothed'!$AG$2)</f>
        <v>5.2161857748976567E-2</v>
      </c>
      <c r="I96" s="1">
        <f ca="1">I36+NORMINV(RAND(),0,'Total-Smoothed'!$AG$2)</f>
        <v>1.2033267103617708E-2</v>
      </c>
      <c r="J96" s="1">
        <f ca="1">J36+NORMINV(RAND(),0,'Total-Smoothed'!$AG$2)</f>
        <v>0.32514526233357371</v>
      </c>
      <c r="K96" s="1">
        <f ca="1">K36+NORMINV(RAND(),0,'Total-Smoothed'!$AG$2)</f>
        <v>1.0353814020229859</v>
      </c>
      <c r="L96" s="1">
        <f ca="1">L36+NORMINV(RAND(),0,'Total-Smoothed'!$AG$2)</f>
        <v>1.1542724262113904</v>
      </c>
      <c r="M96" s="1">
        <f ca="1">M36+NORMINV(RAND(),0,'Total-Smoothed'!$AG$2)</f>
        <v>0.23076179597717777</v>
      </c>
      <c r="N96" s="1">
        <f ca="1">N36+NORMINV(RAND(),0,'Total-Smoothed'!$AG$2)</f>
        <v>1.0213405205562807</v>
      </c>
      <c r="O96" s="1">
        <f ca="1">O36+NORMINV(RAND(),0,'Total-Smoothed'!$AG$2)</f>
        <v>4.2690403347236901E-2</v>
      </c>
      <c r="P96" s="1">
        <f ca="1">P36+NORMINV(RAND(),0,'Total-Smoothed'!$AG$2)</f>
        <v>8.7099155908959142E-2</v>
      </c>
      <c r="Q96" s="1">
        <f ca="1">Q36+NORMINV(RAND(),0,'Total-Smoothed'!$AG$2)</f>
        <v>0.72980472716463274</v>
      </c>
      <c r="R96" s="1">
        <f ca="1">R36+NORMINV(RAND(),0,'Total-Smoothed'!$AG$2)</f>
        <v>0.33365372818490047</v>
      </c>
      <c r="S96" s="1">
        <f ca="1">S36+NORMINV(RAND(),0,'Total-Smoothed'!$AG$2)</f>
        <v>0.16493931812790727</v>
      </c>
      <c r="T96" s="1">
        <f ca="1">T36+NORMINV(RAND(),0,'Total-Smoothed'!$AG$2)</f>
        <v>0.98177415423516834</v>
      </c>
      <c r="U96" s="1">
        <f ca="1">U36+NORMINV(RAND(),0,'Total-Smoothed'!$AG$2)</f>
        <v>0.38005812050311677</v>
      </c>
      <c r="V96" s="1">
        <f ca="1">V36+NORMINV(RAND(),0,'Total-Smoothed'!$AG$2)</f>
        <v>0.26322223660579558</v>
      </c>
      <c r="W96" s="1">
        <f ca="1">W36+NORMINV(RAND(),0,'Total-Smoothed'!$AG$2)</f>
        <v>1.0081423004174976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-8.8183655057025023E-3</v>
      </c>
      <c r="E97" s="1">
        <f ca="1">E37+NORMINV(RAND(),0,'Total-Smoothed'!$AG$2)</f>
        <v>0.12447735570860714</v>
      </c>
      <c r="F97" s="1">
        <f ca="1">F37+NORMINV(RAND(),0,'Total-Smoothed'!$AG$2)</f>
        <v>0.26224146407189219</v>
      </c>
      <c r="G97" s="1">
        <f ca="1">G37+NORMINV(RAND(),0,'Total-Smoothed'!$AG$2)</f>
        <v>0.97716463712190971</v>
      </c>
      <c r="H97" s="1">
        <f ca="1">H37+NORMINV(RAND(),0,'Total-Smoothed'!$AG$2)</f>
        <v>0.10022892085452584</v>
      </c>
      <c r="I97" s="1">
        <f ca="1">I37+NORMINV(RAND(),0,'Total-Smoothed'!$AG$2)</f>
        <v>0.49617248111957024</v>
      </c>
      <c r="J97" s="1">
        <f ca="1">J37+NORMINV(RAND(),0,'Total-Smoothed'!$AG$2)</f>
        <v>1.9443197193410776E-2</v>
      </c>
      <c r="K97" s="1">
        <f ca="1">K37+NORMINV(RAND(),0,'Total-Smoothed'!$AG$2)</f>
        <v>1.2676466178143604</v>
      </c>
      <c r="L97" s="1">
        <f ca="1">L37+NORMINV(RAND(),0,'Total-Smoothed'!$AG$2)</f>
        <v>7.2841783365742707E-3</v>
      </c>
      <c r="M97" s="1">
        <f ca="1">M37+NORMINV(RAND(),0,'Total-Smoothed'!$AG$2)</f>
        <v>0.13249186728695517</v>
      </c>
      <c r="N97" s="1">
        <f ca="1">N37+NORMINV(RAND(),0,'Total-Smoothed'!$AG$2)</f>
        <v>0.97942432557398607</v>
      </c>
      <c r="O97" s="1">
        <f ca="1">O37+NORMINV(RAND(),0,'Total-Smoothed'!$AG$2)</f>
        <v>0.31000339707726987</v>
      </c>
      <c r="P97" s="1">
        <f ca="1">P37+NORMINV(RAND(),0,'Total-Smoothed'!$AG$2)</f>
        <v>-4.7194891622692747E-3</v>
      </c>
      <c r="Q97" s="1">
        <f ca="1">Q37+NORMINV(RAND(),0,'Total-Smoothed'!$AG$2)</f>
        <v>0.77421223814716544</v>
      </c>
      <c r="R97" s="1">
        <f ca="1">R37+NORMINV(RAND(),0,'Total-Smoothed'!$AG$2)</f>
        <v>0.73952840130840491</v>
      </c>
      <c r="S97" s="1">
        <f ca="1">S37+NORMINV(RAND(),0,'Total-Smoothed'!$AG$2)</f>
        <v>-2.0034356288450399E-2</v>
      </c>
      <c r="T97" s="1">
        <f ca="1">T37+NORMINV(RAND(),0,'Total-Smoothed'!$AG$2)</f>
        <v>0.3633434297978938</v>
      </c>
      <c r="U97" s="1">
        <f ca="1">U37+NORMINV(RAND(),0,'Total-Smoothed'!$AG$2)</f>
        <v>0.20412152362054303</v>
      </c>
      <c r="V97" s="1">
        <f ca="1">V37+NORMINV(RAND(),0,'Total-Smoothed'!$AG$2)</f>
        <v>0.52396823550968263</v>
      </c>
      <c r="W97" s="1">
        <f ca="1">W37+NORMINV(RAND(),0,'Total-Smoothed'!$AG$2)</f>
        <v>1.0450649738794349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7.9034982328776204E-2</v>
      </c>
      <c r="E98" s="1">
        <f ca="1">E38+NORMINV(RAND(),0,'Total-Smoothed'!$AG$2)</f>
        <v>0.10215159546693833</v>
      </c>
      <c r="F98" s="1">
        <f ca="1">F38+NORMINV(RAND(),0,'Total-Smoothed'!$AG$2)</f>
        <v>0.90073594325892947</v>
      </c>
      <c r="G98" s="1">
        <f ca="1">G38+NORMINV(RAND(),0,'Total-Smoothed'!$AG$2)</f>
        <v>0.8664717948876538</v>
      </c>
      <c r="H98" s="1">
        <f ca="1">H38+NORMINV(RAND(),0,'Total-Smoothed'!$AG$2)</f>
        <v>2.8745471803108998E-2</v>
      </c>
      <c r="I98" s="1">
        <f ca="1">I38+NORMINV(RAND(),0,'Total-Smoothed'!$AG$2)</f>
        <v>0.9803489342164653</v>
      </c>
      <c r="J98" s="1">
        <f ca="1">J38+NORMINV(RAND(),0,'Total-Smoothed'!$AG$2)</f>
        <v>-0.12182464789899682</v>
      </c>
      <c r="K98" s="1">
        <f ca="1">K38+NORMINV(RAND(),0,'Total-Smoothed'!$AG$2)</f>
        <v>0.82281790759999385</v>
      </c>
      <c r="L98" s="1">
        <f ca="1">L38+NORMINV(RAND(),0,'Total-Smoothed'!$AG$2)</f>
        <v>-7.7397260677135329E-2</v>
      </c>
      <c r="M98" s="1">
        <f ca="1">M38+NORMINV(RAND(),0,'Total-Smoothed'!$AG$2)</f>
        <v>4.4121449679758805E-2</v>
      </c>
      <c r="N98" s="1">
        <f ca="1">N38+NORMINV(RAND(),0,'Total-Smoothed'!$AG$2)</f>
        <v>1.0731433689555685</v>
      </c>
      <c r="O98" s="1">
        <f ca="1">O38+NORMINV(RAND(),0,'Total-Smoothed'!$AG$2)</f>
        <v>0.19115925595066316</v>
      </c>
      <c r="P98" s="1">
        <f ca="1">P38+NORMINV(RAND(),0,'Total-Smoothed'!$AG$2)</f>
        <v>5.241158175993018E-2</v>
      </c>
      <c r="Q98" s="1">
        <f ca="1">Q38+NORMINV(RAND(),0,'Total-Smoothed'!$AG$2)</f>
        <v>0.46004458733423831</v>
      </c>
      <c r="R98" s="1">
        <f ca="1">R38+NORMINV(RAND(),0,'Total-Smoothed'!$AG$2)</f>
        <v>0.99740728050559702</v>
      </c>
      <c r="S98" s="1">
        <f ca="1">S38+NORMINV(RAND(),0,'Total-Smoothed'!$AG$2)</f>
        <v>0.38895248134267174</v>
      </c>
      <c r="T98" s="1">
        <f ca="1">T38+NORMINV(RAND(),0,'Total-Smoothed'!$AG$2)</f>
        <v>1.0024367954170545</v>
      </c>
      <c r="U98" s="1">
        <f ca="1">U38+NORMINV(RAND(),0,'Total-Smoothed'!$AG$2)</f>
        <v>0.68640663188189222</v>
      </c>
      <c r="V98" s="1">
        <f ca="1">V38+NORMINV(RAND(),0,'Total-Smoothed'!$AG$2)</f>
        <v>0.93063562014973067</v>
      </c>
      <c r="W98" s="1">
        <f ca="1">W38+NORMINV(RAND(),0,'Total-Smoothed'!$AG$2)</f>
        <v>5.2754155367485414E-2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0.97435465060626292</v>
      </c>
      <c r="E99" s="1">
        <f ca="1">E39+NORMINV(RAND(),0,'Total-Smoothed'!$AG$2)</f>
        <v>0.10369804099140673</v>
      </c>
      <c r="F99" s="1">
        <f ca="1">F39+NORMINV(RAND(),0,'Total-Smoothed'!$AG$2)</f>
        <v>5.9051393027677652E-2</v>
      </c>
      <c r="G99" s="1">
        <f ca="1">G39+NORMINV(RAND(),0,'Total-Smoothed'!$AG$2)</f>
        <v>1.0318706067237307</v>
      </c>
      <c r="H99" s="1">
        <f ca="1">H39+NORMINV(RAND(),0,'Total-Smoothed'!$AG$2)</f>
        <v>0.62059894519169367</v>
      </c>
      <c r="I99" s="1">
        <f ca="1">I39+NORMINV(RAND(),0,'Total-Smoothed'!$AG$2)</f>
        <v>0.11978391106585108</v>
      </c>
      <c r="J99" s="1">
        <f ca="1">J39+NORMINV(RAND(),0,'Total-Smoothed'!$AG$2)</f>
        <v>7.6777721885843836E-3</v>
      </c>
      <c r="K99" s="1">
        <f ca="1">K39+NORMINV(RAND(),0,'Total-Smoothed'!$AG$2)</f>
        <v>1.021675296603386</v>
      </c>
      <c r="L99" s="1">
        <f ca="1">L39+NORMINV(RAND(),0,'Total-Smoothed'!$AG$2)</f>
        <v>0.94124718417850217</v>
      </c>
      <c r="M99" s="1">
        <f ca="1">M39+NORMINV(RAND(),0,'Total-Smoothed'!$AG$2)</f>
        <v>0.23221287883543468</v>
      </c>
      <c r="N99" s="1">
        <f ca="1">N39+NORMINV(RAND(),0,'Total-Smoothed'!$AG$2)</f>
        <v>0.9621476630893997</v>
      </c>
      <c r="O99" s="1">
        <f ca="1">O39+NORMINV(RAND(),0,'Total-Smoothed'!$AG$2)</f>
        <v>1.1106814881203284</v>
      </c>
      <c r="P99" s="1">
        <f ca="1">P39+NORMINV(RAND(),0,'Total-Smoothed'!$AG$2)</f>
        <v>9.6339529840975824E-2</v>
      </c>
      <c r="Q99" s="1">
        <f ca="1">Q39+NORMINV(RAND(),0,'Total-Smoothed'!$AG$2)</f>
        <v>0.89381230582464832</v>
      </c>
      <c r="R99" s="1">
        <f ca="1">R39+NORMINV(RAND(),0,'Total-Smoothed'!$AG$2)</f>
        <v>4.9158902344702285E-2</v>
      </c>
      <c r="S99" s="1">
        <f ca="1">S39+NORMINV(RAND(),0,'Total-Smoothed'!$AG$2)</f>
        <v>1.0610347773764837</v>
      </c>
      <c r="T99" s="1">
        <f ca="1">T39+NORMINV(RAND(),0,'Total-Smoothed'!$AG$2)</f>
        <v>0.72828857644189016</v>
      </c>
      <c r="U99" s="1">
        <f ca="1">U39+NORMINV(RAND(),0,'Total-Smoothed'!$AG$2)</f>
        <v>1.1915477375600032</v>
      </c>
      <c r="V99" s="1">
        <f ca="1">V39+NORMINV(RAND(),0,'Total-Smoothed'!$AG$2)</f>
        <v>0.14100598374671341</v>
      </c>
      <c r="W99" s="1">
        <f ca="1">W39+NORMINV(RAND(),0,'Total-Smoothed'!$AG$2)</f>
        <v>1.0824231220200091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0.92515030130566733</v>
      </c>
      <c r="E100" s="1">
        <f ca="1">E40+NORMINV(RAND(),0,'Total-Smoothed'!$AG$2)</f>
        <v>0.12854100422555803</v>
      </c>
      <c r="F100" s="1">
        <f ca="1">F40+NORMINV(RAND(),0,'Total-Smoothed'!$AG$2)</f>
        <v>-0.116628846382276</v>
      </c>
      <c r="G100" s="1">
        <f ca="1">G40+NORMINV(RAND(),0,'Total-Smoothed'!$AG$2)</f>
        <v>1.0613161545552396</v>
      </c>
      <c r="H100" s="1">
        <f ca="1">H40+NORMINV(RAND(),0,'Total-Smoothed'!$AG$2)</f>
        <v>1.0501007222020076</v>
      </c>
      <c r="I100" s="1">
        <f ca="1">I40+NORMINV(RAND(),0,'Total-Smoothed'!$AG$2)</f>
        <v>8.163110919407765E-2</v>
      </c>
      <c r="J100" s="1">
        <f ca="1">J40+NORMINV(RAND(),0,'Total-Smoothed'!$AG$2)</f>
        <v>1.0943218643471764</v>
      </c>
      <c r="K100" s="1">
        <f ca="1">K40+NORMINV(RAND(),0,'Total-Smoothed'!$AG$2)</f>
        <v>0.78329757373204145</v>
      </c>
      <c r="L100" s="1">
        <f ca="1">L40+NORMINV(RAND(),0,'Total-Smoothed'!$AG$2)</f>
        <v>0.9075138814008219</v>
      </c>
      <c r="M100" s="1">
        <f ca="1">M40+NORMINV(RAND(),0,'Total-Smoothed'!$AG$2)</f>
        <v>0.74539541778263974</v>
      </c>
      <c r="N100" s="1">
        <f ca="1">N40+NORMINV(RAND(),0,'Total-Smoothed'!$AG$2)</f>
        <v>1.0350057043809024</v>
      </c>
      <c r="O100" s="1">
        <f ca="1">O40+NORMINV(RAND(),0,'Total-Smoothed'!$AG$2)</f>
        <v>0.94303218294321356</v>
      </c>
      <c r="P100" s="1">
        <f ca="1">P40+NORMINV(RAND(),0,'Total-Smoothed'!$AG$2)</f>
        <v>0.10390920865803935</v>
      </c>
      <c r="Q100" s="1">
        <f ca="1">Q40+NORMINV(RAND(),0,'Total-Smoothed'!$AG$2)</f>
        <v>1.0066144187029598</v>
      </c>
      <c r="R100" s="1">
        <f ca="1">R40+NORMINV(RAND(),0,'Total-Smoothed'!$AG$2)</f>
        <v>8.4355082343535059E-2</v>
      </c>
      <c r="S100" s="1">
        <f ca="1">S40+NORMINV(RAND(),0,'Total-Smoothed'!$AG$2)</f>
        <v>5.4762871752932395E-2</v>
      </c>
      <c r="T100" s="1">
        <f ca="1">T40+NORMINV(RAND(),0,'Total-Smoothed'!$AG$2)</f>
        <v>0.78154627178383973</v>
      </c>
      <c r="U100" s="1">
        <f ca="1">U40+NORMINV(RAND(),0,'Total-Smoothed'!$AG$2)</f>
        <v>-0.10930806526534487</v>
      </c>
      <c r="V100" s="1">
        <f ca="1">V40+NORMINV(RAND(),0,'Total-Smoothed'!$AG$2)</f>
        <v>8.4669407605794653E-2</v>
      </c>
      <c r="W100" s="1">
        <f ca="1">W40+NORMINV(RAND(),0,'Total-Smoothed'!$AG$2)</f>
        <v>0.39648575781195555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0.10312537087318049</v>
      </c>
      <c r="E101" s="1">
        <f ca="1">E41+NORMINV(RAND(),0,'Total-Smoothed'!$AG$2)</f>
        <v>3.7938406836540053E-2</v>
      </c>
      <c r="F101" s="1">
        <f ca="1">F41+NORMINV(RAND(),0,'Total-Smoothed'!$AG$2)</f>
        <v>0.10409978707025228</v>
      </c>
      <c r="G101" s="1">
        <f ca="1">G41+NORMINV(RAND(),0,'Total-Smoothed'!$AG$2)</f>
        <v>0.83271043296432745</v>
      </c>
      <c r="H101" s="1">
        <f ca="1">H41+NORMINV(RAND(),0,'Total-Smoothed'!$AG$2)</f>
        <v>2.0427198691277067E-2</v>
      </c>
      <c r="I101" s="1">
        <f ca="1">I41+NORMINV(RAND(),0,'Total-Smoothed'!$AG$2)</f>
        <v>0.97296903304672766</v>
      </c>
      <c r="J101" s="1">
        <f ca="1">J41+NORMINV(RAND(),0,'Total-Smoothed'!$AG$2)</f>
        <v>-8.306876581672229E-2</v>
      </c>
      <c r="K101" s="1">
        <f ca="1">K41+NORMINV(RAND(),0,'Total-Smoothed'!$AG$2)</f>
        <v>0.88198202656170466</v>
      </c>
      <c r="L101" s="1">
        <f ca="1">L41+NORMINV(RAND(),0,'Total-Smoothed'!$AG$2)</f>
        <v>-0.11336052658045806</v>
      </c>
      <c r="M101" s="1">
        <f ca="1">M41+NORMINV(RAND(),0,'Total-Smoothed'!$AG$2)</f>
        <v>0.14552084100555202</v>
      </c>
      <c r="N101" s="1">
        <f ca="1">N41+NORMINV(RAND(),0,'Total-Smoothed'!$AG$2)</f>
        <v>0.96034064911306716</v>
      </c>
      <c r="O101" s="1">
        <f ca="1">O41+NORMINV(RAND(),0,'Total-Smoothed'!$AG$2)</f>
        <v>0.27790757213529055</v>
      </c>
      <c r="P101" s="1">
        <f ca="1">P41+NORMINV(RAND(),0,'Total-Smoothed'!$AG$2)</f>
        <v>2.0618977510246779E-2</v>
      </c>
      <c r="Q101" s="1">
        <f ca="1">Q41+NORMINV(RAND(),0,'Total-Smoothed'!$AG$2)</f>
        <v>-9.7476394563475177E-3</v>
      </c>
      <c r="R101" s="1">
        <f ca="1">R41+NORMINV(RAND(),0,'Total-Smoothed'!$AG$2)</f>
        <v>0.36388048880098267</v>
      </c>
      <c r="S101" s="1">
        <f ca="1">S41+NORMINV(RAND(),0,'Total-Smoothed'!$AG$2)</f>
        <v>0.12454081537897618</v>
      </c>
      <c r="T101" s="1">
        <f ca="1">T41+NORMINV(RAND(),0,'Total-Smoothed'!$AG$2)</f>
        <v>0.15614929333349736</v>
      </c>
      <c r="U101" s="1">
        <f ca="1">U41+NORMINV(RAND(),0,'Total-Smoothed'!$AG$2)</f>
        <v>6.0463321066509604E-3</v>
      </c>
      <c r="V101" s="1">
        <f ca="1">V41+NORMINV(RAND(),0,'Total-Smoothed'!$AG$2)</f>
        <v>0.71763151597456265</v>
      </c>
      <c r="W101" s="1">
        <f ca="1">W41+NORMINV(RAND(),0,'Total-Smoothed'!$AG$2)</f>
        <v>0.12138960217692013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0.14265319350133898</v>
      </c>
      <c r="E102" s="1">
        <f ca="1">E42+NORMINV(RAND(),0,'Total-Smoothed'!$AG$2)</f>
        <v>0.72085461056289124</v>
      </c>
      <c r="F102" s="1">
        <f ca="1">F42+NORMINV(RAND(),0,'Total-Smoothed'!$AG$2)</f>
        <v>1.0611618267409422</v>
      </c>
      <c r="G102" s="1">
        <f ca="1">G42+NORMINV(RAND(),0,'Total-Smoothed'!$AG$2)</f>
        <v>0.12799112356486594</v>
      </c>
      <c r="H102" s="1">
        <f ca="1">H42+NORMINV(RAND(),0,'Total-Smoothed'!$AG$2)</f>
        <v>-4.3576776596366204E-2</v>
      </c>
      <c r="I102" s="1">
        <f ca="1">I42+NORMINV(RAND(),0,'Total-Smoothed'!$AG$2)</f>
        <v>-0.13778096204002749</v>
      </c>
      <c r="J102" s="1">
        <f ca="1">J42+NORMINV(RAND(),0,'Total-Smoothed'!$AG$2)</f>
        <v>-9.3613680712030939E-2</v>
      </c>
      <c r="K102" s="1">
        <f ca="1">K42+NORMINV(RAND(),0,'Total-Smoothed'!$AG$2)</f>
        <v>1.1197247731413891</v>
      </c>
      <c r="L102" s="1">
        <f ca="1">L42+NORMINV(RAND(),0,'Total-Smoothed'!$AG$2)</f>
        <v>0.12549541073078987</v>
      </c>
      <c r="M102" s="1">
        <f ca="1">M42+NORMINV(RAND(),0,'Total-Smoothed'!$AG$2)</f>
        <v>-9.9419206626200962E-2</v>
      </c>
      <c r="N102" s="1">
        <f ca="1">N42+NORMINV(RAND(),0,'Total-Smoothed'!$AG$2)</f>
        <v>0.97410903187505593</v>
      </c>
      <c r="O102" s="1">
        <f ca="1">O42+NORMINV(RAND(),0,'Total-Smoothed'!$AG$2)</f>
        <v>-0.12106195533349438</v>
      </c>
      <c r="P102" s="1">
        <f ca="1">P42+NORMINV(RAND(),0,'Total-Smoothed'!$AG$2)</f>
        <v>5.1575569415927468E-2</v>
      </c>
      <c r="Q102" s="1">
        <f ca="1">Q42+NORMINV(RAND(),0,'Total-Smoothed'!$AG$2)</f>
        <v>0.17925932226798466</v>
      </c>
      <c r="R102" s="1">
        <f ca="1">R42+NORMINV(RAND(),0,'Total-Smoothed'!$AG$2)</f>
        <v>0.85705776176758031</v>
      </c>
      <c r="S102" s="1">
        <f ca="1">S42+NORMINV(RAND(),0,'Total-Smoothed'!$AG$2)</f>
        <v>0.81097255287359793</v>
      </c>
      <c r="T102" s="1">
        <f ca="1">T42+NORMINV(RAND(),0,'Total-Smoothed'!$AG$2)</f>
        <v>0.91317242235085661</v>
      </c>
      <c r="U102" s="1">
        <f ca="1">U42+NORMINV(RAND(),0,'Total-Smoothed'!$AG$2)</f>
        <v>1.0434230805586733</v>
      </c>
      <c r="V102" s="1">
        <f ca="1">V42+NORMINV(RAND(),0,'Total-Smoothed'!$AG$2)</f>
        <v>0.92349037130145872</v>
      </c>
      <c r="W102" s="1">
        <f ca="1">W42+NORMINV(RAND(),0,'Total-Smoothed'!$AG$2)</f>
        <v>0.94600076133766131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-4.7744016643976706E-2</v>
      </c>
      <c r="E103" s="1">
        <f ca="1">E43+NORMINV(RAND(),0,'Total-Smoothed'!$AG$2)</f>
        <v>0.97810653734769226</v>
      </c>
      <c r="F103" s="1">
        <f ca="1">F43+NORMINV(RAND(),0,'Total-Smoothed'!$AG$2)</f>
        <v>0.33499328519881671</v>
      </c>
      <c r="G103" s="1">
        <f ca="1">G43+NORMINV(RAND(),0,'Total-Smoothed'!$AG$2)</f>
        <v>0.16897359538477533</v>
      </c>
      <c r="H103" s="1">
        <f ca="1">H43+NORMINV(RAND(),0,'Total-Smoothed'!$AG$2)</f>
        <v>0.9176459529016493</v>
      </c>
      <c r="I103" s="1">
        <f ca="1">I43+NORMINV(RAND(),0,'Total-Smoothed'!$AG$2)</f>
        <v>0.4399107583487355</v>
      </c>
      <c r="J103" s="1">
        <f ca="1">J43+NORMINV(RAND(),0,'Total-Smoothed'!$AG$2)</f>
        <v>1.1358505043466163</v>
      </c>
      <c r="K103" s="1">
        <f ca="1">K43+NORMINV(RAND(),0,'Total-Smoothed'!$AG$2)</f>
        <v>-4.277591255887514E-2</v>
      </c>
      <c r="L103" s="1">
        <f ca="1">L43+NORMINV(RAND(),0,'Total-Smoothed'!$AG$2)</f>
        <v>0.11351087623566626</v>
      </c>
      <c r="M103" s="1">
        <f ca="1">M43+NORMINV(RAND(),0,'Total-Smoothed'!$AG$2)</f>
        <v>0.58748529344095346</v>
      </c>
      <c r="N103" s="1">
        <f ca="1">N43+NORMINV(RAND(),0,'Total-Smoothed'!$AG$2)</f>
        <v>0.20717760005591243</v>
      </c>
      <c r="O103" s="1">
        <f ca="1">O43+NORMINV(RAND(),0,'Total-Smoothed'!$AG$2)</f>
        <v>-3.8418335239171278E-2</v>
      </c>
      <c r="P103" s="1">
        <f ca="1">P43+NORMINV(RAND(),0,'Total-Smoothed'!$AG$2)</f>
        <v>-7.9657703926661647E-2</v>
      </c>
      <c r="Q103" s="1">
        <f ca="1">Q43+NORMINV(RAND(),0,'Total-Smoothed'!$AG$2)</f>
        <v>-0.12933483442774971</v>
      </c>
      <c r="R103" s="1">
        <f ca="1">R43+NORMINV(RAND(),0,'Total-Smoothed'!$AG$2)</f>
        <v>0.2499527825654442</v>
      </c>
      <c r="S103" s="1">
        <f ca="1">S43+NORMINV(RAND(),0,'Total-Smoothed'!$AG$2)</f>
        <v>8.4025800543551937E-2</v>
      </c>
      <c r="T103" s="1">
        <f ca="1">T43+NORMINV(RAND(),0,'Total-Smoothed'!$AG$2)</f>
        <v>-6.2865593462957947E-3</v>
      </c>
      <c r="U103" s="1">
        <f ca="1">U43+NORMINV(RAND(),0,'Total-Smoothed'!$AG$2)</f>
        <v>0.24636656061358814</v>
      </c>
      <c r="V103" s="1">
        <f ca="1">V43+NORMINV(RAND(),0,'Total-Smoothed'!$AG$2)</f>
        <v>0.53108848555359967</v>
      </c>
      <c r="W103" s="1">
        <f ca="1">W43+NORMINV(RAND(),0,'Total-Smoothed'!$AG$2)</f>
        <v>8.4694423975158473E-2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0.17316598186287768</v>
      </c>
      <c r="E104" s="1">
        <f ca="1">E44+NORMINV(RAND(),0,'Total-Smoothed'!$AG$2)</f>
        <v>0.75078057899768946</v>
      </c>
      <c r="F104" s="1">
        <f ca="1">F44+NORMINV(RAND(),0,'Total-Smoothed'!$AG$2)</f>
        <v>0.15685738758228257</v>
      </c>
      <c r="G104" s="1">
        <f ca="1">G44+NORMINV(RAND(),0,'Total-Smoothed'!$AG$2)</f>
        <v>0.90571496681502384</v>
      </c>
      <c r="H104" s="1">
        <f ca="1">H44+NORMINV(RAND(),0,'Total-Smoothed'!$AG$2)</f>
        <v>0.66405204342304469</v>
      </c>
      <c r="I104" s="1">
        <f ca="1">I44+NORMINV(RAND(),0,'Total-Smoothed'!$AG$2)</f>
        <v>0.33059453546541728</v>
      </c>
      <c r="J104" s="1">
        <f ca="1">J44+NORMINV(RAND(),0,'Total-Smoothed'!$AG$2)</f>
        <v>1.1697808697248706</v>
      </c>
      <c r="K104" s="1">
        <f ca="1">K44+NORMINV(RAND(),0,'Total-Smoothed'!$AG$2)</f>
        <v>-7.2441045550166741E-2</v>
      </c>
      <c r="L104" s="1">
        <f ca="1">L44+NORMINV(RAND(),0,'Total-Smoothed'!$AG$2)</f>
        <v>0.87758452396165643</v>
      </c>
      <c r="M104" s="1">
        <f ca="1">M44+NORMINV(RAND(),0,'Total-Smoothed'!$AG$2)</f>
        <v>0.98764727655898543</v>
      </c>
      <c r="N104" s="1">
        <f ca="1">N44+NORMINV(RAND(),0,'Total-Smoothed'!$AG$2)</f>
        <v>0.10394452350115513</v>
      </c>
      <c r="O104" s="1">
        <f ca="1">O44+NORMINV(RAND(),0,'Total-Smoothed'!$AG$2)</f>
        <v>0.10050998686452889</v>
      </c>
      <c r="P104" s="1">
        <f ca="1">P44+NORMINV(RAND(),0,'Total-Smoothed'!$AG$2)</f>
        <v>-1.834035933743234E-2</v>
      </c>
      <c r="Q104" s="1">
        <f ca="1">Q44+NORMINV(RAND(),0,'Total-Smoothed'!$AG$2)</f>
        <v>0.95068267522707794</v>
      </c>
      <c r="R104" s="1">
        <f ca="1">R44+NORMINV(RAND(),0,'Total-Smoothed'!$AG$2)</f>
        <v>0.58568601989914582</v>
      </c>
      <c r="S104" s="1">
        <f ca="1">S44+NORMINV(RAND(),0,'Total-Smoothed'!$AG$2)</f>
        <v>-2.4014409748402792E-2</v>
      </c>
      <c r="T104" s="1">
        <f ca="1">T44+NORMINV(RAND(),0,'Total-Smoothed'!$AG$2)</f>
        <v>-2.5656557521791804E-2</v>
      </c>
      <c r="U104" s="1">
        <f ca="1">U44+NORMINV(RAND(),0,'Total-Smoothed'!$AG$2)</f>
        <v>-0.18911658859968172</v>
      </c>
      <c r="V104" s="1">
        <f ca="1">V44+NORMINV(RAND(),0,'Total-Smoothed'!$AG$2)</f>
        <v>-3.1653259553624996E-2</v>
      </c>
      <c r="W104" s="1">
        <f ca="1">W44+NORMINV(RAND(),0,'Total-Smoothed'!$AG$2)</f>
        <v>4.2318506238743316E-2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6.6891044417194359E-2</v>
      </c>
      <c r="E105" s="1">
        <f ca="1">E45+NORMINV(RAND(),0,'Total-Smoothed'!$AG$2)</f>
        <v>0.91153794852181014</v>
      </c>
      <c r="F105" s="1">
        <f ca="1">F45+NORMINV(RAND(),0,'Total-Smoothed'!$AG$2)</f>
        <v>0.90156211788753504</v>
      </c>
      <c r="G105" s="1">
        <f ca="1">G45+NORMINV(RAND(),0,'Total-Smoothed'!$AG$2)</f>
        <v>0.3419740018963916</v>
      </c>
      <c r="H105" s="1">
        <f ca="1">H45+NORMINV(RAND(),0,'Total-Smoothed'!$AG$2)</f>
        <v>0.68815262508071762</v>
      </c>
      <c r="I105" s="1">
        <f ca="1">I45+NORMINV(RAND(),0,'Total-Smoothed'!$AG$2)</f>
        <v>3.9513560190652705E-2</v>
      </c>
      <c r="J105" s="1">
        <f ca="1">J45+NORMINV(RAND(),0,'Total-Smoothed'!$AG$2)</f>
        <v>1.0315247323834056</v>
      </c>
      <c r="K105" s="1">
        <f ca="1">K45+NORMINV(RAND(),0,'Total-Smoothed'!$AG$2)</f>
        <v>0.27714032467694044</v>
      </c>
      <c r="L105" s="1">
        <f ca="1">L45+NORMINV(RAND(),0,'Total-Smoothed'!$AG$2)</f>
        <v>0.93879178584402934</v>
      </c>
      <c r="M105" s="1">
        <f ca="1">M45+NORMINV(RAND(),0,'Total-Smoothed'!$AG$2)</f>
        <v>0.40043126771813414</v>
      </c>
      <c r="N105" s="1">
        <f ca="1">N45+NORMINV(RAND(),0,'Total-Smoothed'!$AG$2)</f>
        <v>0.96385100820590552</v>
      </c>
      <c r="O105" s="1">
        <f ca="1">O45+NORMINV(RAND(),0,'Total-Smoothed'!$AG$2)</f>
        <v>1.0590921797625844E-2</v>
      </c>
      <c r="P105" s="1">
        <f ca="1">P45+NORMINV(RAND(),0,'Total-Smoothed'!$AG$2)</f>
        <v>4.2689804803611738E-2</v>
      </c>
      <c r="Q105" s="1">
        <f ca="1">Q45+NORMINV(RAND(),0,'Total-Smoothed'!$AG$2)</f>
        <v>0.1196242260762283</v>
      </c>
      <c r="R105" s="1">
        <f ca="1">R45+NORMINV(RAND(),0,'Total-Smoothed'!$AG$2)</f>
        <v>0.92228439071780721</v>
      </c>
      <c r="S105" s="1">
        <f ca="1">S45+NORMINV(RAND(),0,'Total-Smoothed'!$AG$2)</f>
        <v>0.11241612232051092</v>
      </c>
      <c r="T105" s="1">
        <f ca="1">T45+NORMINV(RAND(),0,'Total-Smoothed'!$AG$2)</f>
        <v>1.0188089462019121</v>
      </c>
      <c r="U105" s="1">
        <f ca="1">U45+NORMINV(RAND(),0,'Total-Smoothed'!$AG$2)</f>
        <v>5.6453027360705434E-2</v>
      </c>
      <c r="V105" s="1">
        <f ca="1">V45+NORMINV(RAND(),0,'Total-Smoothed'!$AG$2)</f>
        <v>0.96457617706711796</v>
      </c>
      <c r="W105" s="1">
        <f ca="1">W45+NORMINV(RAND(),0,'Total-Smoothed'!$AG$2)</f>
        <v>-9.1587952637269404E-3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0.22268115785532711</v>
      </c>
      <c r="E106" s="1">
        <f ca="1">E46+NORMINV(RAND(),0,'Total-Smoothed'!$AG$2)</f>
        <v>0.17964231981105805</v>
      </c>
      <c r="F106" s="1">
        <f ca="1">F46+NORMINV(RAND(),0,'Total-Smoothed'!$AG$2)</f>
        <v>5.1531410453705434E-2</v>
      </c>
      <c r="G106" s="1">
        <f ca="1">G46+NORMINV(RAND(),0,'Total-Smoothed'!$AG$2)</f>
        <v>0.93325777842960012</v>
      </c>
      <c r="H106" s="1">
        <f ca="1">H46+NORMINV(RAND(),0,'Total-Smoothed'!$AG$2)</f>
        <v>1.3816021088618353E-2</v>
      </c>
      <c r="I106" s="1">
        <f ca="1">I46+NORMINV(RAND(),0,'Total-Smoothed'!$AG$2)</f>
        <v>-2.8223582702248853E-2</v>
      </c>
      <c r="J106" s="1">
        <f ca="1">J46+NORMINV(RAND(),0,'Total-Smoothed'!$AG$2)</f>
        <v>0.98435684056170059</v>
      </c>
      <c r="K106" s="1">
        <f ca="1">K46+NORMINV(RAND(),0,'Total-Smoothed'!$AG$2)</f>
        <v>-9.9805783966630146E-2</v>
      </c>
      <c r="L106" s="1">
        <f ca="1">L46+NORMINV(RAND(),0,'Total-Smoothed'!$AG$2)</f>
        <v>1.0244925562466429</v>
      </c>
      <c r="M106" s="1">
        <f ca="1">M46+NORMINV(RAND(),0,'Total-Smoothed'!$AG$2)</f>
        <v>0.87515268207181951</v>
      </c>
      <c r="N106" s="1">
        <f ca="1">N46+NORMINV(RAND(),0,'Total-Smoothed'!$AG$2)</f>
        <v>0.36501946474716096</v>
      </c>
      <c r="O106" s="1">
        <f ca="1">O46+NORMINV(RAND(),0,'Total-Smoothed'!$AG$2)</f>
        <v>8.1114066024505771E-3</v>
      </c>
      <c r="P106" s="1">
        <f ca="1">P46+NORMINV(RAND(),0,'Total-Smoothed'!$AG$2)</f>
        <v>0.16063405686288482</v>
      </c>
      <c r="Q106" s="1">
        <f ca="1">Q46+NORMINV(RAND(),0,'Total-Smoothed'!$AG$2)</f>
        <v>0.94906672048968388</v>
      </c>
      <c r="R106" s="1">
        <f ca="1">R46+NORMINV(RAND(),0,'Total-Smoothed'!$AG$2)</f>
        <v>0.90817651420949352</v>
      </c>
      <c r="S106" s="1">
        <f ca="1">S46+NORMINV(RAND(),0,'Total-Smoothed'!$AG$2)</f>
        <v>3.4001434095495157E-2</v>
      </c>
      <c r="T106" s="1">
        <f ca="1">T46+NORMINV(RAND(),0,'Total-Smoothed'!$AG$2)</f>
        <v>3.0870992929078002E-2</v>
      </c>
      <c r="U106" s="1">
        <f ca="1">U46+NORMINV(RAND(),0,'Total-Smoothed'!$AG$2)</f>
        <v>0.18288332999446244</v>
      </c>
      <c r="V106" s="1">
        <f ca="1">V46+NORMINV(RAND(),0,'Total-Smoothed'!$AG$2)</f>
        <v>0.13114933668595677</v>
      </c>
      <c r="W106" s="1">
        <f ca="1">W46+NORMINV(RAND(),0,'Total-Smoothed'!$AG$2)</f>
        <v>1.016570447304654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0.92406397742185786</v>
      </c>
      <c r="E107" s="1">
        <f ca="1">E47+NORMINV(RAND(),0,'Total-Smoothed'!$AG$2)</f>
        <v>0.14365254845600706</v>
      </c>
      <c r="F107" s="1">
        <f ca="1">F47+NORMINV(RAND(),0,'Total-Smoothed'!$AG$2)</f>
        <v>-3.4179754203289184E-2</v>
      </c>
      <c r="G107" s="1">
        <f ca="1">G47+NORMINV(RAND(),0,'Total-Smoothed'!$AG$2)</f>
        <v>0.87389577507476313</v>
      </c>
      <c r="H107" s="1">
        <f ca="1">H47+NORMINV(RAND(),0,'Total-Smoothed'!$AG$2)</f>
        <v>0.89361290588818654</v>
      </c>
      <c r="I107" s="1">
        <f ca="1">I47+NORMINV(RAND(),0,'Total-Smoothed'!$AG$2)</f>
        <v>0.99466962402183279</v>
      </c>
      <c r="J107" s="1">
        <f ca="1">J47+NORMINV(RAND(),0,'Total-Smoothed'!$AG$2)</f>
        <v>0.98594129108536288</v>
      </c>
      <c r="K107" s="1">
        <f ca="1">K47+NORMINV(RAND(),0,'Total-Smoothed'!$AG$2)</f>
        <v>0.25794655717287307</v>
      </c>
      <c r="L107" s="1">
        <f ca="1">L47+NORMINV(RAND(),0,'Total-Smoothed'!$AG$2)</f>
        <v>1.0765014962690691</v>
      </c>
      <c r="M107" s="1">
        <f ca="1">M47+NORMINV(RAND(),0,'Total-Smoothed'!$AG$2)</f>
        <v>1.003429447441319</v>
      </c>
      <c r="N107" s="1">
        <f ca="1">N47+NORMINV(RAND(),0,'Total-Smoothed'!$AG$2)</f>
        <v>0.27921215622051287</v>
      </c>
      <c r="O107" s="1">
        <f ca="1">O47+NORMINV(RAND(),0,'Total-Smoothed'!$AG$2)</f>
        <v>0.93428760813597</v>
      </c>
      <c r="P107" s="1">
        <f ca="1">P47+NORMINV(RAND(),0,'Total-Smoothed'!$AG$2)</f>
        <v>0.14744568603726588</v>
      </c>
      <c r="Q107" s="1">
        <f ca="1">Q47+NORMINV(RAND(),0,'Total-Smoothed'!$AG$2)</f>
        <v>0.97024546451331672</v>
      </c>
      <c r="R107" s="1">
        <f ca="1">R47+NORMINV(RAND(),0,'Total-Smoothed'!$AG$2)</f>
        <v>0.13683381829079114</v>
      </c>
      <c r="S107" s="1">
        <f ca="1">S47+NORMINV(RAND(),0,'Total-Smoothed'!$AG$2)</f>
        <v>-8.7927530103583368E-2</v>
      </c>
      <c r="T107" s="1">
        <f ca="1">T47+NORMINV(RAND(),0,'Total-Smoothed'!$AG$2)</f>
        <v>1.4107436061368578E-2</v>
      </c>
      <c r="U107" s="1">
        <f ca="1">U47+NORMINV(RAND(),0,'Total-Smoothed'!$AG$2)</f>
        <v>-3.2205604912270092E-2</v>
      </c>
      <c r="V107" s="1">
        <f ca="1">V47+NORMINV(RAND(),0,'Total-Smoothed'!$AG$2)</f>
        <v>9.8743450162402643E-2</v>
      </c>
      <c r="W107" s="1">
        <f ca="1">W47+NORMINV(RAND(),0,'Total-Smoothed'!$AG$2)</f>
        <v>0.57136423790940738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0.64301919568195565</v>
      </c>
      <c r="E108" s="1">
        <f ca="1">E48+NORMINV(RAND(),0,'Total-Smoothed'!$AG$2)</f>
        <v>-9.9113447960649845E-2</v>
      </c>
      <c r="F108" s="1">
        <f ca="1">F48+NORMINV(RAND(),0,'Total-Smoothed'!$AG$2)</f>
        <v>-0.10468711332780764</v>
      </c>
      <c r="G108" s="1">
        <f ca="1">G48+NORMINV(RAND(),0,'Total-Smoothed'!$AG$2)</f>
        <v>-3.6174811731491049E-2</v>
      </c>
      <c r="H108" s="1">
        <f ca="1">H48+NORMINV(RAND(),0,'Total-Smoothed'!$AG$2)</f>
        <v>0.89816710819254231</v>
      </c>
      <c r="I108" s="1">
        <f ca="1">I48+NORMINV(RAND(),0,'Total-Smoothed'!$AG$2)</f>
        <v>-6.0175906642562935E-2</v>
      </c>
      <c r="J108" s="1">
        <f ca="1">J48+NORMINV(RAND(),0,'Total-Smoothed'!$AG$2)</f>
        <v>0.90403820593144557</v>
      </c>
      <c r="K108" s="1">
        <f ca="1">K48+NORMINV(RAND(),0,'Total-Smoothed'!$AG$2)</f>
        <v>1.5584329472880201E-2</v>
      </c>
      <c r="L108" s="1">
        <f ca="1">L48+NORMINV(RAND(),0,'Total-Smoothed'!$AG$2)</f>
        <v>1.0369921382800118</v>
      </c>
      <c r="M108" s="1">
        <f ca="1">M48+NORMINV(RAND(),0,'Total-Smoothed'!$AG$2)</f>
        <v>0.85215582539904844</v>
      </c>
      <c r="N108" s="1">
        <f ca="1">N48+NORMINV(RAND(),0,'Total-Smoothed'!$AG$2)</f>
        <v>0.13468460482577313</v>
      </c>
      <c r="O108" s="1">
        <f ca="1">O48+NORMINV(RAND(),0,'Total-Smoothed'!$AG$2)</f>
        <v>0.28840968951241464</v>
      </c>
      <c r="P108" s="1">
        <f ca="1">P48+NORMINV(RAND(),0,'Total-Smoothed'!$AG$2)</f>
        <v>-2.8378747384724123E-2</v>
      </c>
      <c r="Q108" s="1">
        <f ca="1">Q48+NORMINV(RAND(),0,'Total-Smoothed'!$AG$2)</f>
        <v>0.20434304226496125</v>
      </c>
      <c r="R108" s="1">
        <f ca="1">R48+NORMINV(RAND(),0,'Total-Smoothed'!$AG$2)</f>
        <v>0.68236836166393511</v>
      </c>
      <c r="S108" s="1">
        <f ca="1">S48+NORMINV(RAND(),0,'Total-Smoothed'!$AG$2)</f>
        <v>3.0625471846591739E-2</v>
      </c>
      <c r="T108" s="1">
        <f ca="1">T48+NORMINV(RAND(),0,'Total-Smoothed'!$AG$2)</f>
        <v>0.23423489196228534</v>
      </c>
      <c r="U108" s="1">
        <f ca="1">U48+NORMINV(RAND(),0,'Total-Smoothed'!$AG$2)</f>
        <v>3.9972223178712948E-2</v>
      </c>
      <c r="V108" s="1">
        <f ca="1">V48+NORMINV(RAND(),0,'Total-Smoothed'!$AG$2)</f>
        <v>0.93126632694478462</v>
      </c>
      <c r="W108" s="1">
        <f ca="1">W48+NORMINV(RAND(),0,'Total-Smoothed'!$AG$2)</f>
        <v>-2.9477351672710542E-2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5.5363060610552394E-3</v>
      </c>
      <c r="E111" s="1">
        <f ca="1">(E61+0.6*(F61+D61)+0.15*G1)/(1+2*0.6+0.15)</f>
        <v>0.18358724792701717</v>
      </c>
      <c r="F111" s="1">
        <f ca="1">(F61+0.6*(G61+E61)+0.15*(D61+H61))/(1+2*0.6+2*0.15)</f>
        <v>0.28578740651185142</v>
      </c>
      <c r="G111" s="1">
        <f t="shared" ref="G111:H126" ca="1" si="10">(G61+0.6*(H61+F61)+0.15*(E61+I61))/(1+2*0.6+2*0.15)</f>
        <v>0.23522037843482124</v>
      </c>
      <c r="H111" s="1">
        <f ca="1">(H61+0.6*(I61+G61)+0.15*(F61+J61))/(1+2*0.6+2*0.15)</f>
        <v>0.27459240702635773</v>
      </c>
      <c r="I111" s="1">
        <f t="shared" ref="I111:U126" ca="1" si="11">(I61+0.6*(J61+H61)+0.15*(G61+K61))/(1+2*0.6+2*0.15)</f>
        <v>0.45369448014913327</v>
      </c>
      <c r="J111" s="1">
        <f t="shared" ca="1" si="11"/>
        <v>0.49968547257880241</v>
      </c>
      <c r="K111" s="1">
        <f t="shared" ca="1" si="11"/>
        <v>0.47238820236932683</v>
      </c>
      <c r="L111" s="1">
        <f t="shared" ca="1" si="11"/>
        <v>0.20909607227791094</v>
      </c>
      <c r="M111" s="1">
        <f t="shared" ca="1" si="11"/>
        <v>4.2504999361394478E-2</v>
      </c>
      <c r="N111" s="1">
        <f t="shared" ca="1" si="11"/>
        <v>2.211581455300022E-2</v>
      </c>
      <c r="O111" s="1">
        <f t="shared" ca="1" si="11"/>
        <v>3.3037162299196191E-2</v>
      </c>
      <c r="P111" s="1">
        <f t="shared" ca="1" si="11"/>
        <v>2.576543395342178E-2</v>
      </c>
      <c r="Q111" s="1">
        <f t="shared" ca="1" si="11"/>
        <v>9.8035119255258624E-2</v>
      </c>
      <c r="R111" s="1">
        <f t="shared" ca="1" si="11"/>
        <v>0.23196290537751976</v>
      </c>
      <c r="S111" s="1">
        <f t="shared" ca="1" si="11"/>
        <v>0.25605821348285074</v>
      </c>
      <c r="T111" s="1">
        <f t="shared" ca="1" si="11"/>
        <v>0.26263665760950372</v>
      </c>
      <c r="U111" s="1">
        <f t="shared" ca="1" si="11"/>
        <v>0.23750321389759854</v>
      </c>
      <c r="V111" s="1">
        <f ca="1">(V61+0.6*(W61+U61)+0.15*T1)/(1+2*0.6+0.15)</f>
        <v>0.22115203959942337</v>
      </c>
      <c r="W111" s="1">
        <f ca="1">(W61+0.6*(V61)+0.15*U61)/(1+0.6+0.15)</f>
        <v>0.15201103837268662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0.18098863455850686</v>
      </c>
      <c r="E112" s="1">
        <f t="shared" ref="E112:E158" ca="1" si="13">(E62+0.6*(F62+D62)+0.15*G2)/(1+2*0.6+0.15)</f>
        <v>0.24896394952778667</v>
      </c>
      <c r="F112" s="1">
        <f t="shared" ref="F112:U127" ca="1" si="14">(F62+0.6*(G62+E62)+0.15*(D62+H62))/(1+2*0.6+2*0.15)</f>
        <v>0.31070295308856233</v>
      </c>
      <c r="G112" s="1">
        <f t="shared" ca="1" si="10"/>
        <v>0.28202751457206804</v>
      </c>
      <c r="H112" s="1">
        <f t="shared" ca="1" si="10"/>
        <v>0.35919329419427493</v>
      </c>
      <c r="I112" s="1">
        <f t="shared" ca="1" si="11"/>
        <v>0.49119967170366524</v>
      </c>
      <c r="J112" s="1">
        <f t="shared" ca="1" si="11"/>
        <v>0.50769101598597111</v>
      </c>
      <c r="K112" s="1">
        <f t="shared" ca="1" si="11"/>
        <v>0.53919752086093242</v>
      </c>
      <c r="L112" s="1">
        <f t="shared" ca="1" si="11"/>
        <v>0.37777735022850051</v>
      </c>
      <c r="M112" s="1">
        <f t="shared" ca="1" si="11"/>
        <v>0.25222350985594988</v>
      </c>
      <c r="N112" s="1">
        <f t="shared" ca="1" si="11"/>
        <v>0.1969926167930113</v>
      </c>
      <c r="O112" s="1">
        <f t="shared" ca="1" si="11"/>
        <v>0.15835915567716169</v>
      </c>
      <c r="P112" s="1">
        <f t="shared" ca="1" si="11"/>
        <v>0.12514486291313023</v>
      </c>
      <c r="Q112" s="1">
        <f t="shared" ca="1" si="11"/>
        <v>0.13995659323547019</v>
      </c>
      <c r="R112" s="1">
        <f t="shared" ca="1" si="11"/>
        <v>0.23589384613911527</v>
      </c>
      <c r="S112" s="1">
        <f t="shared" ca="1" si="11"/>
        <v>0.26822272709073308</v>
      </c>
      <c r="T112" s="1">
        <f t="shared" ca="1" si="11"/>
        <v>0.30671418313261328</v>
      </c>
      <c r="U112" s="1">
        <f t="shared" ca="1" si="11"/>
        <v>0.29116552507764015</v>
      </c>
      <c r="V112" s="1">
        <f t="shared" ref="V112:V158" ca="1" si="15">(V62+0.6*(W62+U62)+0.15*T2)/(1+2*0.6+0.15)</f>
        <v>0.24176592508865374</v>
      </c>
      <c r="W112" s="1">
        <f t="shared" ref="W112:W157" ca="1" si="16">(W62+0.6*(V62)+0.15*U62)/(1+0.6+0.15)</f>
        <v>0.14337125571964671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0.23521572049544126</v>
      </c>
      <c r="E113" s="1">
        <f t="shared" ca="1" si="13"/>
        <v>0.3127289511184756</v>
      </c>
      <c r="F113" s="1">
        <f t="shared" ca="1" si="14"/>
        <v>0.39164475680491773</v>
      </c>
      <c r="G113" s="1">
        <f t="shared" ca="1" si="10"/>
        <v>0.40149996751897826</v>
      </c>
      <c r="H113" s="1">
        <f t="shared" ca="1" si="10"/>
        <v>0.53027022745749397</v>
      </c>
      <c r="I113" s="1">
        <f t="shared" ca="1" si="11"/>
        <v>0.57045827600770571</v>
      </c>
      <c r="J113" s="1">
        <f t="shared" ca="1" si="11"/>
        <v>0.49182859915573723</v>
      </c>
      <c r="K113" s="1">
        <f t="shared" ca="1" si="11"/>
        <v>0.48344850656646499</v>
      </c>
      <c r="L113" s="1">
        <f t="shared" ca="1" si="11"/>
        <v>0.30164132495834306</v>
      </c>
      <c r="M113" s="1">
        <f t="shared" ca="1" si="11"/>
        <v>0.11344584058995413</v>
      </c>
      <c r="N113" s="1">
        <f t="shared" ca="1" si="11"/>
        <v>2.7614801230315199E-2</v>
      </c>
      <c r="O113" s="1">
        <f t="shared" ca="1" si="11"/>
        <v>1.1444356144065949E-2</v>
      </c>
      <c r="P113" s="1">
        <f t="shared" ca="1" si="11"/>
        <v>1.6396912919174316E-2</v>
      </c>
      <c r="Q113" s="1">
        <f t="shared" ca="1" si="11"/>
        <v>9.3944541788837793E-2</v>
      </c>
      <c r="R113" s="1">
        <f t="shared" ca="1" si="11"/>
        <v>0.21891592386031444</v>
      </c>
      <c r="S113" s="1">
        <f t="shared" ca="1" si="11"/>
        <v>0.22054683604103067</v>
      </c>
      <c r="T113" s="1">
        <f t="shared" ca="1" si="11"/>
        <v>0.20411320413723227</v>
      </c>
      <c r="U113" s="1">
        <f t="shared" ca="1" si="11"/>
        <v>0.18401203980328268</v>
      </c>
      <c r="V113" s="1">
        <f t="shared" ca="1" si="15"/>
        <v>0.15374740056409811</v>
      </c>
      <c r="W113" s="1">
        <f t="shared" ca="1" si="16"/>
        <v>7.4814640463007856E-2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-2.6240553282347995E-2</v>
      </c>
      <c r="E114" s="1">
        <f t="shared" ca="1" si="13"/>
        <v>0.13523012617507804</v>
      </c>
      <c r="F114" s="1">
        <f t="shared" ca="1" si="14"/>
        <v>0.26333068375215429</v>
      </c>
      <c r="G114" s="1">
        <f t="shared" ca="1" si="10"/>
        <v>0.26272804128520633</v>
      </c>
      <c r="H114" s="1">
        <f t="shared" ca="1" si="10"/>
        <v>0.4152282074846953</v>
      </c>
      <c r="I114" s="1">
        <f t="shared" ca="1" si="11"/>
        <v>0.58147241601137833</v>
      </c>
      <c r="J114" s="1">
        <f t="shared" ca="1" si="11"/>
        <v>0.51097005994665323</v>
      </c>
      <c r="K114" s="1">
        <f t="shared" ca="1" si="11"/>
        <v>0.41005568480367416</v>
      </c>
      <c r="L114" s="1">
        <f t="shared" ca="1" si="11"/>
        <v>0.18714997702333397</v>
      </c>
      <c r="M114" s="1">
        <f t="shared" ca="1" si="11"/>
        <v>5.2588924332675611E-2</v>
      </c>
      <c r="N114" s="1">
        <f t="shared" ca="1" si="11"/>
        <v>4.989766565113786E-2</v>
      </c>
      <c r="O114" s="1">
        <f t="shared" ca="1" si="11"/>
        <v>7.4921617440119478E-2</v>
      </c>
      <c r="P114" s="1">
        <f t="shared" ca="1" si="11"/>
        <v>7.1008714860897035E-2</v>
      </c>
      <c r="Q114" s="1">
        <f t="shared" ca="1" si="11"/>
        <v>0.1377963401119191</v>
      </c>
      <c r="R114" s="1">
        <f t="shared" ca="1" si="11"/>
        <v>0.26255350379363962</v>
      </c>
      <c r="S114" s="1">
        <f t="shared" ca="1" si="11"/>
        <v>0.27504482423709681</v>
      </c>
      <c r="T114" s="1">
        <f t="shared" ca="1" si="11"/>
        <v>0.2562755331080076</v>
      </c>
      <c r="U114" s="1">
        <f t="shared" ca="1" si="11"/>
        <v>0.2237816605212522</v>
      </c>
      <c r="V114" s="1">
        <f t="shared" ca="1" si="15"/>
        <v>0.20353570403548354</v>
      </c>
      <c r="W114" s="1">
        <f t="shared" ca="1" si="16"/>
        <v>0.14454920906579014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5.5615264186264404E-2</v>
      </c>
      <c r="E115" s="1">
        <f t="shared" ca="1" si="13"/>
        <v>0.15041940733795051</v>
      </c>
      <c r="F115" s="1">
        <f t="shared" ca="1" si="14"/>
        <v>0.27852621653629894</v>
      </c>
      <c r="G115" s="1">
        <f t="shared" ca="1" si="10"/>
        <v>0.31811027503417855</v>
      </c>
      <c r="H115" s="1">
        <f t="shared" ca="1" si="10"/>
        <v>0.42165849913582887</v>
      </c>
      <c r="I115" s="1">
        <f t="shared" ca="1" si="11"/>
        <v>0.47016481430241025</v>
      </c>
      <c r="J115" s="1">
        <f t="shared" ca="1" si="11"/>
        <v>0.37675565935743016</v>
      </c>
      <c r="K115" s="1">
        <f t="shared" ca="1" si="11"/>
        <v>0.33086075737372816</v>
      </c>
      <c r="L115" s="1">
        <f t="shared" ca="1" si="11"/>
        <v>0.17034284255735585</v>
      </c>
      <c r="M115" s="1">
        <f t="shared" ca="1" si="11"/>
        <v>5.2257494144081915E-2</v>
      </c>
      <c r="N115" s="1">
        <f t="shared" ca="1" si="11"/>
        <v>1.3493411250417328E-2</v>
      </c>
      <c r="O115" s="1">
        <f t="shared" ca="1" si="11"/>
        <v>3.5285566676006519E-2</v>
      </c>
      <c r="P115" s="1">
        <f t="shared" ca="1" si="11"/>
        <v>2.8822475413503024E-2</v>
      </c>
      <c r="Q115" s="1">
        <f t="shared" ca="1" si="11"/>
        <v>5.1314620619312315E-2</v>
      </c>
      <c r="R115" s="1">
        <f t="shared" ca="1" si="11"/>
        <v>0.14175287646545778</v>
      </c>
      <c r="S115" s="1">
        <f t="shared" ca="1" si="11"/>
        <v>0.16608726392158307</v>
      </c>
      <c r="T115" s="1">
        <f t="shared" ca="1" si="11"/>
        <v>0.19633274557577246</v>
      </c>
      <c r="U115" s="1">
        <f t="shared" ca="1" si="11"/>
        <v>0.20885311517140415</v>
      </c>
      <c r="V115" s="1">
        <f t="shared" ca="1" si="15"/>
        <v>0.18534798153227666</v>
      </c>
      <c r="W115" s="1">
        <f t="shared" ca="1" si="16"/>
        <v>8.8959461089633499E-2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5.4041246340867488E-2</v>
      </c>
      <c r="E116" s="1">
        <f t="shared" ca="1" si="13"/>
        <v>0.18194053520093736</v>
      </c>
      <c r="F116" s="1">
        <f t="shared" ca="1" si="14"/>
        <v>0.3290176838013173</v>
      </c>
      <c r="G116" s="1">
        <f t="shared" ca="1" si="10"/>
        <v>0.29275630151399612</v>
      </c>
      <c r="H116" s="1">
        <f t="shared" ca="1" si="10"/>
        <v>0.32111153243098212</v>
      </c>
      <c r="I116" s="1">
        <f t="shared" ca="1" si="11"/>
        <v>0.44048100823912001</v>
      </c>
      <c r="J116" s="1">
        <f t="shared" ca="1" si="11"/>
        <v>0.43067214622118744</v>
      </c>
      <c r="K116" s="1">
        <f t="shared" ca="1" si="11"/>
        <v>0.40055707203438667</v>
      </c>
      <c r="L116" s="1">
        <f t="shared" ca="1" si="11"/>
        <v>0.21842428355973015</v>
      </c>
      <c r="M116" s="1">
        <f t="shared" ca="1" si="11"/>
        <v>7.1774724928177117E-2</v>
      </c>
      <c r="N116" s="1">
        <f t="shared" ca="1" si="11"/>
        <v>3.1534216026095435E-2</v>
      </c>
      <c r="O116" s="1">
        <f t="shared" ca="1" si="11"/>
        <v>5.5168606006026674E-2</v>
      </c>
      <c r="P116" s="1">
        <f t="shared" ca="1" si="11"/>
        <v>7.7631781428350588E-2</v>
      </c>
      <c r="Q116" s="1">
        <f t="shared" ca="1" si="11"/>
        <v>0.12748430466249408</v>
      </c>
      <c r="R116" s="1">
        <f t="shared" ca="1" si="11"/>
        <v>0.20145374776495034</v>
      </c>
      <c r="S116" s="1">
        <f t="shared" ca="1" si="11"/>
        <v>0.22158329381896799</v>
      </c>
      <c r="T116" s="1">
        <f t="shared" ca="1" si="11"/>
        <v>0.1684588744988087</v>
      </c>
      <c r="U116" s="1">
        <f t="shared" ca="1" si="11"/>
        <v>7.5450897681234516E-2</v>
      </c>
      <c r="V116" s="1">
        <f t="shared" ca="1" si="15"/>
        <v>4.5642104549884287E-2</v>
      </c>
      <c r="W116" s="1">
        <f t="shared" ca="1" si="16"/>
        <v>3.4134499924618561E-2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5.6950143249410209E-2</v>
      </c>
      <c r="E117" s="1">
        <f t="shared" ca="1" si="13"/>
        <v>0.22072888296357965</v>
      </c>
      <c r="F117" s="1">
        <f t="shared" ca="1" si="14"/>
        <v>0.3209160692366545</v>
      </c>
      <c r="G117" s="1">
        <f t="shared" ca="1" si="10"/>
        <v>0.23169467617619893</v>
      </c>
      <c r="H117" s="1">
        <f t="shared" ca="1" si="10"/>
        <v>0.24858199543331133</v>
      </c>
      <c r="I117" s="1">
        <f t="shared" ca="1" si="11"/>
        <v>0.40561618193853305</v>
      </c>
      <c r="J117" s="1">
        <f t="shared" ca="1" si="11"/>
        <v>0.4350252172656105</v>
      </c>
      <c r="K117" s="1">
        <f t="shared" ca="1" si="11"/>
        <v>0.42673685389042609</v>
      </c>
      <c r="L117" s="1">
        <f t="shared" ca="1" si="11"/>
        <v>0.26364358303662644</v>
      </c>
      <c r="M117" s="1">
        <f t="shared" ca="1" si="11"/>
        <v>9.9491540534730999E-2</v>
      </c>
      <c r="N117" s="1">
        <f t="shared" ca="1" si="11"/>
        <v>6.6576813861057765E-2</v>
      </c>
      <c r="O117" s="1">
        <f t="shared" ca="1" si="11"/>
        <v>0.1206906203417049</v>
      </c>
      <c r="P117" s="1">
        <f t="shared" ca="1" si="11"/>
        <v>0.17336614271404063</v>
      </c>
      <c r="Q117" s="1">
        <f t="shared" ca="1" si="11"/>
        <v>0.22743637265948066</v>
      </c>
      <c r="R117" s="1">
        <f t="shared" ca="1" si="11"/>
        <v>0.28831038905208672</v>
      </c>
      <c r="S117" s="1">
        <f t="shared" ca="1" si="11"/>
        <v>0.28874672948543112</v>
      </c>
      <c r="T117" s="1">
        <f t="shared" ca="1" si="11"/>
        <v>0.26437481683102643</v>
      </c>
      <c r="U117" s="1">
        <f t="shared" ca="1" si="11"/>
        <v>0.18185157123737986</v>
      </c>
      <c r="V117" s="1">
        <f t="shared" ca="1" si="15"/>
        <v>0.15594898791964351</v>
      </c>
      <c r="W117" s="1">
        <f t="shared" ca="1" si="16"/>
        <v>0.16557662804388151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0.16517438869600404</v>
      </c>
      <c r="E118" s="1">
        <f t="shared" ca="1" si="13"/>
        <v>0.30890011631502295</v>
      </c>
      <c r="F118" s="1">
        <f t="shared" ca="1" si="14"/>
        <v>0.46243862235282318</v>
      </c>
      <c r="G118" s="1">
        <f t="shared" ca="1" si="10"/>
        <v>0.38483817052989866</v>
      </c>
      <c r="H118" s="1">
        <f t="shared" ca="1" si="10"/>
        <v>0.37048810764712414</v>
      </c>
      <c r="I118" s="1">
        <f t="shared" ca="1" si="11"/>
        <v>0.50956610823340331</v>
      </c>
      <c r="J118" s="1">
        <f t="shared" ca="1" si="11"/>
        <v>0.5132411936252238</v>
      </c>
      <c r="K118" s="1">
        <f t="shared" ca="1" si="11"/>
        <v>0.45661360153035491</v>
      </c>
      <c r="L118" s="1">
        <f t="shared" ca="1" si="11"/>
        <v>0.20210524266941071</v>
      </c>
      <c r="M118" s="1">
        <f t="shared" ca="1" si="11"/>
        <v>3.639784405983071E-3</v>
      </c>
      <c r="N118" s="1">
        <f t="shared" ca="1" si="11"/>
        <v>-3.2716427857925078E-2</v>
      </c>
      <c r="O118" s="1">
        <f t="shared" ca="1" si="11"/>
        <v>5.8741228934247582E-2</v>
      </c>
      <c r="P118" s="1">
        <f t="shared" ca="1" si="11"/>
        <v>0.13453042401714063</v>
      </c>
      <c r="Q118" s="1">
        <f t="shared" ca="1" si="11"/>
        <v>0.21599032750427821</v>
      </c>
      <c r="R118" s="1">
        <f t="shared" ca="1" si="11"/>
        <v>0.32637755859374995</v>
      </c>
      <c r="S118" s="1">
        <f t="shared" ca="1" si="11"/>
        <v>0.30570305786926699</v>
      </c>
      <c r="T118" s="1">
        <f t="shared" ca="1" si="11"/>
        <v>0.26551672693981787</v>
      </c>
      <c r="U118" s="1">
        <f t="shared" ca="1" si="11"/>
        <v>0.22243687962416039</v>
      </c>
      <c r="V118" s="1">
        <f t="shared" ca="1" si="15"/>
        <v>0.13789677299143541</v>
      </c>
      <c r="W118" s="1">
        <f t="shared" ca="1" si="16"/>
        <v>-7.9233035708918906E-3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0.11465874823296339</v>
      </c>
      <c r="E119" s="1">
        <f t="shared" ca="1" si="13"/>
        <v>0.25010599969165942</v>
      </c>
      <c r="F119" s="1">
        <f t="shared" ca="1" si="14"/>
        <v>0.33842696412774409</v>
      </c>
      <c r="G119" s="1">
        <f t="shared" ca="1" si="10"/>
        <v>0.27216101932855141</v>
      </c>
      <c r="H119" s="1">
        <f t="shared" ca="1" si="10"/>
        <v>0.31551251249471379</v>
      </c>
      <c r="I119" s="1">
        <f t="shared" ca="1" si="11"/>
        <v>0.45143728601981703</v>
      </c>
      <c r="J119" s="1">
        <f t="shared" ca="1" si="11"/>
        <v>0.46734466504120087</v>
      </c>
      <c r="K119" s="1">
        <f t="shared" ca="1" si="11"/>
        <v>0.47974333717449602</v>
      </c>
      <c r="L119" s="1">
        <f t="shared" ca="1" si="11"/>
        <v>0.3048004436881524</v>
      </c>
      <c r="M119" s="1">
        <f t="shared" ca="1" si="11"/>
        <v>0.18107586077471885</v>
      </c>
      <c r="N119" s="1">
        <f t="shared" ca="1" si="11"/>
        <v>0.17347325105335618</v>
      </c>
      <c r="O119" s="1">
        <f t="shared" ca="1" si="11"/>
        <v>0.18376309537723659</v>
      </c>
      <c r="P119" s="1">
        <f t="shared" ca="1" si="11"/>
        <v>0.14556610614396165</v>
      </c>
      <c r="Q119" s="1">
        <f t="shared" ca="1" si="11"/>
        <v>0.14642667538891627</v>
      </c>
      <c r="R119" s="1">
        <f t="shared" ca="1" si="11"/>
        <v>0.19784445989259705</v>
      </c>
      <c r="S119" s="1">
        <f t="shared" ca="1" si="11"/>
        <v>0.19647548259517805</v>
      </c>
      <c r="T119" s="1">
        <f t="shared" ca="1" si="11"/>
        <v>0.19620465104316118</v>
      </c>
      <c r="U119" s="1">
        <f t="shared" ca="1" si="11"/>
        <v>0.19026507748406035</v>
      </c>
      <c r="V119" s="1">
        <f t="shared" ca="1" si="15"/>
        <v>0.18425900820524804</v>
      </c>
      <c r="W119" s="1">
        <f t="shared" ca="1" si="16"/>
        <v>0.11858575880906266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0.22631252492580575</v>
      </c>
      <c r="E120" s="1">
        <f t="shared" ca="1" si="13"/>
        <v>0.27799439842357393</v>
      </c>
      <c r="F120" s="1">
        <f t="shared" ca="1" si="14"/>
        <v>0.37290830999130176</v>
      </c>
      <c r="G120" s="1">
        <f t="shared" ca="1" si="10"/>
        <v>0.32538028349082565</v>
      </c>
      <c r="H120" s="1">
        <f t="shared" ca="1" si="10"/>
        <v>0.34871140180247134</v>
      </c>
      <c r="I120" s="1">
        <f t="shared" ca="1" si="11"/>
        <v>0.42074948844973969</v>
      </c>
      <c r="J120" s="1">
        <f t="shared" ca="1" si="11"/>
        <v>0.39477702059082043</v>
      </c>
      <c r="K120" s="1">
        <f t="shared" ca="1" si="11"/>
        <v>0.4072565261132719</v>
      </c>
      <c r="L120" s="1">
        <f t="shared" ca="1" si="11"/>
        <v>0.24915093079583844</v>
      </c>
      <c r="M120" s="1">
        <f t="shared" ca="1" si="11"/>
        <v>0.14083047067422189</v>
      </c>
      <c r="N120" s="1">
        <f t="shared" ca="1" si="11"/>
        <v>0.11730869227156793</v>
      </c>
      <c r="O120" s="1">
        <f t="shared" ca="1" si="11"/>
        <v>0.12279721096887916</v>
      </c>
      <c r="P120" s="1">
        <f t="shared" ca="1" si="11"/>
        <v>0.1169922045895377</v>
      </c>
      <c r="Q120" s="1">
        <f t="shared" ca="1" si="11"/>
        <v>0.14936556202883239</v>
      </c>
      <c r="R120" s="1">
        <f t="shared" ca="1" si="11"/>
        <v>0.17324681111261031</v>
      </c>
      <c r="S120" s="1">
        <f t="shared" ca="1" si="11"/>
        <v>0.12099780275852601</v>
      </c>
      <c r="T120" s="1">
        <f t="shared" ca="1" si="11"/>
        <v>0.12178106737004538</v>
      </c>
      <c r="U120" s="1">
        <f t="shared" ca="1" si="11"/>
        <v>0.15013170830916894</v>
      </c>
      <c r="V120" s="1">
        <f t="shared" ca="1" si="15"/>
        <v>0.16642576665674674</v>
      </c>
      <c r="W120" s="1">
        <f t="shared" ca="1" si="16"/>
        <v>0.14459518146145106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0.14092788881910465</v>
      </c>
      <c r="E121" s="1">
        <f t="shared" ca="1" si="13"/>
        <v>0.2405269859919254</v>
      </c>
      <c r="F121" s="1">
        <f t="shared" ca="1" si="14"/>
        <v>0.36593965140044743</v>
      </c>
      <c r="G121" s="1">
        <f t="shared" ca="1" si="10"/>
        <v>0.350673104505689</v>
      </c>
      <c r="H121" s="1">
        <f t="shared" ca="1" si="10"/>
        <v>0.41915665157806997</v>
      </c>
      <c r="I121" s="1">
        <f t="shared" ca="1" si="11"/>
        <v>0.53455201914726402</v>
      </c>
      <c r="J121" s="1">
        <f t="shared" ca="1" si="11"/>
        <v>0.49436149651494904</v>
      </c>
      <c r="K121" s="1">
        <f t="shared" ca="1" si="11"/>
        <v>0.4526482447780581</v>
      </c>
      <c r="L121" s="1">
        <f t="shared" ca="1" si="11"/>
        <v>0.29200964883631864</v>
      </c>
      <c r="M121" s="1">
        <f t="shared" ca="1" si="11"/>
        <v>0.16635839346997958</v>
      </c>
      <c r="N121" s="1">
        <f t="shared" ca="1" si="11"/>
        <v>9.5788418393531957E-2</v>
      </c>
      <c r="O121" s="1">
        <f t="shared" ca="1" si="11"/>
        <v>9.5538348272217785E-2</v>
      </c>
      <c r="P121" s="1">
        <f t="shared" ca="1" si="11"/>
        <v>0.15927706408504763</v>
      </c>
      <c r="Q121" s="1">
        <f t="shared" ca="1" si="11"/>
        <v>0.18247691596705939</v>
      </c>
      <c r="R121" s="1">
        <f t="shared" ca="1" si="11"/>
        <v>0.17775964261683397</v>
      </c>
      <c r="S121" s="1">
        <f t="shared" ca="1" si="11"/>
        <v>0.12290562306179989</v>
      </c>
      <c r="T121" s="1">
        <f t="shared" ca="1" si="11"/>
        <v>0.14720415605617207</v>
      </c>
      <c r="U121" s="1">
        <f t="shared" ca="1" si="11"/>
        <v>0.18818104434452571</v>
      </c>
      <c r="V121" s="1">
        <f t="shared" ca="1" si="15"/>
        <v>0.18465164958369504</v>
      </c>
      <c r="W121" s="1">
        <f t="shared" ca="1" si="16"/>
        <v>0.10468640024850141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9.0362164495219985E-2</v>
      </c>
      <c r="E122" s="1">
        <f t="shared" ca="1" si="13"/>
        <v>0.180155437869255</v>
      </c>
      <c r="F122" s="1">
        <f t="shared" ca="1" si="14"/>
        <v>0.23793875114669755</v>
      </c>
      <c r="G122" s="1">
        <f t="shared" ca="1" si="10"/>
        <v>0.19556109180870102</v>
      </c>
      <c r="H122" s="1">
        <f t="shared" ca="1" si="10"/>
        <v>0.27244620183083318</v>
      </c>
      <c r="I122" s="1">
        <f t="shared" ca="1" si="11"/>
        <v>0.39372028712299817</v>
      </c>
      <c r="J122" s="1">
        <f t="shared" ca="1" si="11"/>
        <v>0.42244713388738681</v>
      </c>
      <c r="K122" s="1">
        <f t="shared" ca="1" si="11"/>
        <v>0.42440309902834478</v>
      </c>
      <c r="L122" s="1">
        <f t="shared" ca="1" si="11"/>
        <v>0.25137625357090598</v>
      </c>
      <c r="M122" s="1">
        <f t="shared" ca="1" si="11"/>
        <v>0.10812327885682108</v>
      </c>
      <c r="N122" s="1">
        <f t="shared" ca="1" si="11"/>
        <v>7.3197613644945356E-2</v>
      </c>
      <c r="O122" s="1">
        <f t="shared" ca="1" si="11"/>
        <v>8.8770273412873552E-2</v>
      </c>
      <c r="P122" s="1">
        <f t="shared" ca="1" si="11"/>
        <v>0.13535702335112273</v>
      </c>
      <c r="Q122" s="1">
        <f t="shared" ca="1" si="11"/>
        <v>0.16881545648210644</v>
      </c>
      <c r="R122" s="1">
        <f t="shared" ca="1" si="11"/>
        <v>0.22107342547279121</v>
      </c>
      <c r="S122" s="1">
        <f t="shared" ca="1" si="11"/>
        <v>0.23456627778434341</v>
      </c>
      <c r="T122" s="1">
        <f t="shared" ca="1" si="11"/>
        <v>0.21391137225536055</v>
      </c>
      <c r="U122" s="1">
        <f t="shared" ca="1" si="11"/>
        <v>0.12435791910188661</v>
      </c>
      <c r="V122" s="1">
        <f t="shared" ca="1" si="15"/>
        <v>7.357432994208081E-2</v>
      </c>
      <c r="W122" s="1">
        <f t="shared" ca="1" si="16"/>
        <v>8.3140468323492756E-2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7.2590603281391622E-2</v>
      </c>
      <c r="E123" s="1">
        <f t="shared" ca="1" si="13"/>
        <v>0.18979916420568324</v>
      </c>
      <c r="F123" s="1">
        <f t="shared" ca="1" si="14"/>
        <v>0.30563502908150653</v>
      </c>
      <c r="G123" s="1">
        <f t="shared" ca="1" si="10"/>
        <v>0.26793652933694012</v>
      </c>
      <c r="H123" s="1">
        <f t="shared" ca="1" si="10"/>
        <v>0.31488958715748527</v>
      </c>
      <c r="I123" s="1">
        <f t="shared" ca="1" si="11"/>
        <v>0.41615326415650389</v>
      </c>
      <c r="J123" s="1">
        <f t="shared" ca="1" si="11"/>
        <v>0.37543763132289082</v>
      </c>
      <c r="K123" s="1">
        <f t="shared" ca="1" si="11"/>
        <v>0.35812352871250946</v>
      </c>
      <c r="L123" s="1">
        <f t="shared" ca="1" si="11"/>
        <v>0.20663733173598811</v>
      </c>
      <c r="M123" s="1">
        <f t="shared" ca="1" si="11"/>
        <v>8.4325160788818021E-2</v>
      </c>
      <c r="N123" s="1">
        <f t="shared" ca="1" si="11"/>
        <v>6.2144554909257896E-2</v>
      </c>
      <c r="O123" s="1">
        <f t="shared" ca="1" si="11"/>
        <v>9.6363502181623206E-2</v>
      </c>
      <c r="P123" s="1">
        <f t="shared" ca="1" si="11"/>
        <v>0.12530155269105353</v>
      </c>
      <c r="Q123" s="1">
        <f t="shared" ca="1" si="11"/>
        <v>0.16889358854508121</v>
      </c>
      <c r="R123" s="1">
        <f t="shared" ca="1" si="11"/>
        <v>0.19545601794103354</v>
      </c>
      <c r="S123" s="1">
        <f t="shared" ca="1" si="11"/>
        <v>0.12364171745700883</v>
      </c>
      <c r="T123" s="1">
        <f t="shared" ca="1" si="11"/>
        <v>0.11002231063151287</v>
      </c>
      <c r="U123" s="1">
        <f t="shared" ca="1" si="11"/>
        <v>0.13787908749331459</v>
      </c>
      <c r="V123" s="1">
        <f t="shared" ca="1" si="15"/>
        <v>0.16320228371428175</v>
      </c>
      <c r="W123" s="1">
        <f t="shared" ca="1" si="16"/>
        <v>8.8319704878144764E-2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4.266158880026371E-2</v>
      </c>
      <c r="E124" s="1">
        <f t="shared" ca="1" si="13"/>
        <v>0.17688159505568993</v>
      </c>
      <c r="F124" s="1">
        <f t="shared" ca="1" si="14"/>
        <v>0.27542714516198752</v>
      </c>
      <c r="G124" s="1">
        <f t="shared" ca="1" si="10"/>
        <v>0.24419703519534169</v>
      </c>
      <c r="H124" s="1">
        <f t="shared" ca="1" si="10"/>
        <v>0.33167193836128489</v>
      </c>
      <c r="I124" s="1">
        <f t="shared" ca="1" si="11"/>
        <v>0.52207399298052193</v>
      </c>
      <c r="J124" s="1">
        <f t="shared" ca="1" si="11"/>
        <v>0.55138399982947406</v>
      </c>
      <c r="K124" s="1">
        <f t="shared" ca="1" si="11"/>
        <v>0.5133621222192245</v>
      </c>
      <c r="L124" s="1">
        <f t="shared" ca="1" si="11"/>
        <v>0.28348444620378999</v>
      </c>
      <c r="M124" s="1">
        <f t="shared" ca="1" si="11"/>
        <v>6.6920032022324452E-2</v>
      </c>
      <c r="N124" s="1">
        <f t="shared" ca="1" si="11"/>
        <v>-8.0258900933895247E-2</v>
      </c>
      <c r="O124" s="1">
        <f t="shared" ca="1" si="11"/>
        <v>-0.10144522152963198</v>
      </c>
      <c r="P124" s="1">
        <f t="shared" ca="1" si="11"/>
        <v>-5.3332148117213055E-2</v>
      </c>
      <c r="Q124" s="1">
        <f t="shared" ca="1" si="11"/>
        <v>-3.3473624635894455E-3</v>
      </c>
      <c r="R124" s="1">
        <f t="shared" ca="1" si="11"/>
        <v>4.7942524487243954E-2</v>
      </c>
      <c r="S124" s="1">
        <f t="shared" ca="1" si="11"/>
        <v>7.313671438320403E-2</v>
      </c>
      <c r="T124" s="1">
        <f t="shared" ca="1" si="11"/>
        <v>0.11502537447487327</v>
      </c>
      <c r="U124" s="1">
        <f t="shared" ca="1" si="11"/>
        <v>0.10532383056946562</v>
      </c>
      <c r="V124" s="1">
        <f t="shared" ca="1" si="15"/>
        <v>0.10076654126472698</v>
      </c>
      <c r="W124" s="1">
        <f t="shared" ca="1" si="16"/>
        <v>6.1137786359965383E-2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-4.8064111142812727E-2</v>
      </c>
      <c r="E125" s="1">
        <f t="shared" ca="1" si="13"/>
        <v>0.15030003106526743</v>
      </c>
      <c r="F125" s="1">
        <f t="shared" ca="1" si="14"/>
        <v>0.27438154710971596</v>
      </c>
      <c r="G125" s="1">
        <f t="shared" ca="1" si="10"/>
        <v>0.20645533462971213</v>
      </c>
      <c r="H125" s="1">
        <f t="shared" ca="1" si="10"/>
        <v>0.25345272131722146</v>
      </c>
      <c r="I125" s="1">
        <f t="shared" ca="1" si="11"/>
        <v>0.42686256135343903</v>
      </c>
      <c r="J125" s="1">
        <f t="shared" ca="1" si="11"/>
        <v>0.48122223745817855</v>
      </c>
      <c r="K125" s="1">
        <f t="shared" ca="1" si="11"/>
        <v>0.4990795466600238</v>
      </c>
      <c r="L125" s="1">
        <f t="shared" ca="1" si="11"/>
        <v>0.30683398241479148</v>
      </c>
      <c r="M125" s="1">
        <f t="shared" ca="1" si="11"/>
        <v>0.12707807481445901</v>
      </c>
      <c r="N125" s="1">
        <f t="shared" ca="1" si="11"/>
        <v>4.1795530017193785E-2</v>
      </c>
      <c r="O125" s="1">
        <f t="shared" ca="1" si="11"/>
        <v>3.781328434132003E-2</v>
      </c>
      <c r="P125" s="1">
        <f t="shared" ca="1" si="11"/>
        <v>5.8899276762909916E-2</v>
      </c>
      <c r="Q125" s="1">
        <f t="shared" ca="1" si="11"/>
        <v>0.12912028984362953</v>
      </c>
      <c r="R125" s="1">
        <f t="shared" ca="1" si="11"/>
        <v>0.22658352892892739</v>
      </c>
      <c r="S125" s="1">
        <f t="shared" ca="1" si="11"/>
        <v>0.21795123460812102</v>
      </c>
      <c r="T125" s="1">
        <f t="shared" ca="1" si="11"/>
        <v>0.19260009579829843</v>
      </c>
      <c r="U125" s="1">
        <f t="shared" ca="1" si="11"/>
        <v>0.15236533614803566</v>
      </c>
      <c r="V125" s="1">
        <f t="shared" ca="1" si="15"/>
        <v>0.16641268959044653</v>
      </c>
      <c r="W125" s="1">
        <f t="shared" ca="1" si="16"/>
        <v>0.16389228803285019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0.10694764534872556</v>
      </c>
      <c r="E126" s="1">
        <f t="shared" ca="1" si="13"/>
        <v>0.20994771551886851</v>
      </c>
      <c r="F126" s="1">
        <f t="shared" ca="1" si="14"/>
        <v>0.34103417359659571</v>
      </c>
      <c r="G126" s="1">
        <f t="shared" ca="1" si="10"/>
        <v>0.30508424912731252</v>
      </c>
      <c r="H126" s="1">
        <f t="shared" ca="1" si="10"/>
        <v>0.34861827647844779</v>
      </c>
      <c r="I126" s="1">
        <f t="shared" ca="1" si="11"/>
        <v>0.47015808055774128</v>
      </c>
      <c r="J126" s="1">
        <f t="shared" ca="1" si="11"/>
        <v>0.42525564635232554</v>
      </c>
      <c r="K126" s="1">
        <f t="shared" ca="1" si="11"/>
        <v>0.36919591605156532</v>
      </c>
      <c r="L126" s="1">
        <f t="shared" ca="1" si="11"/>
        <v>0.20383916263763818</v>
      </c>
      <c r="M126" s="1">
        <f t="shared" ca="1" si="11"/>
        <v>0.13246983420459912</v>
      </c>
      <c r="N126" s="1">
        <f t="shared" ca="1" si="11"/>
        <v>0.15254392904027395</v>
      </c>
      <c r="O126" s="1">
        <f t="shared" ca="1" si="11"/>
        <v>0.15899004683635701</v>
      </c>
      <c r="P126" s="1">
        <f t="shared" ca="1" si="11"/>
        <v>0.10464120468032764</v>
      </c>
      <c r="Q126" s="1">
        <f t="shared" ca="1" si="11"/>
        <v>0.10365513185950385</v>
      </c>
      <c r="R126" s="1">
        <f t="shared" ca="1" si="11"/>
        <v>0.18760980115241777</v>
      </c>
      <c r="S126" s="1">
        <f t="shared" ca="1" si="11"/>
        <v>0.23304249505958557</v>
      </c>
      <c r="T126" s="1">
        <f t="shared" ca="1" si="11"/>
        <v>0.31277798965926051</v>
      </c>
      <c r="U126" s="1">
        <f t="shared" ca="1" si="11"/>
        <v>0.28901687164174306</v>
      </c>
      <c r="V126" s="1">
        <f t="shared" ca="1" si="15"/>
        <v>0.19059636734430419</v>
      </c>
      <c r="W126" s="1">
        <f t="shared" ca="1" si="16"/>
        <v>0.12160523351594331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4.5411627733052781E-2</v>
      </c>
      <c r="E127" s="1">
        <f t="shared" ca="1" si="13"/>
        <v>0.21820762466693472</v>
      </c>
      <c r="F127" s="1">
        <f t="shared" ca="1" si="14"/>
        <v>0.35619148276521073</v>
      </c>
      <c r="G127" s="1">
        <f t="shared" ca="1" si="14"/>
        <v>0.30000142003797797</v>
      </c>
      <c r="H127" s="1">
        <f t="shared" ca="1" si="14"/>
        <v>0.29847206529902304</v>
      </c>
      <c r="I127" s="1">
        <f t="shared" ca="1" si="14"/>
        <v>0.39233417370327134</v>
      </c>
      <c r="J127" s="1">
        <f t="shared" ca="1" si="14"/>
        <v>0.39810721865149018</v>
      </c>
      <c r="K127" s="1">
        <f t="shared" ca="1" si="14"/>
        <v>0.3983468792273771</v>
      </c>
      <c r="L127" s="1">
        <f t="shared" ca="1" si="14"/>
        <v>0.19267497378320625</v>
      </c>
      <c r="M127" s="1">
        <f t="shared" ca="1" si="14"/>
        <v>2.4997333322457172E-2</v>
      </c>
      <c r="N127" s="1">
        <f t="shared" ca="1" si="14"/>
        <v>-1.1177111672631673E-2</v>
      </c>
      <c r="O127" s="1">
        <f t="shared" ca="1" si="14"/>
        <v>2.917522955455526E-2</v>
      </c>
      <c r="P127" s="1">
        <f t="shared" ca="1" si="14"/>
        <v>8.767952148727727E-2</v>
      </c>
      <c r="Q127" s="1">
        <f t="shared" ca="1" si="14"/>
        <v>0.15098806429812373</v>
      </c>
      <c r="R127" s="1">
        <f t="shared" ca="1" si="14"/>
        <v>0.19944010201184928</v>
      </c>
      <c r="S127" s="1">
        <f t="shared" ca="1" si="14"/>
        <v>0.15143048883929144</v>
      </c>
      <c r="T127" s="1">
        <f t="shared" ca="1" si="14"/>
        <v>0.16148098839546576</v>
      </c>
      <c r="U127" s="1">
        <f t="shared" ca="1" si="14"/>
        <v>0.19235950815600253</v>
      </c>
      <c r="V127" s="1">
        <f t="shared" ca="1" si="15"/>
        <v>0.1741496527248485</v>
      </c>
      <c r="W127" s="1">
        <f t="shared" ca="1" si="16"/>
        <v>5.9833359844018733E-2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-3.4020967654322325E-2</v>
      </c>
      <c r="E128" s="1">
        <f t="shared" ca="1" si="13"/>
        <v>0.15953550561931618</v>
      </c>
      <c r="F128" s="1">
        <f t="shared" ref="F128:U143" ca="1" si="17">(F78+0.6*(G78+E78)+0.15*(D78+H78))/(1+2*0.6+2*0.15)</f>
        <v>0.28817163111507227</v>
      </c>
      <c r="G128" s="1">
        <f t="shared" ca="1" si="17"/>
        <v>0.23293107690495662</v>
      </c>
      <c r="H128" s="1">
        <f t="shared" ca="1" si="17"/>
        <v>0.28205070965846568</v>
      </c>
      <c r="I128" s="1">
        <f t="shared" ca="1" si="17"/>
        <v>0.42056515957542917</v>
      </c>
      <c r="J128" s="1">
        <f t="shared" ca="1" si="17"/>
        <v>0.39062960769651617</v>
      </c>
      <c r="K128" s="1">
        <f t="shared" ca="1" si="17"/>
        <v>0.32210804808138649</v>
      </c>
      <c r="L128" s="1">
        <f t="shared" ca="1" si="17"/>
        <v>0.14749092682477655</v>
      </c>
      <c r="M128" s="1">
        <f t="shared" ca="1" si="17"/>
        <v>4.94729611844427E-2</v>
      </c>
      <c r="N128" s="1">
        <f t="shared" ca="1" si="17"/>
        <v>3.935984344017137E-2</v>
      </c>
      <c r="O128" s="1">
        <f t="shared" ca="1" si="17"/>
        <v>3.5994673928651029E-2</v>
      </c>
      <c r="P128" s="1">
        <f t="shared" ca="1" si="17"/>
        <v>6.2945639836438722E-2</v>
      </c>
      <c r="Q128" s="1">
        <f t="shared" ca="1" si="17"/>
        <v>0.16227979234106166</v>
      </c>
      <c r="R128" s="1">
        <f t="shared" ca="1" si="17"/>
        <v>0.27016925802150393</v>
      </c>
      <c r="S128" s="1">
        <f t="shared" ca="1" si="17"/>
        <v>0.25244616969850958</v>
      </c>
      <c r="T128" s="1">
        <f t="shared" ca="1" si="17"/>
        <v>0.17481109549581714</v>
      </c>
      <c r="U128" s="1">
        <f t="shared" ca="1" si="17"/>
        <v>8.1170990308483668E-2</v>
      </c>
      <c r="V128" s="1">
        <f t="shared" ca="1" si="15"/>
        <v>3.7015155699282765E-2</v>
      </c>
      <c r="W128" s="1">
        <f t="shared" ca="1" si="16"/>
        <v>-3.0308672569957324E-3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9.8251085286152479E-2</v>
      </c>
      <c r="E129" s="1">
        <f t="shared" ca="1" si="13"/>
        <v>0.19906371474817122</v>
      </c>
      <c r="F129" s="1">
        <f t="shared" ca="1" si="17"/>
        <v>0.28523932466271795</v>
      </c>
      <c r="G129" s="1">
        <f t="shared" ca="1" si="17"/>
        <v>0.26249940220423873</v>
      </c>
      <c r="H129" s="1">
        <f t="shared" ca="1" si="17"/>
        <v>0.32638809678734448</v>
      </c>
      <c r="I129" s="1">
        <f t="shared" ca="1" si="17"/>
        <v>0.44045074212951496</v>
      </c>
      <c r="J129" s="1">
        <f t="shared" ca="1" si="17"/>
        <v>0.4380808322057268</v>
      </c>
      <c r="K129" s="1">
        <f t="shared" ca="1" si="17"/>
        <v>0.43623852337720948</v>
      </c>
      <c r="L129" s="1">
        <f t="shared" ca="1" si="17"/>
        <v>0.25594547862710065</v>
      </c>
      <c r="M129" s="1">
        <f t="shared" ca="1" si="17"/>
        <v>0.12696951663433298</v>
      </c>
      <c r="N129" s="1">
        <f t="shared" ca="1" si="17"/>
        <v>6.9994471882858372E-2</v>
      </c>
      <c r="O129" s="1">
        <f t="shared" ca="1" si="17"/>
        <v>2.6928259061839321E-2</v>
      </c>
      <c r="P129" s="1">
        <f t="shared" ca="1" si="17"/>
        <v>1.7076920853875681E-2</v>
      </c>
      <c r="Q129" s="1">
        <f t="shared" ca="1" si="17"/>
        <v>2.3673931756160414E-2</v>
      </c>
      <c r="R129" s="1">
        <f t="shared" ca="1" si="17"/>
        <v>5.8478722802271829E-2</v>
      </c>
      <c r="S129" s="1">
        <f t="shared" ca="1" si="17"/>
        <v>9.5697302925368516E-2</v>
      </c>
      <c r="T129" s="1">
        <f t="shared" ca="1" si="17"/>
        <v>0.18968622889820383</v>
      </c>
      <c r="U129" s="1">
        <f t="shared" ca="1" si="17"/>
        <v>0.23661261898731797</v>
      </c>
      <c r="V129" s="1">
        <f t="shared" ca="1" si="15"/>
        <v>0.2224961454793003</v>
      </c>
      <c r="W129" s="1">
        <f t="shared" ca="1" si="16"/>
        <v>0.13957213175999586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7.5393928431713763E-3</v>
      </c>
      <c r="E130" s="1">
        <f t="shared" ca="1" si="13"/>
        <v>0.15109690724286817</v>
      </c>
      <c r="F130" s="1">
        <f t="shared" ca="1" si="17"/>
        <v>0.24792840596145777</v>
      </c>
      <c r="G130" s="1">
        <f t="shared" ca="1" si="17"/>
        <v>0.22380731426054007</v>
      </c>
      <c r="H130" s="1">
        <f t="shared" ca="1" si="17"/>
        <v>0.30759703264287064</v>
      </c>
      <c r="I130" s="1">
        <f t="shared" ca="1" si="17"/>
        <v>0.41095608972844194</v>
      </c>
      <c r="J130" s="1">
        <f t="shared" ca="1" si="17"/>
        <v>0.38858655064493569</v>
      </c>
      <c r="K130" s="1">
        <f t="shared" ca="1" si="17"/>
        <v>0.37030105639026079</v>
      </c>
      <c r="L130" s="1">
        <f t="shared" ca="1" si="17"/>
        <v>0.20644128759511798</v>
      </c>
      <c r="M130" s="1">
        <f t="shared" ca="1" si="17"/>
        <v>5.1430670184061868E-2</v>
      </c>
      <c r="N130" s="1">
        <f t="shared" ca="1" si="17"/>
        <v>-3.0378526322610726E-2</v>
      </c>
      <c r="O130" s="1">
        <f t="shared" ca="1" si="17"/>
        <v>-5.257843623854154E-3</v>
      </c>
      <c r="P130" s="1">
        <f t="shared" ca="1" si="17"/>
        <v>5.0707351589740525E-2</v>
      </c>
      <c r="Q130" s="1">
        <f t="shared" ca="1" si="17"/>
        <v>0.10565188998619268</v>
      </c>
      <c r="R130" s="1">
        <f t="shared" ca="1" si="17"/>
        <v>0.159634970040167</v>
      </c>
      <c r="S130" s="1">
        <f t="shared" ca="1" si="17"/>
        <v>0.18494041682354384</v>
      </c>
      <c r="T130" s="1">
        <f t="shared" ca="1" si="17"/>
        <v>0.18297100875458011</v>
      </c>
      <c r="U130" s="1">
        <f t="shared" ca="1" si="17"/>
        <v>0.14878554037202357</v>
      </c>
      <c r="V130" s="1">
        <f t="shared" ca="1" si="15"/>
        <v>0.13919150228132501</v>
      </c>
      <c r="W130" s="1">
        <f t="shared" ca="1" si="16"/>
        <v>0.11948954849236047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3.8473501210306557E-2</v>
      </c>
      <c r="E131" s="1">
        <f t="shared" ca="1" si="13"/>
        <v>0.13757563498226499</v>
      </c>
      <c r="F131" s="1">
        <f t="shared" ca="1" si="17"/>
        <v>0.28042262869173595</v>
      </c>
      <c r="G131" s="1">
        <f t="shared" ca="1" si="17"/>
        <v>0.28801339306790147</v>
      </c>
      <c r="H131" s="1">
        <f t="shared" ca="1" si="17"/>
        <v>0.34174255131469333</v>
      </c>
      <c r="I131" s="1">
        <f t="shared" ca="1" si="17"/>
        <v>0.42724266615000533</v>
      </c>
      <c r="J131" s="1">
        <f t="shared" ca="1" si="17"/>
        <v>0.40538855871055218</v>
      </c>
      <c r="K131" s="1">
        <f t="shared" ca="1" si="17"/>
        <v>0.43217051313842803</v>
      </c>
      <c r="L131" s="1">
        <f t="shared" ca="1" si="17"/>
        <v>0.30820363910480825</v>
      </c>
      <c r="M131" s="1">
        <f t="shared" ca="1" si="17"/>
        <v>0.18603377612467314</v>
      </c>
      <c r="N131" s="1">
        <f t="shared" ca="1" si="17"/>
        <v>0.14202505454467346</v>
      </c>
      <c r="O131" s="1">
        <f t="shared" ca="1" si="17"/>
        <v>8.8557233881255387E-2</v>
      </c>
      <c r="P131" s="1">
        <f t="shared" ca="1" si="17"/>
        <v>5.7856978921400556E-2</v>
      </c>
      <c r="Q131" s="1">
        <f t="shared" ca="1" si="17"/>
        <v>0.10774090873940212</v>
      </c>
      <c r="R131" s="1">
        <f t="shared" ca="1" si="17"/>
        <v>0.17966163706412119</v>
      </c>
      <c r="S131" s="1">
        <f t="shared" ca="1" si="17"/>
        <v>0.22901978774516149</v>
      </c>
      <c r="T131" s="1">
        <f t="shared" ca="1" si="17"/>
        <v>0.30181056714234833</v>
      </c>
      <c r="U131" s="1">
        <f t="shared" ca="1" si="17"/>
        <v>0.2871929535998054</v>
      </c>
      <c r="V131" s="1">
        <f t="shared" ca="1" si="15"/>
        <v>0.2233367627735563</v>
      </c>
      <c r="W131" s="1">
        <f t="shared" ca="1" si="16"/>
        <v>0.14706608817855496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0.11783371805081996</v>
      </c>
      <c r="E132" s="1">
        <f t="shared" ca="1" si="13"/>
        <v>0.23038662988421738</v>
      </c>
      <c r="F132" s="1">
        <f t="shared" ca="1" si="17"/>
        <v>0.40484248239827536</v>
      </c>
      <c r="G132" s="1">
        <f t="shared" ca="1" si="17"/>
        <v>0.3824177981869531</v>
      </c>
      <c r="H132" s="1">
        <f t="shared" ca="1" si="17"/>
        <v>0.36289145549193491</v>
      </c>
      <c r="I132" s="1">
        <f t="shared" ca="1" si="17"/>
        <v>0.4314661610159507</v>
      </c>
      <c r="J132" s="1">
        <f t="shared" ca="1" si="17"/>
        <v>0.40612566847169873</v>
      </c>
      <c r="K132" s="1">
        <f t="shared" ca="1" si="17"/>
        <v>0.37834663513716954</v>
      </c>
      <c r="L132" s="1">
        <f t="shared" ca="1" si="17"/>
        <v>0.18420705755514685</v>
      </c>
      <c r="M132" s="1">
        <f t="shared" ca="1" si="17"/>
        <v>1.8921738759723909E-2</v>
      </c>
      <c r="N132" s="1">
        <f t="shared" ca="1" si="17"/>
        <v>-5.4224664980757564E-2</v>
      </c>
      <c r="O132" s="1">
        <f t="shared" ca="1" si="17"/>
        <v>-5.6274173916858725E-2</v>
      </c>
      <c r="P132" s="1">
        <f t="shared" ca="1" si="17"/>
        <v>2.7326791187245143E-2</v>
      </c>
      <c r="Q132" s="1">
        <f t="shared" ca="1" si="17"/>
        <v>0.13223078421618137</v>
      </c>
      <c r="R132" s="1">
        <f t="shared" ca="1" si="17"/>
        <v>0.26627255726908172</v>
      </c>
      <c r="S132" s="1">
        <f t="shared" ca="1" si="17"/>
        <v>0.28223087510518419</v>
      </c>
      <c r="T132" s="1">
        <f t="shared" ca="1" si="17"/>
        <v>0.23626265083055933</v>
      </c>
      <c r="U132" s="1">
        <f t="shared" ca="1" si="17"/>
        <v>0.16158394338749774</v>
      </c>
      <c r="V132" s="1">
        <f t="shared" ca="1" si="15"/>
        <v>0.14739211332293523</v>
      </c>
      <c r="W132" s="1">
        <f t="shared" ca="1" si="16"/>
        <v>0.13570200711566552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0.18468258401584961</v>
      </c>
      <c r="E133" s="1">
        <f t="shared" ca="1" si="13"/>
        <v>0.28106363724687577</v>
      </c>
      <c r="F133" s="1">
        <f t="shared" ca="1" si="17"/>
        <v>0.38064294328652332</v>
      </c>
      <c r="G133" s="1">
        <f t="shared" ca="1" si="17"/>
        <v>0.36261792156516565</v>
      </c>
      <c r="H133" s="1">
        <f t="shared" ca="1" si="17"/>
        <v>0.42352333703842815</v>
      </c>
      <c r="I133" s="1">
        <f t="shared" ca="1" si="17"/>
        <v>0.51241804455253936</v>
      </c>
      <c r="J133" s="1">
        <f t="shared" ca="1" si="17"/>
        <v>0.49679838800519294</v>
      </c>
      <c r="K133" s="1">
        <f t="shared" ca="1" si="17"/>
        <v>0.50318419116655921</v>
      </c>
      <c r="L133" s="1">
        <f t="shared" ca="1" si="17"/>
        <v>0.32490916727066899</v>
      </c>
      <c r="M133" s="1">
        <f t="shared" ca="1" si="17"/>
        <v>0.13731742946316219</v>
      </c>
      <c r="N133" s="1">
        <f t="shared" ca="1" si="17"/>
        <v>9.7012306079898997E-2</v>
      </c>
      <c r="O133" s="1">
        <f t="shared" ca="1" si="17"/>
        <v>0.16663239568779603</v>
      </c>
      <c r="P133" s="1">
        <f t="shared" ca="1" si="17"/>
        <v>0.19401679438278713</v>
      </c>
      <c r="Q133" s="1">
        <f t="shared" ca="1" si="17"/>
        <v>0.21978953249108604</v>
      </c>
      <c r="R133" s="1">
        <f t="shared" ca="1" si="17"/>
        <v>0.22042356851888195</v>
      </c>
      <c r="S133" s="1">
        <f t="shared" ca="1" si="17"/>
        <v>0.18518130573820021</v>
      </c>
      <c r="T133" s="1">
        <f t="shared" ca="1" si="17"/>
        <v>0.21607931400995359</v>
      </c>
      <c r="U133" s="1">
        <f t="shared" ca="1" si="17"/>
        <v>0.22764801701953616</v>
      </c>
      <c r="V133" s="1">
        <f t="shared" ca="1" si="15"/>
        <v>0.20690985690010991</v>
      </c>
      <c r="W133" s="1">
        <f t="shared" ca="1" si="16"/>
        <v>0.12417493828610947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9.9734987701429509E-2</v>
      </c>
      <c r="E134" s="1">
        <f t="shared" ca="1" si="13"/>
        <v>0.24628386843493383</v>
      </c>
      <c r="F134" s="1">
        <f t="shared" ca="1" si="17"/>
        <v>0.37698844587723929</v>
      </c>
      <c r="G134" s="1">
        <f t="shared" ca="1" si="17"/>
        <v>0.36920877810004532</v>
      </c>
      <c r="H134" s="1">
        <f t="shared" ca="1" si="17"/>
        <v>0.42922718487559547</v>
      </c>
      <c r="I134" s="1">
        <f t="shared" ca="1" si="17"/>
        <v>0.51290695200203762</v>
      </c>
      <c r="J134" s="1">
        <f t="shared" ca="1" si="17"/>
        <v>0.46457847280032355</v>
      </c>
      <c r="K134" s="1">
        <f t="shared" ca="1" si="17"/>
        <v>0.44628424146806084</v>
      </c>
      <c r="L134" s="1">
        <f t="shared" ca="1" si="17"/>
        <v>0.26752670389267419</v>
      </c>
      <c r="M134" s="1">
        <f t="shared" ca="1" si="17"/>
        <v>8.1442723876080231E-2</v>
      </c>
      <c r="N134" s="1">
        <f t="shared" ca="1" si="17"/>
        <v>-4.3682343964778596E-3</v>
      </c>
      <c r="O134" s="1">
        <f t="shared" ca="1" si="17"/>
        <v>-3.9583605917404584E-2</v>
      </c>
      <c r="P134" s="1">
        <f t="shared" ca="1" si="17"/>
        <v>-6.1280844021759498E-2</v>
      </c>
      <c r="Q134" s="1">
        <f t="shared" ca="1" si="17"/>
        <v>-1.5089527653065754E-2</v>
      </c>
      <c r="R134" s="1">
        <f t="shared" ca="1" si="17"/>
        <v>0.11109660364163447</v>
      </c>
      <c r="S134" s="1">
        <f t="shared" ca="1" si="17"/>
        <v>0.1874924795326684</v>
      </c>
      <c r="T134" s="1">
        <f t="shared" ca="1" si="17"/>
        <v>0.2150198385837106</v>
      </c>
      <c r="U134" s="1">
        <f t="shared" ca="1" si="17"/>
        <v>0.19121033627768005</v>
      </c>
      <c r="V134" s="1">
        <f t="shared" ca="1" si="15"/>
        <v>0.15917028446380035</v>
      </c>
      <c r="W134" s="1">
        <f t="shared" ca="1" si="16"/>
        <v>9.3982773898671157E-2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9.4876622496381114E-3</v>
      </c>
      <c r="E135" s="1">
        <f t="shared" ca="1" si="13"/>
        <v>7.8927227868603025E-2</v>
      </c>
      <c r="F135" s="1">
        <f t="shared" ca="1" si="17"/>
        <v>0.16967385349784911</v>
      </c>
      <c r="G135" s="1">
        <f t="shared" ca="1" si="17"/>
        <v>0.32296083576542201</v>
      </c>
      <c r="H135" s="1">
        <f t="shared" ca="1" si="17"/>
        <v>0.49436168806827901</v>
      </c>
      <c r="I135" s="1">
        <f t="shared" ca="1" si="17"/>
        <v>0.55408279336513855</v>
      </c>
      <c r="J135" s="1">
        <f t="shared" ca="1" si="17"/>
        <v>0.7035073728679937</v>
      </c>
      <c r="K135" s="1">
        <f t="shared" ca="1" si="17"/>
        <v>0.75825895495147777</v>
      </c>
      <c r="L135" s="1">
        <f t="shared" ca="1" si="17"/>
        <v>0.68773001830110014</v>
      </c>
      <c r="M135" s="1">
        <f t="shared" ca="1" si="17"/>
        <v>0.51389966013692201</v>
      </c>
      <c r="N135" s="1">
        <f t="shared" ca="1" si="17"/>
        <v>0.46078698889965547</v>
      </c>
      <c r="O135" s="1">
        <f t="shared" ca="1" si="17"/>
        <v>0.52057064363061445</v>
      </c>
      <c r="P135" s="1">
        <f t="shared" ca="1" si="17"/>
        <v>0.3584975249376251</v>
      </c>
      <c r="Q135" s="1">
        <f t="shared" ca="1" si="17"/>
        <v>0.22894859277917518</v>
      </c>
      <c r="R135" s="1">
        <f t="shared" ca="1" si="17"/>
        <v>0.17967849393466745</v>
      </c>
      <c r="S135" s="1">
        <f t="shared" ca="1" si="17"/>
        <v>0.24071899798148583</v>
      </c>
      <c r="T135" s="1">
        <f t="shared" ca="1" si="17"/>
        <v>0.16550895404257548</v>
      </c>
      <c r="U135" s="1">
        <f t="shared" ca="1" si="17"/>
        <v>8.0372932025701241E-2</v>
      </c>
      <c r="V135" s="1">
        <f t="shared" ca="1" si="15"/>
        <v>0.19721626783181345</v>
      </c>
      <c r="W135" s="1">
        <f t="shared" ca="1" si="16"/>
        <v>0.55976799557675538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0.5798108833258111</v>
      </c>
      <c r="E136" s="1">
        <f t="shared" ca="1" si="13"/>
        <v>0.47956822825491885</v>
      </c>
      <c r="F136" s="1">
        <f t="shared" ca="1" si="17"/>
        <v>0.47471860309456576</v>
      </c>
      <c r="G136" s="1">
        <f t="shared" ca="1" si="17"/>
        <v>0.52246521661650625</v>
      </c>
      <c r="H136" s="1">
        <f t="shared" ca="1" si="17"/>
        <v>0.71465871010801474</v>
      </c>
      <c r="I136" s="1">
        <f t="shared" ca="1" si="17"/>
        <v>0.72799764336486972</v>
      </c>
      <c r="J136" s="1">
        <f t="shared" ca="1" si="17"/>
        <v>0.66345217740500884</v>
      </c>
      <c r="K136" s="1">
        <f t="shared" ca="1" si="17"/>
        <v>0.75371731057810132</v>
      </c>
      <c r="L136" s="1">
        <f t="shared" ca="1" si="17"/>
        <v>0.75024932797196053</v>
      </c>
      <c r="M136" s="1">
        <f t="shared" ca="1" si="17"/>
        <v>0.66537191814848917</v>
      </c>
      <c r="N136" s="1">
        <f t="shared" ca="1" si="17"/>
        <v>0.79124415262515435</v>
      </c>
      <c r="O136" s="1">
        <f t="shared" ca="1" si="17"/>
        <v>0.74964647917924154</v>
      </c>
      <c r="P136" s="1">
        <f t="shared" ca="1" si="17"/>
        <v>0.43613127131422502</v>
      </c>
      <c r="Q136" s="1">
        <f t="shared" ca="1" si="17"/>
        <v>0.1700021024867874</v>
      </c>
      <c r="R136" s="1">
        <f t="shared" ca="1" si="17"/>
        <v>0.10753082240112451</v>
      </c>
      <c r="S136" s="1">
        <f t="shared" ca="1" si="17"/>
        <v>0.27810055784932664</v>
      </c>
      <c r="T136" s="1">
        <f t="shared" ca="1" si="17"/>
        <v>0.57416784406613208</v>
      </c>
      <c r="U136" s="1">
        <f t="shared" ca="1" si="17"/>
        <v>0.58952575074080693</v>
      </c>
      <c r="V136" s="1">
        <f t="shared" ca="1" si="15"/>
        <v>0.36584634408998745</v>
      </c>
      <c r="W136" s="1">
        <f t="shared" ca="1" si="16"/>
        <v>0.14535871144972873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2.114591098437937E-2</v>
      </c>
      <c r="E137" s="1">
        <f t="shared" ca="1" si="13"/>
        <v>7.3806328795761697E-2</v>
      </c>
      <c r="F137" s="1">
        <f t="shared" ca="1" si="17"/>
        <v>0.20776459904742445</v>
      </c>
      <c r="G137" s="1">
        <f t="shared" ca="1" si="17"/>
        <v>0.39937690330240733</v>
      </c>
      <c r="H137" s="1">
        <f t="shared" ca="1" si="17"/>
        <v>0.42045311925285267</v>
      </c>
      <c r="I137" s="1">
        <f t="shared" ca="1" si="17"/>
        <v>0.46095592913869421</v>
      </c>
      <c r="J137" s="1">
        <f t="shared" ca="1" si="17"/>
        <v>0.43331995154002545</v>
      </c>
      <c r="K137" s="1">
        <f t="shared" ca="1" si="17"/>
        <v>0.45204365259549045</v>
      </c>
      <c r="L137" s="1">
        <f t="shared" ca="1" si="17"/>
        <v>0.33290999433441215</v>
      </c>
      <c r="M137" s="1">
        <f t="shared" ca="1" si="17"/>
        <v>0.38077309050293512</v>
      </c>
      <c r="N137" s="1">
        <f t="shared" ca="1" si="17"/>
        <v>0.57669004256559686</v>
      </c>
      <c r="O137" s="1">
        <f t="shared" ca="1" si="17"/>
        <v>0.55567859021572619</v>
      </c>
      <c r="P137" s="1">
        <f t="shared" ca="1" si="17"/>
        <v>0.34020025307861357</v>
      </c>
      <c r="Q137" s="1">
        <f t="shared" ca="1" si="17"/>
        <v>0.23683283027093666</v>
      </c>
      <c r="R137" s="1">
        <f t="shared" ca="1" si="17"/>
        <v>0.16978558514855399</v>
      </c>
      <c r="S137" s="1">
        <f t="shared" ca="1" si="17"/>
        <v>0.11656717766786348</v>
      </c>
      <c r="T137" s="1">
        <f t="shared" ca="1" si="17"/>
        <v>8.1111239391543494E-2</v>
      </c>
      <c r="U137" s="1">
        <f t="shared" ca="1" si="17"/>
        <v>9.8177726922636738E-2</v>
      </c>
      <c r="V137" s="1">
        <f t="shared" ca="1" si="15"/>
        <v>0.29554966723697745</v>
      </c>
      <c r="W137" s="1">
        <f t="shared" ca="1" si="16"/>
        <v>0.68254875327998188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0.66690071802233153</v>
      </c>
      <c r="E138" s="1">
        <f t="shared" ca="1" si="13"/>
        <v>0.80947246892350566</v>
      </c>
      <c r="F138" s="1">
        <f t="shared" ca="1" si="17"/>
        <v>0.70409653998835309</v>
      </c>
      <c r="G138" s="1">
        <f t="shared" ca="1" si="17"/>
        <v>0.4914143932950763</v>
      </c>
      <c r="H138" s="1">
        <f t="shared" ca="1" si="17"/>
        <v>0.45376369857584697</v>
      </c>
      <c r="I138" s="1">
        <f t="shared" ca="1" si="17"/>
        <v>0.42908863239916728</v>
      </c>
      <c r="J138" s="1">
        <f t="shared" ca="1" si="17"/>
        <v>0.6117950693486609</v>
      </c>
      <c r="K138" s="1">
        <f t="shared" ca="1" si="17"/>
        <v>0.7906591878143302</v>
      </c>
      <c r="L138" s="1">
        <f t="shared" ca="1" si="17"/>
        <v>0.71164554969495009</v>
      </c>
      <c r="M138" s="1">
        <f t="shared" ca="1" si="17"/>
        <v>0.55337250426990414</v>
      </c>
      <c r="N138" s="1">
        <f t="shared" ca="1" si="17"/>
        <v>0.58597385795289259</v>
      </c>
      <c r="O138" s="1">
        <f t="shared" ca="1" si="17"/>
        <v>0.52553964188450519</v>
      </c>
      <c r="P138" s="1">
        <f t="shared" ca="1" si="17"/>
        <v>0.23253661197698125</v>
      </c>
      <c r="Q138" s="1">
        <f t="shared" ca="1" si="17"/>
        <v>0.11688186495234518</v>
      </c>
      <c r="R138" s="1">
        <f t="shared" ca="1" si="17"/>
        <v>0.28851410516080589</v>
      </c>
      <c r="S138" s="1">
        <f t="shared" ca="1" si="17"/>
        <v>0.68721278501617589</v>
      </c>
      <c r="T138" s="1">
        <f t="shared" ca="1" si="17"/>
        <v>0.85986329204082568</v>
      </c>
      <c r="U138" s="1">
        <f t="shared" ca="1" si="17"/>
        <v>0.74530789055176172</v>
      </c>
      <c r="V138" s="1">
        <f t="shared" ca="1" si="15"/>
        <v>0.54529153936994168</v>
      </c>
      <c r="W138" s="1">
        <f t="shared" ca="1" si="16"/>
        <v>0.58726887591785093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0.12065434885007741</v>
      </c>
      <c r="E139" s="1">
        <f t="shared" ca="1" si="13"/>
        <v>0.19837709166026143</v>
      </c>
      <c r="F139" s="1">
        <f t="shared" ca="1" si="17"/>
        <v>0.31142888968989485</v>
      </c>
      <c r="G139" s="1">
        <f t="shared" ca="1" si="17"/>
        <v>0.43779504636038746</v>
      </c>
      <c r="H139" s="1">
        <f t="shared" ca="1" si="17"/>
        <v>0.73658669134486809</v>
      </c>
      <c r="I139" s="1">
        <f t="shared" ca="1" si="17"/>
        <v>0.88303134181026643</v>
      </c>
      <c r="J139" s="1">
        <f t="shared" ca="1" si="17"/>
        <v>0.75338876233452134</v>
      </c>
      <c r="K139" s="1">
        <f t="shared" ca="1" si="17"/>
        <v>0.44394620005217333</v>
      </c>
      <c r="L139" s="1">
        <f t="shared" ca="1" si="17"/>
        <v>0.19775863449263126</v>
      </c>
      <c r="M139" s="1">
        <f t="shared" ca="1" si="17"/>
        <v>0.19889212144541107</v>
      </c>
      <c r="N139" s="1">
        <f t="shared" ca="1" si="17"/>
        <v>0.32129105407703312</v>
      </c>
      <c r="O139" s="1">
        <f t="shared" ca="1" si="17"/>
        <v>0.42154626793720729</v>
      </c>
      <c r="P139" s="1">
        <f t="shared" ca="1" si="17"/>
        <v>0.2758367993346264</v>
      </c>
      <c r="Q139" s="1">
        <f t="shared" ca="1" si="17"/>
        <v>0.25283186164490246</v>
      </c>
      <c r="R139" s="1">
        <f t="shared" ca="1" si="17"/>
        <v>0.43136990948845372</v>
      </c>
      <c r="S139" s="1">
        <f t="shared" ca="1" si="17"/>
        <v>0.49418482037966482</v>
      </c>
      <c r="T139" s="1">
        <f t="shared" ca="1" si="17"/>
        <v>0.31481711642447835</v>
      </c>
      <c r="U139" s="1">
        <f t="shared" ca="1" si="17"/>
        <v>0.1645549132605601</v>
      </c>
      <c r="V139" s="1">
        <f t="shared" ca="1" si="15"/>
        <v>8.8608608779008252E-2</v>
      </c>
      <c r="W139" s="1">
        <f t="shared" ca="1" si="16"/>
        <v>-1.9328913316552083E-2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0.11847938278956659</v>
      </c>
      <c r="E140" s="1">
        <f t="shared" ca="1" si="13"/>
        <v>0.2028857756887896</v>
      </c>
      <c r="F140" s="1">
        <f t="shared" ca="1" si="17"/>
        <v>0.2644376204051655</v>
      </c>
      <c r="G140" s="1">
        <f t="shared" ca="1" si="17"/>
        <v>0.39620886045149889</v>
      </c>
      <c r="H140" s="1">
        <f t="shared" ca="1" si="17"/>
        <v>0.64030755537202177</v>
      </c>
      <c r="I140" s="1">
        <f t="shared" ca="1" si="17"/>
        <v>0.65820576657552299</v>
      </c>
      <c r="J140" s="1">
        <f t="shared" ca="1" si="17"/>
        <v>0.50535160743521523</v>
      </c>
      <c r="K140" s="1">
        <f t="shared" ca="1" si="17"/>
        <v>0.44455519871139471</v>
      </c>
      <c r="L140" s="1">
        <f t="shared" ca="1" si="17"/>
        <v>0.27210513519479979</v>
      </c>
      <c r="M140" s="1">
        <f t="shared" ca="1" si="17"/>
        <v>0.1686357302398569</v>
      </c>
      <c r="N140" s="1">
        <f t="shared" ca="1" si="17"/>
        <v>0.25958662822138978</v>
      </c>
      <c r="O140" s="1">
        <f t="shared" ca="1" si="17"/>
        <v>0.39824936254811638</v>
      </c>
      <c r="P140" s="1">
        <f t="shared" ca="1" si="17"/>
        <v>0.2159078309422961</v>
      </c>
      <c r="Q140" s="1">
        <f t="shared" ca="1" si="17"/>
        <v>-2.1374481058216155E-3</v>
      </c>
      <c r="R140" s="1">
        <f t="shared" ca="1" si="17"/>
        <v>6.8793019159286515E-3</v>
      </c>
      <c r="S140" s="1">
        <f t="shared" ca="1" si="17"/>
        <v>0.17628749321494003</v>
      </c>
      <c r="T140" s="1">
        <f t="shared" ca="1" si="17"/>
        <v>0.22077225713731891</v>
      </c>
      <c r="U140" s="1">
        <f t="shared" ca="1" si="17"/>
        <v>0.20962344083603318</v>
      </c>
      <c r="V140" s="1">
        <f t="shared" ca="1" si="15"/>
        <v>0.15075961590021203</v>
      </c>
      <c r="W140" s="1">
        <f t="shared" ca="1" si="16"/>
        <v>0.11191762308324764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0.42801338534686345</v>
      </c>
      <c r="E141" s="1">
        <f t="shared" ca="1" si="13"/>
        <v>0.66203669455755709</v>
      </c>
      <c r="F141" s="1">
        <f t="shared" ca="1" si="17"/>
        <v>0.74235245467138955</v>
      </c>
      <c r="G141" s="1">
        <f t="shared" ca="1" si="17"/>
        <v>0.6058564752515716</v>
      </c>
      <c r="H141" s="1">
        <f t="shared" ca="1" si="17"/>
        <v>0.49840538775773019</v>
      </c>
      <c r="I141" s="1">
        <f t="shared" ca="1" si="17"/>
        <v>0.34212143106462412</v>
      </c>
      <c r="J141" s="1">
        <f t="shared" ca="1" si="17"/>
        <v>0.39373548007500431</v>
      </c>
      <c r="K141" s="1">
        <f t="shared" ca="1" si="17"/>
        <v>0.60598530880757617</v>
      </c>
      <c r="L141" s="1">
        <f t="shared" ca="1" si="17"/>
        <v>0.61374066382401204</v>
      </c>
      <c r="M141" s="1">
        <f t="shared" ca="1" si="17"/>
        <v>0.45956264243146105</v>
      </c>
      <c r="N141" s="1">
        <f t="shared" ca="1" si="17"/>
        <v>0.3766653075548021</v>
      </c>
      <c r="O141" s="1">
        <f t="shared" ca="1" si="17"/>
        <v>0.19867732772299021</v>
      </c>
      <c r="P141" s="1">
        <f t="shared" ca="1" si="17"/>
        <v>8.0799437796896884E-2</v>
      </c>
      <c r="Q141" s="1">
        <f t="shared" ca="1" si="17"/>
        <v>0.10181330833823195</v>
      </c>
      <c r="R141" s="1">
        <f t="shared" ca="1" si="17"/>
        <v>0.39085089742162749</v>
      </c>
      <c r="S141" s="1">
        <f t="shared" ca="1" si="17"/>
        <v>0.79709931955545754</v>
      </c>
      <c r="T141" s="1">
        <f t="shared" ca="1" si="17"/>
        <v>0.99376501081570812</v>
      </c>
      <c r="U141" s="1">
        <f t="shared" ca="1" si="17"/>
        <v>0.96848553330034315</v>
      </c>
      <c r="V141" s="1">
        <f t="shared" ca="1" si="15"/>
        <v>0.79735945958438592</v>
      </c>
      <c r="W141" s="1">
        <f t="shared" ca="1" si="16"/>
        <v>0.51905720672945521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0.52988334102621915</v>
      </c>
      <c r="E142" s="1">
        <f t="shared" ca="1" si="13"/>
        <v>0.76495887035242505</v>
      </c>
      <c r="F142" s="1">
        <f t="shared" ca="1" si="17"/>
        <v>0.86801156618188047</v>
      </c>
      <c r="G142" s="1">
        <f t="shared" ca="1" si="17"/>
        <v>0.68620311285634794</v>
      </c>
      <c r="H142" s="1">
        <f t="shared" ca="1" si="17"/>
        <v>0.38701921311580889</v>
      </c>
      <c r="I142" s="1">
        <f t="shared" ca="1" si="17"/>
        <v>0.37206351670514948</v>
      </c>
      <c r="J142" s="1">
        <f t="shared" ca="1" si="17"/>
        <v>0.42471808389808235</v>
      </c>
      <c r="K142" s="1">
        <f t="shared" ca="1" si="17"/>
        <v>0.26285426889676089</v>
      </c>
      <c r="L142" s="1">
        <f t="shared" ca="1" si="17"/>
        <v>0.2506599750244955</v>
      </c>
      <c r="M142" s="1">
        <f t="shared" ca="1" si="17"/>
        <v>0.37267062280761942</v>
      </c>
      <c r="N142" s="1">
        <f t="shared" ca="1" si="17"/>
        <v>0.28982200229376975</v>
      </c>
      <c r="O142" s="1">
        <f t="shared" ca="1" si="17"/>
        <v>0.26038650659569823</v>
      </c>
      <c r="P142" s="1">
        <f t="shared" ca="1" si="17"/>
        <v>0.41162737682301626</v>
      </c>
      <c r="Q142" s="1">
        <f t="shared" ca="1" si="17"/>
        <v>0.6684000832515038</v>
      </c>
      <c r="R142" s="1">
        <f t="shared" ca="1" si="17"/>
        <v>0.70487106040491332</v>
      </c>
      <c r="S142" s="1">
        <f t="shared" ca="1" si="17"/>
        <v>0.52244622526452489</v>
      </c>
      <c r="T142" s="1">
        <f t="shared" ca="1" si="17"/>
        <v>0.21839922595481859</v>
      </c>
      <c r="U142" s="1">
        <f t="shared" ca="1" si="17"/>
        <v>0.14221650540678366</v>
      </c>
      <c r="V142" s="1">
        <f t="shared" ca="1" si="15"/>
        <v>0.35962133492991388</v>
      </c>
      <c r="W142" s="1">
        <f t="shared" ca="1" si="16"/>
        <v>0.71554262860686779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0.27661924590434467</v>
      </c>
      <c r="E143" s="1">
        <f t="shared" ca="1" si="13"/>
        <v>0.43768158973561699</v>
      </c>
      <c r="F143" s="1">
        <f t="shared" ca="1" si="17"/>
        <v>0.57444999800446528</v>
      </c>
      <c r="G143" s="1">
        <f t="shared" ca="1" si="17"/>
        <v>0.42290795495774364</v>
      </c>
      <c r="H143" s="1">
        <f t="shared" ca="1" si="17"/>
        <v>0.25243789496876401</v>
      </c>
      <c r="I143" s="1">
        <f t="shared" ca="1" si="17"/>
        <v>0.17210099255452344</v>
      </c>
      <c r="J143" s="1">
        <f t="shared" ca="1" si="17"/>
        <v>0.39726950117210047</v>
      </c>
      <c r="K143" s="1">
        <f t="shared" ca="1" si="17"/>
        <v>0.70593577899332771</v>
      </c>
      <c r="L143" s="1">
        <f t="shared" ca="1" si="17"/>
        <v>0.69592897302293544</v>
      </c>
      <c r="M143" s="1">
        <f t="shared" ca="1" si="17"/>
        <v>0.33041245200048952</v>
      </c>
      <c r="N143" s="1">
        <f t="shared" ca="1" si="17"/>
        <v>3.8416773614051089E-2</v>
      </c>
      <c r="O143" s="1">
        <f t="shared" ca="1" si="17"/>
        <v>-1.5492010628876233E-2</v>
      </c>
      <c r="P143" s="1">
        <f t="shared" ca="1" si="17"/>
        <v>6.9122900446612318E-2</v>
      </c>
      <c r="Q143" s="1">
        <f t="shared" ca="1" si="17"/>
        <v>0.26032275363256929</v>
      </c>
      <c r="R143" s="1">
        <f t="shared" ca="1" si="17"/>
        <v>0.48336557005699737</v>
      </c>
      <c r="S143" s="1">
        <f t="shared" ca="1" si="17"/>
        <v>0.51536401905738161</v>
      </c>
      <c r="T143" s="1">
        <f t="shared" ca="1" si="17"/>
        <v>0.56992418617608165</v>
      </c>
      <c r="U143" s="1">
        <f t="shared" ref="U143:U158" ca="1" si="18">(U93+0.6*(V93+T93)+0.15*(S93+W93))/(1+2*0.6+2*0.15)</f>
        <v>0.53467333779134329</v>
      </c>
      <c r="V143" s="1">
        <f t="shared" ca="1" si="15"/>
        <v>0.48004067024819447</v>
      </c>
      <c r="W143" s="1">
        <f t="shared" ca="1" si="16"/>
        <v>0.31683681332028241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0.49489683574542392</v>
      </c>
      <c r="E144" s="1">
        <f t="shared" ca="1" si="13"/>
        <v>0.75802075418125403</v>
      </c>
      <c r="F144" s="1">
        <f t="shared" ref="F144:T158" ca="1" si="19">(F94+0.6*(G94+E94)+0.15*(D94+H94))/(1+2*0.6+2*0.15)</f>
        <v>0.66870487480375584</v>
      </c>
      <c r="G144" s="1">
        <f t="shared" ca="1" si="19"/>
        <v>0.27661815348401914</v>
      </c>
      <c r="H144" s="1">
        <f t="shared" ca="1" si="19"/>
        <v>7.0213256331970425E-2</v>
      </c>
      <c r="I144" s="1">
        <f t="shared" ca="1" si="19"/>
        <v>0.15502318494791001</v>
      </c>
      <c r="J144" s="1">
        <f t="shared" ca="1" si="19"/>
        <v>0.459265576535899</v>
      </c>
      <c r="K144" s="1">
        <f t="shared" ca="1" si="19"/>
        <v>0.72706902024192765</v>
      </c>
      <c r="L144" s="1">
        <f t="shared" ca="1" si="19"/>
        <v>0.68884410351679581</v>
      </c>
      <c r="M144" s="1">
        <f t="shared" ca="1" si="19"/>
        <v>0.4269593370269833</v>
      </c>
      <c r="N144" s="1">
        <f t="shared" ca="1" si="19"/>
        <v>0.25848896092053852</v>
      </c>
      <c r="O144" s="1">
        <f t="shared" ca="1" si="19"/>
        <v>0.16689036416748254</v>
      </c>
      <c r="P144" s="1">
        <f t="shared" ca="1" si="19"/>
        <v>0.16497767512843492</v>
      </c>
      <c r="Q144" s="1">
        <f t="shared" ca="1" si="19"/>
        <v>0.23098698867854311</v>
      </c>
      <c r="R144" s="1">
        <f t="shared" ca="1" si="19"/>
        <v>0.23884415044960647</v>
      </c>
      <c r="S144" s="1">
        <f t="shared" ca="1" si="19"/>
        <v>0.28780442720379007</v>
      </c>
      <c r="T144" s="1">
        <f t="shared" ca="1" si="19"/>
        <v>0.36863382942603851</v>
      </c>
      <c r="U144" s="1">
        <f t="shared" ca="1" si="18"/>
        <v>0.44469578927002307</v>
      </c>
      <c r="V144" s="1">
        <f t="shared" ca="1" si="15"/>
        <v>0.49749663456472726</v>
      </c>
      <c r="W144" s="1">
        <f t="shared" ca="1" si="16"/>
        <v>0.67081563171304559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0.42219975605339771</v>
      </c>
      <c r="E145" s="1">
        <f t="shared" ca="1" si="13"/>
        <v>0.63877010408644586</v>
      </c>
      <c r="F145" s="1">
        <f t="shared" ca="1" si="19"/>
        <v>0.63149114352018121</v>
      </c>
      <c r="G145" s="1">
        <f t="shared" ca="1" si="19"/>
        <v>0.36744907695981677</v>
      </c>
      <c r="H145" s="1">
        <f t="shared" ca="1" si="19"/>
        <v>0.22192959019994712</v>
      </c>
      <c r="I145" s="1">
        <f t="shared" ca="1" si="19"/>
        <v>0.27257855423450128</v>
      </c>
      <c r="J145" s="1">
        <f t="shared" ca="1" si="19"/>
        <v>0.29044407495831742</v>
      </c>
      <c r="K145" s="1">
        <f t="shared" ca="1" si="19"/>
        <v>0.29925993071725632</v>
      </c>
      <c r="L145" s="1">
        <f t="shared" ca="1" si="19"/>
        <v>0.15202600229606822</v>
      </c>
      <c r="M145" s="1">
        <f t="shared" ca="1" si="19"/>
        <v>4.7550838820553706E-2</v>
      </c>
      <c r="N145" s="1">
        <f t="shared" ca="1" si="19"/>
        <v>1.1972838149974244E-2</v>
      </c>
      <c r="O145" s="1">
        <f t="shared" ca="1" si="19"/>
        <v>7.7815854396092576E-3</v>
      </c>
      <c r="P145" s="1">
        <f t="shared" ca="1" si="19"/>
        <v>4.6264277675631647E-2</v>
      </c>
      <c r="Q145" s="1">
        <f t="shared" ca="1" si="19"/>
        <v>0.23308880779883578</v>
      </c>
      <c r="R145" s="1">
        <f t="shared" ca="1" si="19"/>
        <v>0.4831934575772599</v>
      </c>
      <c r="S145" s="1">
        <f t="shared" ca="1" si="19"/>
        <v>0.53235478000380199</v>
      </c>
      <c r="T145" s="1">
        <f t="shared" ca="1" si="19"/>
        <v>0.43976546634219371</v>
      </c>
      <c r="U145" s="1">
        <f t="shared" ca="1" si="18"/>
        <v>0.29732509876818169</v>
      </c>
      <c r="V145" s="1">
        <f t="shared" ca="1" si="15"/>
        <v>0.21489255651582045</v>
      </c>
      <c r="W145" s="1">
        <f t="shared" ca="1" si="16"/>
        <v>0.10926320998468222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0.5989759047985348</v>
      </c>
      <c r="E146" s="1">
        <f t="shared" ca="1" si="13"/>
        <v>0.88234120872812183</v>
      </c>
      <c r="F146" s="1">
        <f t="shared" ca="1" si="19"/>
        <v>0.97692450045085555</v>
      </c>
      <c r="G146" s="1">
        <f t="shared" ca="1" si="19"/>
        <v>0.73794990840373886</v>
      </c>
      <c r="H146" s="1">
        <f t="shared" ca="1" si="19"/>
        <v>0.33978282421064721</v>
      </c>
      <c r="I146" s="1">
        <f t="shared" ca="1" si="19"/>
        <v>0.21410210082992034</v>
      </c>
      <c r="J146" s="1">
        <f t="shared" ca="1" si="19"/>
        <v>0.45382368256143629</v>
      </c>
      <c r="K146" s="1">
        <f t="shared" ca="1" si="19"/>
        <v>0.7837805098448335</v>
      </c>
      <c r="L146" s="1">
        <f t="shared" ca="1" si="19"/>
        <v>0.84637248497798667</v>
      </c>
      <c r="M146" s="1">
        <f t="shared" ca="1" si="19"/>
        <v>0.67913613393732553</v>
      </c>
      <c r="N146" s="1">
        <f t="shared" ca="1" si="19"/>
        <v>0.54864703098759271</v>
      </c>
      <c r="O146" s="1">
        <f t="shared" ca="1" si="19"/>
        <v>0.34073567507906094</v>
      </c>
      <c r="P146" s="1">
        <f t="shared" ca="1" si="19"/>
        <v>0.30153814861090322</v>
      </c>
      <c r="Q146" s="1">
        <f t="shared" ca="1" si="19"/>
        <v>0.40536036633688804</v>
      </c>
      <c r="R146" s="1">
        <f t="shared" ca="1" si="19"/>
        <v>0.41233246075281749</v>
      </c>
      <c r="S146" s="1">
        <f t="shared" ca="1" si="19"/>
        <v>0.44827018989204437</v>
      </c>
      <c r="T146" s="1">
        <f t="shared" ca="1" si="19"/>
        <v>0.5593216048529549</v>
      </c>
      <c r="U146" s="1">
        <f t="shared" ca="1" si="18"/>
        <v>0.52120727911580234</v>
      </c>
      <c r="V146" s="1">
        <f t="shared" ca="1" si="15"/>
        <v>0.52701808049283583</v>
      </c>
      <c r="W146" s="1">
        <f t="shared" ca="1" si="16"/>
        <v>0.69890534883225286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6.0116724302997492E-2</v>
      </c>
      <c r="E147" s="1">
        <f t="shared" ca="1" si="13"/>
        <v>0.18092817653120041</v>
      </c>
      <c r="F147" s="1">
        <f t="shared" ca="1" si="19"/>
        <v>0.37477529722901026</v>
      </c>
      <c r="G147" s="1">
        <f t="shared" ca="1" si="19"/>
        <v>0.51509773744079479</v>
      </c>
      <c r="H147" s="1">
        <f t="shared" ca="1" si="19"/>
        <v>0.41059355639568373</v>
      </c>
      <c r="I147" s="1">
        <f t="shared" ca="1" si="19"/>
        <v>0.36187897607550906</v>
      </c>
      <c r="J147" s="1">
        <f t="shared" ca="1" si="19"/>
        <v>0.43754464857297365</v>
      </c>
      <c r="K147" s="1">
        <f t="shared" ca="1" si="19"/>
        <v>0.55119307815733209</v>
      </c>
      <c r="L147" s="1">
        <f t="shared" ca="1" si="19"/>
        <v>0.39887895912498927</v>
      </c>
      <c r="M147" s="1">
        <f t="shared" ca="1" si="19"/>
        <v>0.38446578874681436</v>
      </c>
      <c r="N147" s="1">
        <f t="shared" ca="1" si="19"/>
        <v>0.49812247502746676</v>
      </c>
      <c r="O147" s="1">
        <f t="shared" ca="1" si="19"/>
        <v>0.41233276589576723</v>
      </c>
      <c r="P147" s="1">
        <f t="shared" ca="1" si="19"/>
        <v>0.36146112040190015</v>
      </c>
      <c r="Q147" s="1">
        <f t="shared" ca="1" si="19"/>
        <v>0.50343717662126797</v>
      </c>
      <c r="R147" s="1">
        <f t="shared" ca="1" si="19"/>
        <v>0.49833148860759102</v>
      </c>
      <c r="S147" s="1">
        <f t="shared" ca="1" si="19"/>
        <v>0.31537552265619406</v>
      </c>
      <c r="T147" s="1">
        <f t="shared" ca="1" si="19"/>
        <v>0.26532809028794502</v>
      </c>
      <c r="U147" s="1">
        <f t="shared" ca="1" si="18"/>
        <v>0.35610524617749462</v>
      </c>
      <c r="V147" s="1">
        <f t="shared" ca="1" si="15"/>
        <v>0.5569064400041146</v>
      </c>
      <c r="W147" s="1">
        <f t="shared" ca="1" si="16"/>
        <v>0.79432236784475763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0.15739218919873063</v>
      </c>
      <c r="E148" s="1">
        <f t="shared" ca="1" si="13"/>
        <v>0.3461549577955581</v>
      </c>
      <c r="F148" s="1">
        <f t="shared" ca="1" si="19"/>
        <v>0.59923081823658708</v>
      </c>
      <c r="G148" s="1">
        <f t="shared" ca="1" si="19"/>
        <v>0.63461428935095499</v>
      </c>
      <c r="H148" s="1">
        <f t="shared" ca="1" si="19"/>
        <v>0.50146984142782813</v>
      </c>
      <c r="I148" s="1">
        <f t="shared" ca="1" si="19"/>
        <v>0.47115795357283191</v>
      </c>
      <c r="J148" s="1">
        <f t="shared" ca="1" si="19"/>
        <v>0.38111107554390988</v>
      </c>
      <c r="K148" s="1">
        <f t="shared" ca="1" si="19"/>
        <v>0.34278212801549929</v>
      </c>
      <c r="L148" s="1">
        <f t="shared" ca="1" si="19"/>
        <v>0.2341856647396808</v>
      </c>
      <c r="M148" s="1">
        <f t="shared" ca="1" si="19"/>
        <v>0.31746627567176688</v>
      </c>
      <c r="N148" s="1">
        <f t="shared" ca="1" si="19"/>
        <v>0.48422557619849627</v>
      </c>
      <c r="O148" s="1">
        <f t="shared" ca="1" si="19"/>
        <v>0.37684685277282476</v>
      </c>
      <c r="P148" s="1">
        <f t="shared" ca="1" si="19"/>
        <v>0.30148659406001832</v>
      </c>
      <c r="Q148" s="1">
        <f t="shared" ca="1" si="19"/>
        <v>0.47078106611502191</v>
      </c>
      <c r="R148" s="1">
        <f t="shared" ca="1" si="19"/>
        <v>0.66601311131531626</v>
      </c>
      <c r="S148" s="1">
        <f t="shared" ca="1" si="19"/>
        <v>0.70433064391147293</v>
      </c>
      <c r="T148" s="1">
        <f t="shared" ca="1" si="19"/>
        <v>0.77474347938003674</v>
      </c>
      <c r="U148" s="1">
        <f t="shared" ca="1" si="18"/>
        <v>0.76500243069139473</v>
      </c>
      <c r="V148" s="1">
        <f t="shared" ca="1" si="15"/>
        <v>0.64658812446781144</v>
      </c>
      <c r="W148" s="1">
        <f t="shared" ca="1" si="16"/>
        <v>0.40805515556549005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0.59738924808871918</v>
      </c>
      <c r="E149" s="1">
        <f t="shared" ca="1" si="13"/>
        <v>0.37110283709437059</v>
      </c>
      <c r="F149" s="1">
        <f t="shared" ca="1" si="19"/>
        <v>0.39185424841058147</v>
      </c>
      <c r="G149" s="1">
        <f t="shared" ca="1" si="19"/>
        <v>0.58927324098557687</v>
      </c>
      <c r="H149" s="1">
        <f t="shared" ca="1" si="19"/>
        <v>0.52864041225915281</v>
      </c>
      <c r="I149" s="1">
        <f t="shared" ca="1" si="19"/>
        <v>0.32191273079723415</v>
      </c>
      <c r="J149" s="1">
        <f t="shared" ca="1" si="19"/>
        <v>0.37073208647826239</v>
      </c>
      <c r="K149" s="1">
        <f t="shared" ca="1" si="19"/>
        <v>0.6575319155635323</v>
      </c>
      <c r="L149" s="1">
        <f t="shared" ca="1" si="19"/>
        <v>0.735621561893397</v>
      </c>
      <c r="M149" s="1">
        <f t="shared" ca="1" si="19"/>
        <v>0.67764132196189319</v>
      </c>
      <c r="N149" s="1">
        <f t="shared" ca="1" si="19"/>
        <v>0.76940891614631179</v>
      </c>
      <c r="O149" s="1">
        <f t="shared" ca="1" si="19"/>
        <v>0.76587103263102652</v>
      </c>
      <c r="P149" s="1">
        <f t="shared" ca="1" si="19"/>
        <v>0.58029271640923086</v>
      </c>
      <c r="Q149" s="1">
        <f t="shared" ca="1" si="19"/>
        <v>0.5227475219842308</v>
      </c>
      <c r="R149" s="1">
        <f t="shared" ca="1" si="19"/>
        <v>0.53830454728312449</v>
      </c>
      <c r="S149" s="1">
        <f t="shared" ca="1" si="19"/>
        <v>0.73612290846245476</v>
      </c>
      <c r="T149" s="1">
        <f t="shared" ca="1" si="19"/>
        <v>0.84334512732699773</v>
      </c>
      <c r="U149" s="1">
        <f t="shared" ca="1" si="18"/>
        <v>0.81385726343305564</v>
      </c>
      <c r="V149" s="1">
        <f t="shared" ca="1" si="15"/>
        <v>0.68405893595520029</v>
      </c>
      <c r="W149" s="1">
        <f t="shared" ca="1" si="16"/>
        <v>0.76900507022973574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0.56273175821923471</v>
      </c>
      <c r="E150" s="1">
        <f t="shared" ca="1" si="13"/>
        <v>0.32425696901259266</v>
      </c>
      <c r="F150" s="1">
        <f t="shared" ca="1" si="19"/>
        <v>0.35742924096494155</v>
      </c>
      <c r="G150" s="1">
        <f t="shared" ca="1" si="19"/>
        <v>0.6611700388240096</v>
      </c>
      <c r="H150" s="1">
        <f t="shared" ca="1" si="19"/>
        <v>0.75300921325853321</v>
      </c>
      <c r="I150" s="1">
        <f t="shared" ca="1" si="19"/>
        <v>0.65799068814667205</v>
      </c>
      <c r="J150" s="1">
        <f t="shared" ca="1" si="19"/>
        <v>0.76276850585730893</v>
      </c>
      <c r="K150" s="1">
        <f t="shared" ca="1" si="19"/>
        <v>0.84338120009093909</v>
      </c>
      <c r="L150" s="1">
        <f t="shared" ca="1" si="19"/>
        <v>0.85765152464753702</v>
      </c>
      <c r="M150" s="1">
        <f t="shared" ca="1" si="19"/>
        <v>0.86794265310118512</v>
      </c>
      <c r="N150" s="1">
        <f t="shared" ca="1" si="19"/>
        <v>0.87991029133009735</v>
      </c>
      <c r="O150" s="1">
        <f t="shared" ca="1" si="19"/>
        <v>0.75567304249576739</v>
      </c>
      <c r="P150" s="1">
        <f t="shared" ca="1" si="19"/>
        <v>0.5766405150617635</v>
      </c>
      <c r="Q150" s="1">
        <f t="shared" ca="1" si="19"/>
        <v>0.5076969006033305</v>
      </c>
      <c r="R150" s="1">
        <f t="shared" ca="1" si="19"/>
        <v>0.3415999114733409</v>
      </c>
      <c r="S150" s="1">
        <f t="shared" ca="1" si="19"/>
        <v>0.28355985489799973</v>
      </c>
      <c r="T150" s="1">
        <f t="shared" ca="1" si="19"/>
        <v>0.30966913166751669</v>
      </c>
      <c r="U150" s="1">
        <f t="shared" ca="1" si="18"/>
        <v>0.19124345472126758</v>
      </c>
      <c r="V150" s="1">
        <f t="shared" ca="1" si="15"/>
        <v>0.15901107367394085</v>
      </c>
      <c r="W150" s="1">
        <f t="shared" ca="1" si="16"/>
        <v>0.24622353862036037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8.0859076020367057E-2</v>
      </c>
      <c r="E151" s="1">
        <f t="shared" ca="1" si="13"/>
        <v>0.12018021344791477</v>
      </c>
      <c r="F151" s="1">
        <f t="shared" ca="1" si="19"/>
        <v>0.25800879055417658</v>
      </c>
      <c r="G151" s="1">
        <f t="shared" ca="1" si="19"/>
        <v>0.42362509616149407</v>
      </c>
      <c r="H151" s="1">
        <f t="shared" ca="1" si="19"/>
        <v>0.44279581259437578</v>
      </c>
      <c r="I151" s="1">
        <f t="shared" ca="1" si="19"/>
        <v>0.47703518468014616</v>
      </c>
      <c r="J151" s="1">
        <f t="shared" ca="1" si="19"/>
        <v>0.40638474830598403</v>
      </c>
      <c r="K151" s="1">
        <f t="shared" ca="1" si="19"/>
        <v>0.37275917289249538</v>
      </c>
      <c r="L151" s="1">
        <f t="shared" ca="1" si="19"/>
        <v>0.25389279058173903</v>
      </c>
      <c r="M151" s="1">
        <f t="shared" ca="1" si="19"/>
        <v>0.33107694173186664</v>
      </c>
      <c r="N151" s="1">
        <f t="shared" ca="1" si="19"/>
        <v>0.48019458585481639</v>
      </c>
      <c r="O151" s="1">
        <f t="shared" ca="1" si="19"/>
        <v>0.35473973133666381</v>
      </c>
      <c r="P151" s="1">
        <f t="shared" ca="1" si="19"/>
        <v>0.15205924312188804</v>
      </c>
      <c r="Q151" s="1">
        <f t="shared" ca="1" si="19"/>
        <v>0.11252771938301205</v>
      </c>
      <c r="R151" s="1">
        <f t="shared" ca="1" si="19"/>
        <v>0.1837086539924486</v>
      </c>
      <c r="S151" s="1">
        <f t="shared" ca="1" si="19"/>
        <v>0.17440139542288388</v>
      </c>
      <c r="T151" s="1">
        <f t="shared" ca="1" si="19"/>
        <v>0.15869135301648218</v>
      </c>
      <c r="U151" s="1">
        <f t="shared" ca="1" si="18"/>
        <v>0.22688175212994857</v>
      </c>
      <c r="V151" s="1">
        <f t="shared" ca="1" si="15"/>
        <v>0.34576301129561926</v>
      </c>
      <c r="W151" s="1">
        <f t="shared" ca="1" si="16"/>
        <v>0.31592883518723164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0.41962299077155141</v>
      </c>
      <c r="E152" s="1">
        <f t="shared" ca="1" si="13"/>
        <v>0.61595473306734472</v>
      </c>
      <c r="F152" s="1">
        <f t="shared" ca="1" si="19"/>
        <v>0.63413229190133702</v>
      </c>
      <c r="G152" s="1">
        <f t="shared" ca="1" si="19"/>
        <v>0.33040128037201644</v>
      </c>
      <c r="H152" s="1">
        <f t="shared" ca="1" si="19"/>
        <v>3.8272616889149423E-2</v>
      </c>
      <c r="I152" s="1">
        <f t="shared" ca="1" si="19"/>
        <v>-1.3175140767651005E-2</v>
      </c>
      <c r="J152" s="1">
        <f t="shared" ca="1" si="19"/>
        <v>0.20313616042757981</v>
      </c>
      <c r="K152" s="1">
        <f t="shared" ca="1" si="19"/>
        <v>0.44130951434108406</v>
      </c>
      <c r="L152" s="1">
        <f t="shared" ca="1" si="19"/>
        <v>0.34790122132574258</v>
      </c>
      <c r="M152" s="1">
        <f t="shared" ca="1" si="19"/>
        <v>0.28405715264339626</v>
      </c>
      <c r="N152" s="1">
        <f t="shared" ca="1" si="19"/>
        <v>0.34735239268849855</v>
      </c>
      <c r="O152" s="1">
        <f t="shared" ca="1" si="19"/>
        <v>0.2025299291149453</v>
      </c>
      <c r="P152" s="1">
        <f t="shared" ca="1" si="19"/>
        <v>0.14446760344920681</v>
      </c>
      <c r="Q152" s="1">
        <f t="shared" ca="1" si="19"/>
        <v>0.33117036424364193</v>
      </c>
      <c r="R152" s="1">
        <f t="shared" ca="1" si="19"/>
        <v>0.63836363424701903</v>
      </c>
      <c r="S152" s="1">
        <f t="shared" ca="1" si="19"/>
        <v>0.82260520950746352</v>
      </c>
      <c r="T152" s="1">
        <f t="shared" ca="1" si="19"/>
        <v>0.91715680894823015</v>
      </c>
      <c r="U152" s="1">
        <f t="shared" ca="1" si="18"/>
        <v>0.96358670155270043</v>
      </c>
      <c r="V152" s="1">
        <f t="shared" ca="1" si="15"/>
        <v>0.96410411763372728</v>
      </c>
      <c r="W152" s="1">
        <f t="shared" ca="1" si="16"/>
        <v>0.94663339782990708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0.33678222773969202</v>
      </c>
      <c r="E153" s="1">
        <f t="shared" ca="1" si="13"/>
        <v>0.49293876531089198</v>
      </c>
      <c r="F153" s="1">
        <f t="shared" ca="1" si="19"/>
        <v>0.46149066211077922</v>
      </c>
      <c r="G153" s="1">
        <f t="shared" ca="1" si="19"/>
        <v>0.45330389303980761</v>
      </c>
      <c r="H153" s="1">
        <f t="shared" ca="1" si="19"/>
        <v>0.60144125342942822</v>
      </c>
      <c r="I153" s="1">
        <f t="shared" ca="1" si="19"/>
        <v>0.67637531404863194</v>
      </c>
      <c r="J153" s="1">
        <f t="shared" ca="1" si="19"/>
        <v>0.61152197447645196</v>
      </c>
      <c r="K153" s="1">
        <f t="shared" ca="1" si="19"/>
        <v>0.3443801294235791</v>
      </c>
      <c r="L153" s="1">
        <f t="shared" ca="1" si="19"/>
        <v>0.25671628817011699</v>
      </c>
      <c r="M153" s="1">
        <f t="shared" ca="1" si="19"/>
        <v>0.30708769681847747</v>
      </c>
      <c r="N153" s="1">
        <f t="shared" ca="1" si="19"/>
        <v>0.21667830032933297</v>
      </c>
      <c r="O153" s="1">
        <f t="shared" ca="1" si="19"/>
        <v>4.2726468516143902E-2</v>
      </c>
      <c r="P153" s="1">
        <f t="shared" ca="1" si="19"/>
        <v>-4.469601933344431E-2</v>
      </c>
      <c r="Q153" s="1">
        <f t="shared" ca="1" si="19"/>
        <v>-8.1266669795292245E-3</v>
      </c>
      <c r="R153" s="1">
        <f t="shared" ca="1" si="19"/>
        <v>8.3950289097592765E-2</v>
      </c>
      <c r="S153" s="1">
        <f t="shared" ca="1" si="19"/>
        <v>9.9112117361166693E-2</v>
      </c>
      <c r="T153" s="1">
        <f t="shared" ca="1" si="19"/>
        <v>0.12364201902633794</v>
      </c>
      <c r="U153" s="1">
        <f t="shared" ca="1" si="18"/>
        <v>0.23462230000631079</v>
      </c>
      <c r="V153" s="1">
        <f t="shared" ca="1" si="15"/>
        <v>0.31754258566248833</v>
      </c>
      <c r="W153" s="1">
        <f t="shared" ca="1" si="16"/>
        <v>0.25160142822820369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0.36980739279933356</v>
      </c>
      <c r="E154" s="1">
        <f t="shared" ca="1" si="13"/>
        <v>0.46610408538927045</v>
      </c>
      <c r="F154" s="1">
        <f t="shared" ca="1" si="19"/>
        <v>0.51053496754511951</v>
      </c>
      <c r="G154" s="1">
        <f t="shared" ca="1" si="19"/>
        <v>0.62418675703507442</v>
      </c>
      <c r="H154" s="1">
        <f t="shared" ca="1" si="19"/>
        <v>0.64193339335495292</v>
      </c>
      <c r="I154" s="1">
        <f t="shared" ca="1" si="19"/>
        <v>0.62235414861755789</v>
      </c>
      <c r="J154" s="1">
        <f t="shared" ca="1" si="19"/>
        <v>0.6223673795126905</v>
      </c>
      <c r="K154" s="1">
        <f t="shared" ca="1" si="19"/>
        <v>0.54148578498616395</v>
      </c>
      <c r="L154" s="1">
        <f t="shared" ca="1" si="19"/>
        <v>0.64710682862034052</v>
      </c>
      <c r="M154" s="1">
        <f t="shared" ca="1" si="19"/>
        <v>0.63231001849353075</v>
      </c>
      <c r="N154" s="1">
        <f t="shared" ca="1" si="19"/>
        <v>0.35429020249955895</v>
      </c>
      <c r="O154" s="1">
        <f t="shared" ca="1" si="19"/>
        <v>0.17704879125226883</v>
      </c>
      <c r="P154" s="1">
        <f t="shared" ca="1" si="19"/>
        <v>0.28632792777103072</v>
      </c>
      <c r="Q154" s="1">
        <f t="shared" ca="1" si="19"/>
        <v>0.52102576325260996</v>
      </c>
      <c r="R154" s="1">
        <f t="shared" ca="1" si="19"/>
        <v>0.45403497666298687</v>
      </c>
      <c r="S154" s="1">
        <f t="shared" ca="1" si="19"/>
        <v>0.17049527226884759</v>
      </c>
      <c r="T154" s="1">
        <f t="shared" ca="1" si="19"/>
        <v>-2.8172096991525751E-2</v>
      </c>
      <c r="U154" s="1">
        <f t="shared" ca="1" si="18"/>
        <v>-8.8302745748552292E-2</v>
      </c>
      <c r="V154" s="1">
        <f t="shared" ca="1" si="15"/>
        <v>-5.0183876157526827E-2</v>
      </c>
      <c r="W154" s="1">
        <f t="shared" ca="1" si="16"/>
        <v>-2.8805358762193922E-3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0.42802750355052038</v>
      </c>
      <c r="E155" s="1">
        <f t="shared" ca="1" si="13"/>
        <v>0.63611057272538207</v>
      </c>
      <c r="F155" s="1">
        <f t="shared" ca="1" si="19"/>
        <v>0.70677033542525713</v>
      </c>
      <c r="G155" s="1">
        <f t="shared" ca="1" si="19"/>
        <v>0.57538422959368496</v>
      </c>
      <c r="H155" s="1">
        <f t="shared" ca="1" si="19"/>
        <v>0.48280327594943417</v>
      </c>
      <c r="I155" s="1">
        <f t="shared" ca="1" si="19"/>
        <v>0.46567484946205051</v>
      </c>
      <c r="J155" s="1">
        <f t="shared" ca="1" si="19"/>
        <v>0.58622348997706941</v>
      </c>
      <c r="K155" s="1">
        <f t="shared" ca="1" si="19"/>
        <v>0.61012878391988767</v>
      </c>
      <c r="L155" s="1">
        <f t="shared" ca="1" si="19"/>
        <v>0.65785644094778828</v>
      </c>
      <c r="M155" s="1">
        <f t="shared" ca="1" si="19"/>
        <v>0.63407065244771199</v>
      </c>
      <c r="N155" s="1">
        <f t="shared" ca="1" si="19"/>
        <v>0.54307462420500308</v>
      </c>
      <c r="O155" s="1">
        <f t="shared" ca="1" si="19"/>
        <v>0.27700949346899623</v>
      </c>
      <c r="P155" s="1">
        <f t="shared" ca="1" si="19"/>
        <v>0.16149568134659242</v>
      </c>
      <c r="Q155" s="1">
        <f t="shared" ca="1" si="19"/>
        <v>0.28682392000272011</v>
      </c>
      <c r="R155" s="1">
        <f t="shared" ca="1" si="19"/>
        <v>0.48829336496267173</v>
      </c>
      <c r="S155" s="1">
        <f t="shared" ca="1" si="19"/>
        <v>0.52139348499515292</v>
      </c>
      <c r="T155" s="1">
        <f t="shared" ca="1" si="19"/>
        <v>0.56126380847135227</v>
      </c>
      <c r="U155" s="1">
        <f t="shared" ca="1" si="18"/>
        <v>0.50478908015225632</v>
      </c>
      <c r="V155" s="1">
        <f t="shared" ca="1" si="15"/>
        <v>0.48553307077672547</v>
      </c>
      <c r="W155" s="1">
        <f t="shared" ca="1" si="16"/>
        <v>0.33031706576037123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0.19325500646286728</v>
      </c>
      <c r="E156" s="1">
        <f t="shared" ca="1" si="13"/>
        <v>0.20964674927509683</v>
      </c>
      <c r="F156" s="1">
        <f t="shared" ca="1" si="19"/>
        <v>0.30189841849587684</v>
      </c>
      <c r="G156" s="1">
        <f t="shared" ca="1" si="19"/>
        <v>0.39807161916852629</v>
      </c>
      <c r="H156" s="1">
        <f t="shared" ca="1" si="19"/>
        <v>0.28488791047093598</v>
      </c>
      <c r="I156" s="1">
        <f t="shared" ca="1" si="19"/>
        <v>0.27827917338295516</v>
      </c>
      <c r="J156" s="1">
        <f t="shared" ca="1" si="19"/>
        <v>0.42531420286426497</v>
      </c>
      <c r="K156" s="1">
        <f t="shared" ca="1" si="19"/>
        <v>0.49301728760952457</v>
      </c>
      <c r="L156" s="1">
        <f t="shared" ca="1" si="19"/>
        <v>0.67684285636243424</v>
      </c>
      <c r="M156" s="1">
        <f t="shared" ca="1" si="19"/>
        <v>0.67804229522538995</v>
      </c>
      <c r="N156" s="1">
        <f t="shared" ca="1" si="19"/>
        <v>0.42909876396726088</v>
      </c>
      <c r="O156" s="1">
        <f t="shared" ca="1" si="19"/>
        <v>0.23885457198108143</v>
      </c>
      <c r="P156" s="1">
        <f t="shared" ca="1" si="19"/>
        <v>0.37036813198466545</v>
      </c>
      <c r="Q156" s="1">
        <f t="shared" ca="1" si="19"/>
        <v>0.63866799569512112</v>
      </c>
      <c r="R156" s="1">
        <f t="shared" ca="1" si="19"/>
        <v>0.6106972657717582</v>
      </c>
      <c r="S156" s="1">
        <f t="shared" ca="1" si="19"/>
        <v>0.30688897838050405</v>
      </c>
      <c r="T156" s="1">
        <f t="shared" ca="1" si="19"/>
        <v>0.12676029160694804</v>
      </c>
      <c r="U156" s="1">
        <f t="shared" ca="1" si="18"/>
        <v>0.17507252398940226</v>
      </c>
      <c r="V156" s="1">
        <f t="shared" ca="1" si="15"/>
        <v>0.36760493747464956</v>
      </c>
      <c r="W156" s="1">
        <f t="shared" ca="1" si="16"/>
        <v>0.64153859932308421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0.57435916763712502</v>
      </c>
      <c r="E157" s="1">
        <f t="shared" ca="1" si="13"/>
        <v>0.35158854569665882</v>
      </c>
      <c r="F157" s="1">
        <f t="shared" ca="1" si="19"/>
        <v>0.33960030896467186</v>
      </c>
      <c r="G157" s="1">
        <f t="shared" ca="1" si="19"/>
        <v>0.62412159678295098</v>
      </c>
      <c r="H157" s="1">
        <f t="shared" ca="1" si="19"/>
        <v>0.86300655035138207</v>
      </c>
      <c r="I157" s="1">
        <f t="shared" ca="1" si="19"/>
        <v>0.91687139681724317</v>
      </c>
      <c r="J157" s="1">
        <f t="shared" ca="1" si="19"/>
        <v>0.81321126405030986</v>
      </c>
      <c r="K157" s="1">
        <f t="shared" ca="1" si="19"/>
        <v>0.71805083612200205</v>
      </c>
      <c r="L157" s="1">
        <f t="shared" ca="1" si="19"/>
        <v>0.80924004645338632</v>
      </c>
      <c r="M157" s="1">
        <f t="shared" ca="1" si="19"/>
        <v>0.79827710549255781</v>
      </c>
      <c r="N157" s="1">
        <f t="shared" ca="1" si="19"/>
        <v>0.6501737867651346</v>
      </c>
      <c r="O157" s="1">
        <f t="shared" ca="1" si="19"/>
        <v>0.59453342011353305</v>
      </c>
      <c r="P157" s="1">
        <f t="shared" ca="1" si="19"/>
        <v>0.5410289703214135</v>
      </c>
      <c r="Q157" s="1">
        <f t="shared" ca="1" si="19"/>
        <v>0.50710687152600353</v>
      </c>
      <c r="R157" s="1">
        <f t="shared" ca="1" si="19"/>
        <v>0.27618301890057051</v>
      </c>
      <c r="S157" s="1">
        <f t="shared" ca="1" si="19"/>
        <v>5.7337280579147776E-2</v>
      </c>
      <c r="T157" s="1">
        <f t="shared" ca="1" si="19"/>
        <v>-9.0543418720657708E-3</v>
      </c>
      <c r="U157" s="1">
        <f t="shared" ca="1" si="18"/>
        <v>4.3208173197146496E-2</v>
      </c>
      <c r="V157" s="1">
        <f t="shared" ca="1" si="15"/>
        <v>0.1806334595577383</v>
      </c>
      <c r="W157" s="1">
        <f t="shared" ca="1" si="16"/>
        <v>0.35758826701143337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0.32448460566079695</v>
      </c>
      <c r="E158" s="1">
        <f t="shared" ca="1" si="13"/>
        <v>9.5972681468867616E-2</v>
      </c>
      <c r="F158" s="1">
        <f t="shared" ca="1" si="19"/>
        <v>1.8127150575233009E-2</v>
      </c>
      <c r="G158" s="1">
        <f t="shared" ca="1" si="19"/>
        <v>0.16640791279874709</v>
      </c>
      <c r="H158" s="1">
        <f t="shared" ca="1" si="19"/>
        <v>0.38410373642346224</v>
      </c>
      <c r="I158" s="1">
        <f t="shared" ca="1" si="19"/>
        <v>0.40722348379721529</v>
      </c>
      <c r="J158" s="1">
        <f t="shared" ca="1" si="19"/>
        <v>0.46702285864020759</v>
      </c>
      <c r="K158" s="1">
        <f t="shared" ca="1" si="19"/>
        <v>0.51959980952529095</v>
      </c>
      <c r="L158" s="1">
        <f ca="1">(L108+0.6*(M108+K108)+0.15*(J108+N108))/(1+2*0.6+2*0.15)</f>
        <v>0.68537786112670074</v>
      </c>
      <c r="M158" s="1">
        <f t="shared" ca="1" si="19"/>
        <v>0.6403043896441255</v>
      </c>
      <c r="N158" s="1">
        <f t="shared" ca="1" si="19"/>
        <v>0.38812636896277763</v>
      </c>
      <c r="O158" s="1">
        <f t="shared" ca="1" si="19"/>
        <v>0.20426721365065817</v>
      </c>
      <c r="P158" s="1">
        <f t="shared" ca="1" si="19"/>
        <v>0.15593233466206305</v>
      </c>
      <c r="Q158" s="1">
        <f t="shared" ca="1" si="19"/>
        <v>0.2578368340145355</v>
      </c>
      <c r="R158" s="1">
        <f t="shared" ca="1" si="19"/>
        <v>0.3416911567270004</v>
      </c>
      <c r="S158" s="1">
        <f t="shared" ca="1" si="19"/>
        <v>0.24689388553554997</v>
      </c>
      <c r="T158" s="1">
        <f t="shared" ca="1" si="19"/>
        <v>0.20745548490751045</v>
      </c>
      <c r="U158" s="1">
        <f t="shared" ca="1" si="18"/>
        <v>0.29577806901961484</v>
      </c>
      <c r="V158" s="1">
        <f t="shared" ca="1" si="15"/>
        <v>0.42640989355250469</v>
      </c>
      <c r="W158" s="1">
        <f ca="1">(W108+0.6*(V108)+0.15*U108)/(1+0.6+0.15)</f>
        <v>0.3058733016976955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8.4649338843846789E-2</v>
      </c>
      <c r="E160" s="3">
        <f t="shared" ref="E160:W160" ca="1" si="20">AVERAGE(E111:E134)</f>
        <v>0.21005933613388963</v>
      </c>
      <c r="F160" s="3">
        <f t="shared" ca="1" si="20"/>
        <v>0.32393680451911705</v>
      </c>
      <c r="G160" s="3">
        <f t="shared" ca="1" si="20"/>
        <v>0.29157587820067493</v>
      </c>
      <c r="H160" s="3">
        <f t="shared" ca="1" si="20"/>
        <v>0.34656149978912304</v>
      </c>
      <c r="I160" s="3">
        <f t="shared" ca="1" si="20"/>
        <v>0.46277916355127363</v>
      </c>
      <c r="J160" s="3">
        <f t="shared" ca="1" si="20"/>
        <v>0.44859977051334482</v>
      </c>
      <c r="K160" s="3">
        <f t="shared" ca="1" si="20"/>
        <v>0.42961044200638504</v>
      </c>
      <c r="L160" s="3">
        <f t="shared" ca="1" si="20"/>
        <v>0.24648800461867226</v>
      </c>
      <c r="M160" s="3">
        <f t="shared" ca="1" si="20"/>
        <v>9.8820586387825982E-2</v>
      </c>
      <c r="N160" s="3">
        <f t="shared" ca="1" si="20"/>
        <v>5.248938076993611E-2</v>
      </c>
      <c r="O160" s="3">
        <f t="shared" ca="1" si="20"/>
        <v>6.1517125918140993E-2</v>
      </c>
      <c r="P160" s="3">
        <f t="shared" ca="1" si="20"/>
        <v>7.8404091110142141E-2</v>
      </c>
      <c r="Q160" s="3">
        <f t="shared" ca="1" si="20"/>
        <v>0.12602624390265552</v>
      </c>
      <c r="R160" s="3">
        <f t="shared" ca="1" si="20"/>
        <v>0.1999964325842</v>
      </c>
      <c r="S160" s="3">
        <f t="shared" ca="1" si="20"/>
        <v>0.20388121333594397</v>
      </c>
      <c r="T160" s="3">
        <f t="shared" ca="1" si="20"/>
        <v>0.20883631046800441</v>
      </c>
      <c r="U160" s="3">
        <f t="shared" ca="1" si="20"/>
        <v>0.18704748692560416</v>
      </c>
      <c r="V160" s="3">
        <f t="shared" ca="1" si="20"/>
        <v>0.16185779275948278</v>
      </c>
      <c r="W160" s="3">
        <f t="shared" ca="1" si="20"/>
        <v>0.10409359296067355</v>
      </c>
    </row>
    <row r="161" spans="2:23">
      <c r="C161" s="1" t="s">
        <v>198</v>
      </c>
      <c r="D161" s="10">
        <f ca="1">AVERAGE(D135:D158)</f>
        <v>0.34882896939785507</v>
      </c>
      <c r="E161" s="3">
        <f t="shared" ref="E161:W161" ca="1" si="21">AVERAGE(E135:E158)</f>
        <v>0.42490773456868375</v>
      </c>
      <c r="F161" s="3">
        <f t="shared" ca="1" si="21"/>
        <v>0.48116279890705654</v>
      </c>
      <c r="G161" s="3">
        <f t="shared" ca="1" si="21"/>
        <v>0.48595265121909059</v>
      </c>
      <c r="H161" s="3">
        <f t="shared" ca="1" si="21"/>
        <v>0.46511988342129462</v>
      </c>
      <c r="I161" s="3">
        <f t="shared" ca="1" si="21"/>
        <v>0.45353877690086181</v>
      </c>
      <c r="J161" s="3">
        <f t="shared" ca="1" si="21"/>
        <v>0.50739207228496985</v>
      </c>
      <c r="K161" s="3">
        <f t="shared" ca="1" si="21"/>
        <v>0.56098687345216569</v>
      </c>
      <c r="L161" s="3">
        <f t="shared" ca="1" si="21"/>
        <v>0.53171845444358323</v>
      </c>
      <c r="M161" s="3">
        <f t="shared" ca="1" si="21"/>
        <v>0.47291580598944449</v>
      </c>
      <c r="N161" s="3">
        <f t="shared" ca="1" si="21"/>
        <v>0.44001008007655035</v>
      </c>
      <c r="O161" s="3">
        <f t="shared" ca="1" si="21"/>
        <v>0.3555268227917105</v>
      </c>
      <c r="P161" s="3">
        <f t="shared" ca="1" si="21"/>
        <v>0.27167937197175801</v>
      </c>
      <c r="Q161" s="3">
        <f t="shared" ca="1" si="21"/>
        <v>0.31479281577195267</v>
      </c>
      <c r="R161" s="3">
        <f t="shared" ca="1" si="21"/>
        <v>0.3757661347397574</v>
      </c>
      <c r="S161" s="3">
        <f t="shared" ca="1" si="21"/>
        <v>0.39728863946105403</v>
      </c>
      <c r="T161" s="3">
        <f t="shared" ca="1" si="21"/>
        <v>0.40070329926860149</v>
      </c>
      <c r="U161" s="3">
        <f t="shared" ca="1" si="21"/>
        <v>0.38658376863800087</v>
      </c>
      <c r="V161" s="3">
        <f t="shared" ca="1" si="21"/>
        <v>0.4001530230600337</v>
      </c>
      <c r="W161" s="3">
        <f t="shared" ca="1" si="21"/>
        <v>0.43592334902498542</v>
      </c>
    </row>
    <row r="162" spans="2:23">
      <c r="C162" s="1" t="s">
        <v>16</v>
      </c>
      <c r="D162" s="3">
        <f ca="1">IF(D165&gt;0,TINV(TTEST(D111:D134,D135:D158,2,2),46),-TINV(TTEST(D111:D134,D135:D158,2,2),46))</f>
        <v>-5.8092518808544238</v>
      </c>
      <c r="E162" s="3">
        <f t="shared" ref="E162:V162" ca="1" si="22">IF(E165&gt;0,TINV(TTEST(E111:E134,E135:E158,2,2),46),-TINV(TTEST(E111:E134,E135:E158,2,2),46))</f>
        <v>-4.100593970243386</v>
      </c>
      <c r="F162" s="3">
        <f t="shared" ca="1" si="22"/>
        <v>-3.1907261798324971</v>
      </c>
      <c r="G162" s="3">
        <f t="shared" ca="1" si="22"/>
        <v>-6.1188647592553345</v>
      </c>
      <c r="H162" s="3">
        <f t="shared" ca="1" si="22"/>
        <v>-2.6832700175465449</v>
      </c>
      <c r="I162" s="3">
        <f t="shared" ca="1" si="22"/>
        <v>0.19260547395947375</v>
      </c>
      <c r="J162" s="3">
        <f t="shared" ca="1" si="22"/>
        <v>-1.7477256435247548</v>
      </c>
      <c r="K162" s="3">
        <f t="shared" ca="1" si="22"/>
        <v>-3.5178713262367678</v>
      </c>
      <c r="L162" s="3">
        <f t="shared" ca="1" si="22"/>
        <v>-5.722034028936946</v>
      </c>
      <c r="M162" s="3">
        <f t="shared" ca="1" si="22"/>
        <v>-8.3723053074600386</v>
      </c>
      <c r="N162" s="3">
        <f t="shared" ca="1" si="22"/>
        <v>-8.3976704739842383</v>
      </c>
      <c r="O162" s="3">
        <f t="shared" ca="1" si="22"/>
        <v>-6.0827975662899316</v>
      </c>
      <c r="P162" s="3">
        <f t="shared" ca="1" si="22"/>
        <v>-5.2767931482972212</v>
      </c>
      <c r="Q162" s="3">
        <f t="shared" ca="1" si="22"/>
        <v>-4.5731997430569962</v>
      </c>
      <c r="R162" s="3">
        <f t="shared" ca="1" si="22"/>
        <v>-4.2294234903349412</v>
      </c>
      <c r="S162" s="3">
        <f t="shared" ca="1" si="22"/>
        <v>-3.9275395965990096</v>
      </c>
      <c r="T162" s="3">
        <f t="shared" ca="1" si="22"/>
        <v>-3.0310121219992263</v>
      </c>
      <c r="U162" s="3">
        <f t="shared" ca="1" si="22"/>
        <v>-3.2225259865848574</v>
      </c>
      <c r="V162" s="3">
        <f t="shared" ca="1" si="22"/>
        <v>-4.8420039288207377</v>
      </c>
      <c r="W162" s="3">
        <f ca="1">IF(W165&gt;0,TINV(TTEST(W111:W134,W135:W158,2,2),46),-TINV(TTEST(W111:W134,W135:W158,2,2),46))</f>
        <v>-5.9192221744052116</v>
      </c>
    </row>
    <row r="163" spans="2:23">
      <c r="B163" s="1" t="s">
        <v>199</v>
      </c>
      <c r="C163" s="1" t="s">
        <v>0</v>
      </c>
      <c r="D163" s="3">
        <f ca="1">STDEV(D111:D134)/SQRT(COUNT(D111:D134))</f>
        <v>1.5865519485037321E-2</v>
      </c>
      <c r="E163" s="3">
        <f t="shared" ref="E163:W163" ca="1" si="23">STDEV(E111:E134)/SQRT(COUNT(E111:E134))</f>
        <v>1.0763180153937948E-2</v>
      </c>
      <c r="F163" s="3">
        <f t="shared" ca="1" si="23"/>
        <v>1.1455301983157631E-2</v>
      </c>
      <c r="G163" s="3">
        <f t="shared" ca="1" si="23"/>
        <v>1.2182285292066294E-2</v>
      </c>
      <c r="H163" s="3">
        <f t="shared" ca="1" si="23"/>
        <v>1.3682409124292987E-2</v>
      </c>
      <c r="I163" s="3">
        <f t="shared" ca="1" si="23"/>
        <v>1.1146284394183921E-2</v>
      </c>
      <c r="J163" s="3">
        <f t="shared" ca="1" si="23"/>
        <v>1.0523511317750995E-2</v>
      </c>
      <c r="K163" s="3">
        <f t="shared" ca="1" si="23"/>
        <v>1.1814234416619785E-2</v>
      </c>
      <c r="L163" s="3">
        <f t="shared" ca="1" si="23"/>
        <v>1.1782936390513983E-2</v>
      </c>
      <c r="M163" s="3">
        <f t="shared" ca="1" si="23"/>
        <v>1.2339474274067761E-2</v>
      </c>
      <c r="N163" s="3">
        <f t="shared" ca="1" si="23"/>
        <v>1.4549347370125313E-2</v>
      </c>
      <c r="O163" s="3">
        <f t="shared" ca="1" si="23"/>
        <v>1.466884542833192E-2</v>
      </c>
      <c r="P163" s="3">
        <f t="shared" ca="1" si="23"/>
        <v>1.3503278318949059E-2</v>
      </c>
      <c r="Q163" s="3">
        <f t="shared" ca="1" si="23"/>
        <v>1.2985296488181829E-2</v>
      </c>
      <c r="R163" s="3">
        <f t="shared" ca="1" si="23"/>
        <v>1.3399877697698468E-2</v>
      </c>
      <c r="S163" s="3">
        <f t="shared" ca="1" si="23"/>
        <v>1.3124326980732064E-2</v>
      </c>
      <c r="T163" s="3">
        <f t="shared" ca="1" si="23"/>
        <v>1.1883259756269856E-2</v>
      </c>
      <c r="U163" s="3">
        <f t="shared" ca="1" si="23"/>
        <v>1.2222047920882429E-2</v>
      </c>
      <c r="V163" s="3">
        <f t="shared" ca="1" si="23"/>
        <v>1.091311626547847E-2</v>
      </c>
      <c r="W163" s="3">
        <f t="shared" ca="1" si="23"/>
        <v>9.9210595309095102E-3</v>
      </c>
    </row>
    <row r="164" spans="2:23">
      <c r="C164" s="1" t="s">
        <v>198</v>
      </c>
      <c r="D164" s="3">
        <f ca="1">STDEV(D135:D158)/SQRT(COUNT(D135:D158))</f>
        <v>4.2618329336970642E-2</v>
      </c>
      <c r="E164" s="3">
        <f t="shared" ref="E164:W164" ca="1" si="24">STDEV(E135:E158)/SQRT(COUNT(E135:E158))</f>
        <v>5.1277023891504445E-2</v>
      </c>
      <c r="F164" s="3">
        <f t="shared" ca="1" si="24"/>
        <v>4.7925913282928688E-2</v>
      </c>
      <c r="G164" s="3">
        <f t="shared" ca="1" si="24"/>
        <v>2.9338059151932973E-2</v>
      </c>
      <c r="H164" s="3">
        <f t="shared" ca="1" si="24"/>
        <v>4.2012417963033552E-2</v>
      </c>
      <c r="I164" s="3">
        <f t="shared" ca="1" si="24"/>
        <v>4.6662942831503504E-2</v>
      </c>
      <c r="J164" s="3">
        <f t="shared" ca="1" si="24"/>
        <v>3.1950892684242317E-2</v>
      </c>
      <c r="K164" s="3">
        <f t="shared" ca="1" si="24"/>
        <v>3.5427465419328556E-2</v>
      </c>
      <c r="L164" s="3">
        <f t="shared" ca="1" si="24"/>
        <v>4.8435104383544883E-2</v>
      </c>
      <c r="M164" s="3">
        <f t="shared" ca="1" si="24"/>
        <v>4.2944846576145425E-2</v>
      </c>
      <c r="N164" s="3">
        <f t="shared" ca="1" si="24"/>
        <v>4.379257429372508E-2</v>
      </c>
      <c r="O164" s="3">
        <f t="shared" ca="1" si="24"/>
        <v>4.6054970124416256E-2</v>
      </c>
      <c r="P164" s="3">
        <f t="shared" ca="1" si="24"/>
        <v>3.4047449867641542E-2</v>
      </c>
      <c r="Q164" s="3">
        <f t="shared" ca="1" si="24"/>
        <v>3.9180960191175666E-2</v>
      </c>
      <c r="R164" s="3">
        <f t="shared" ca="1" si="24"/>
        <v>3.9339241236627499E-2</v>
      </c>
      <c r="S164" s="3">
        <f t="shared" ca="1" si="24"/>
        <v>4.7462777074375011E-2</v>
      </c>
      <c r="T164" s="3">
        <f t="shared" ca="1" si="24"/>
        <v>6.2175895107517802E-2</v>
      </c>
      <c r="U164" s="3">
        <f t="shared" ca="1" si="24"/>
        <v>6.0700995209730005E-2</v>
      </c>
      <c r="V164" s="3">
        <f t="shared" ca="1" si="24"/>
        <v>4.7988946089367039E-2</v>
      </c>
      <c r="W164" s="3">
        <f t="shared" ca="1" si="24"/>
        <v>5.5174825269436491E-2</v>
      </c>
    </row>
    <row r="165" spans="2:23">
      <c r="C165" s="1" t="s">
        <v>110</v>
      </c>
      <c r="D165" s="2">
        <f ca="1">D160-D161</f>
        <v>-0.26417963055400828</v>
      </c>
      <c r="E165" s="2">
        <f t="shared" ref="E165:W165" ca="1" si="25">E160-E161</f>
        <v>-0.21484839843479411</v>
      </c>
      <c r="F165" s="2">
        <f t="shared" ca="1" si="25"/>
        <v>-0.15722599438793949</v>
      </c>
      <c r="G165" s="2">
        <f t="shared" ca="1" si="25"/>
        <v>-0.19437677301841566</v>
      </c>
      <c r="H165" s="2">
        <f t="shared" ca="1" si="25"/>
        <v>-0.11855838363217158</v>
      </c>
      <c r="I165" s="2">
        <f t="shared" ca="1" si="25"/>
        <v>9.2403866504118248E-3</v>
      </c>
      <c r="J165" s="2">
        <f t="shared" ca="1" si="25"/>
        <v>-5.8792301771625033E-2</v>
      </c>
      <c r="K165" s="2">
        <f t="shared" ca="1" si="25"/>
        <v>-0.13137643144578065</v>
      </c>
      <c r="L165" s="2">
        <f t="shared" ca="1" si="25"/>
        <v>-0.28523044982491097</v>
      </c>
      <c r="M165" s="2">
        <f t="shared" ca="1" si="25"/>
        <v>-0.37409521960161851</v>
      </c>
      <c r="N165" s="2">
        <f t="shared" ca="1" si="25"/>
        <v>-0.38752069930661426</v>
      </c>
      <c r="O165" s="2">
        <f t="shared" ca="1" si="25"/>
        <v>-0.29400969687356948</v>
      </c>
      <c r="P165" s="2">
        <f t="shared" ca="1" si="25"/>
        <v>-0.19327528086161588</v>
      </c>
      <c r="Q165" s="2">
        <f t="shared" ca="1" si="25"/>
        <v>-0.18876657186929716</v>
      </c>
      <c r="R165" s="2">
        <f t="shared" ca="1" si="25"/>
        <v>-0.1757697021555574</v>
      </c>
      <c r="S165" s="2">
        <f t="shared" ca="1" si="25"/>
        <v>-0.19340742612511005</v>
      </c>
      <c r="T165" s="2">
        <f t="shared" ca="1" si="25"/>
        <v>-0.19186698880059708</v>
      </c>
      <c r="U165" s="2">
        <f t="shared" ca="1" si="25"/>
        <v>-0.19953628171239671</v>
      </c>
      <c r="V165" s="2">
        <f t="shared" ca="1" si="25"/>
        <v>-0.23829523030055091</v>
      </c>
      <c r="W165" s="2">
        <f t="shared" ca="1" si="25"/>
        <v>-0.33182975606431186</v>
      </c>
    </row>
    <row r="167" spans="2:23">
      <c r="B167" s="1" t="s">
        <v>200</v>
      </c>
      <c r="D167" s="1">
        <f ca="1">COVAR(D111:D158,$C111:$C158)/VAR($C111:$C158)</f>
        <v>-0.12933794412539992</v>
      </c>
      <c r="E167" s="1">
        <f t="shared" ref="E167:W167" ca="1" si="26">COVAR(E111:E158,$C111:$C158)/VAR($C111:$C158)</f>
        <v>-0.10518619506703455</v>
      </c>
      <c r="F167" s="1">
        <f t="shared" ca="1" si="26"/>
        <v>-7.6975226419095294E-2</v>
      </c>
      <c r="G167" s="1">
        <f t="shared" ca="1" si="26"/>
        <v>-9.5163628456932714E-2</v>
      </c>
      <c r="H167" s="1">
        <f t="shared" ca="1" si="26"/>
        <v>-5.8044208653250683E-2</v>
      </c>
      <c r="I167" s="1">
        <f t="shared" ca="1" si="26"/>
        <v>4.5239392975973923E-3</v>
      </c>
      <c r="J167" s="1">
        <f t="shared" ca="1" si="26"/>
        <v>-2.8783731075691422E-2</v>
      </c>
      <c r="K167" s="1">
        <f t="shared" ca="1" si="26"/>
        <v>-6.4319711228663548E-2</v>
      </c>
      <c r="L167" s="1">
        <f t="shared" ca="1" si="26"/>
        <v>-0.139644074393446</v>
      </c>
      <c r="M167" s="1">
        <f t="shared" ca="1" si="26"/>
        <v>-0.18315078459662573</v>
      </c>
      <c r="N167" s="1">
        <f t="shared" ca="1" si="26"/>
        <v>-0.1897236757021965</v>
      </c>
      <c r="O167" s="1">
        <f t="shared" ca="1" si="26"/>
        <v>-0.14394224742768508</v>
      </c>
      <c r="P167" s="1">
        <f t="shared" ca="1" si="26"/>
        <v>-9.4624356255166076E-2</v>
      </c>
      <c r="Q167" s="1">
        <f t="shared" ca="1" si="26"/>
        <v>-9.241696747767672E-2</v>
      </c>
      <c r="R167" s="1">
        <f t="shared" ca="1" si="26"/>
        <v>-8.6053916680324943E-2</v>
      </c>
      <c r="S167" s="1">
        <f t="shared" ca="1" si="26"/>
        <v>-9.4689052373751775E-2</v>
      </c>
      <c r="T167" s="1">
        <f t="shared" ca="1" si="26"/>
        <v>-9.3934879933625648E-2</v>
      </c>
      <c r="U167" s="1">
        <f t="shared" ca="1" si="26"/>
        <v>-9.7689637921694147E-2</v>
      </c>
      <c r="V167" s="1">
        <f t="shared" ca="1" si="26"/>
        <v>-0.11666537316797809</v>
      </c>
      <c r="W167" s="1">
        <f t="shared" ca="1" si="26"/>
        <v>-0.16245831807315275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1.4999999999999999E-2</v>
      </c>
      <c r="E1">
        <v>0.29299999999999998</v>
      </c>
      <c r="F1">
        <v>0.04</v>
      </c>
      <c r="G1">
        <v>0.104</v>
      </c>
      <c r="H1">
        <v>0.97299999999999998</v>
      </c>
      <c r="I1">
        <v>0.04</v>
      </c>
      <c r="J1">
        <v>0.621</v>
      </c>
      <c r="K1">
        <v>7.0000000000000001E-3</v>
      </c>
      <c r="L1">
        <v>0.91500000000000004</v>
      </c>
      <c r="M1">
        <v>4.5999999999999999E-2</v>
      </c>
      <c r="N1">
        <v>2.7E-2</v>
      </c>
      <c r="O1">
        <v>3.0000000000000001E-3</v>
      </c>
      <c r="P1">
        <v>5.1999999999999998E-2</v>
      </c>
      <c r="Q1">
        <v>7.3999999999999996E-2</v>
      </c>
      <c r="R1">
        <v>5.7000000000000002E-2</v>
      </c>
      <c r="S1">
        <v>4.0000000000000001E-3</v>
      </c>
      <c r="T1">
        <v>0.21099999999999999</v>
      </c>
      <c r="U1">
        <v>7.8E-2</v>
      </c>
      <c r="V1">
        <v>0.155</v>
      </c>
      <c r="W1">
        <v>0.215</v>
      </c>
      <c r="Z1" s="1">
        <f>AVERAGE(D1:M1)</f>
        <v>0.3054</v>
      </c>
      <c r="AA1" s="1">
        <f>AVERAGE(N1:W1)</f>
        <v>8.7599999999999983E-2</v>
      </c>
    </row>
    <row r="2" spans="1:27">
      <c r="A2">
        <v>1</v>
      </c>
      <c r="B2" t="s">
        <v>149</v>
      </c>
      <c r="C2">
        <v>30</v>
      </c>
      <c r="D2">
        <v>1.4999999999999999E-2</v>
      </c>
      <c r="E2">
        <v>0.35299999999999998</v>
      </c>
      <c r="F2">
        <v>0.25700000000000001</v>
      </c>
      <c r="G2">
        <v>8.5000000000000006E-2</v>
      </c>
      <c r="H2">
        <v>0.98399999999999999</v>
      </c>
      <c r="I2">
        <v>0.02</v>
      </c>
      <c r="J2">
        <v>0.56699999999999995</v>
      </c>
      <c r="K2">
        <v>1.4999999999999999E-2</v>
      </c>
      <c r="L2">
        <v>0.92700000000000005</v>
      </c>
      <c r="M2">
        <v>4.3999999999999997E-2</v>
      </c>
      <c r="N2">
        <v>0.16600000000000001</v>
      </c>
      <c r="O2">
        <v>4.0000000000000001E-3</v>
      </c>
      <c r="P2">
        <v>4.1000000000000002E-2</v>
      </c>
      <c r="Q2">
        <v>0.16300000000000001</v>
      </c>
      <c r="R2">
        <v>5.1999999999999998E-2</v>
      </c>
      <c r="S2">
        <v>7.0000000000000001E-3</v>
      </c>
      <c r="T2">
        <v>0.32900000000000001</v>
      </c>
      <c r="U2">
        <v>6.2E-2</v>
      </c>
      <c r="V2">
        <v>0.19400000000000001</v>
      </c>
      <c r="W2">
        <v>0.19900000000000001</v>
      </c>
      <c r="Z2" s="1">
        <f t="shared" ref="Z2:Z48" si="0">AVERAGE(D2:M2)</f>
        <v>0.32669999999999999</v>
      </c>
      <c r="AA2" s="1">
        <f t="shared" ref="AA2:AA48" si="1">AVERAGE(N2:W2)</f>
        <v>0.1217</v>
      </c>
    </row>
    <row r="3" spans="1:27">
      <c r="A3">
        <v>2</v>
      </c>
      <c r="B3" t="s">
        <v>150</v>
      </c>
      <c r="C3">
        <v>30</v>
      </c>
      <c r="D3">
        <v>1.7000000000000001E-2</v>
      </c>
      <c r="E3">
        <v>0.316</v>
      </c>
      <c r="F3">
        <v>0.10100000000000001</v>
      </c>
      <c r="G3">
        <v>8.2000000000000003E-2</v>
      </c>
      <c r="H3">
        <v>0.97899999999999998</v>
      </c>
      <c r="I3">
        <v>2.5000000000000001E-2</v>
      </c>
      <c r="J3">
        <v>0.60399999999999998</v>
      </c>
      <c r="K3">
        <v>1.0999999999999999E-2</v>
      </c>
      <c r="L3">
        <v>0.91100000000000003</v>
      </c>
      <c r="M3">
        <v>4.3999999999999997E-2</v>
      </c>
      <c r="N3">
        <v>6.3E-2</v>
      </c>
      <c r="O3">
        <v>3.0000000000000001E-3</v>
      </c>
      <c r="P3">
        <v>5.1999999999999998E-2</v>
      </c>
      <c r="Q3">
        <v>0.104</v>
      </c>
      <c r="R3">
        <v>5.8000000000000003E-2</v>
      </c>
      <c r="S3">
        <v>6.0000000000000001E-3</v>
      </c>
      <c r="T3">
        <v>0.224</v>
      </c>
      <c r="U3">
        <v>7.3999999999999996E-2</v>
      </c>
      <c r="V3">
        <v>0.16</v>
      </c>
      <c r="W3">
        <v>0.16300000000000001</v>
      </c>
      <c r="Z3" s="1">
        <f t="shared" si="0"/>
        <v>0.30900000000000005</v>
      </c>
      <c r="AA3" s="1">
        <f t="shared" si="1"/>
        <v>9.0700000000000003E-2</v>
      </c>
    </row>
    <row r="4" spans="1:27">
      <c r="A4">
        <v>3</v>
      </c>
      <c r="B4" t="s">
        <v>151</v>
      </c>
      <c r="C4">
        <v>30</v>
      </c>
      <c r="D4">
        <v>1.4E-2</v>
      </c>
      <c r="E4">
        <v>0.32900000000000001</v>
      </c>
      <c r="F4">
        <v>3.6999999999999998E-2</v>
      </c>
      <c r="G4">
        <v>0.108</v>
      </c>
      <c r="H4">
        <v>0.97299999999999998</v>
      </c>
      <c r="I4">
        <v>3.5999999999999997E-2</v>
      </c>
      <c r="J4">
        <v>0.64100000000000001</v>
      </c>
      <c r="K4">
        <v>7.0000000000000001E-3</v>
      </c>
      <c r="L4">
        <v>0.90600000000000003</v>
      </c>
      <c r="M4">
        <v>4.4999999999999998E-2</v>
      </c>
      <c r="N4">
        <v>2.4E-2</v>
      </c>
      <c r="O4">
        <v>3.0000000000000001E-3</v>
      </c>
      <c r="P4">
        <v>4.4999999999999998E-2</v>
      </c>
      <c r="Q4">
        <v>7.5999999999999998E-2</v>
      </c>
      <c r="R4">
        <v>6.0999999999999999E-2</v>
      </c>
      <c r="S4">
        <v>4.0000000000000001E-3</v>
      </c>
      <c r="T4">
        <v>0.20499999999999999</v>
      </c>
      <c r="U4">
        <v>0.08</v>
      </c>
      <c r="V4">
        <v>0.155</v>
      </c>
      <c r="W4">
        <v>0.21</v>
      </c>
      <c r="Z4" s="1">
        <f t="shared" si="0"/>
        <v>0.30959999999999999</v>
      </c>
      <c r="AA4" s="1">
        <f t="shared" si="1"/>
        <v>8.6300000000000002E-2</v>
      </c>
    </row>
    <row r="5" spans="1:27">
      <c r="A5">
        <v>4</v>
      </c>
      <c r="B5" t="s">
        <v>152</v>
      </c>
      <c r="C5">
        <v>30</v>
      </c>
      <c r="D5">
        <v>2.8000000000000001E-2</v>
      </c>
      <c r="E5">
        <v>0.34699999999999998</v>
      </c>
      <c r="F5">
        <v>4.1000000000000002E-2</v>
      </c>
      <c r="G5">
        <v>0.151</v>
      </c>
      <c r="H5">
        <v>0.97299999999999998</v>
      </c>
      <c r="I5">
        <v>3.6999999999999998E-2</v>
      </c>
      <c r="J5">
        <v>0.74299999999999999</v>
      </c>
      <c r="K5">
        <v>7.0000000000000001E-3</v>
      </c>
      <c r="L5">
        <v>0.89500000000000002</v>
      </c>
      <c r="M5">
        <v>4.4999999999999998E-2</v>
      </c>
      <c r="N5">
        <v>0.02</v>
      </c>
      <c r="O5">
        <v>3.0000000000000001E-3</v>
      </c>
      <c r="P5">
        <v>0.03</v>
      </c>
      <c r="Q5">
        <v>0.1</v>
      </c>
      <c r="R5">
        <v>6.0999999999999999E-2</v>
      </c>
      <c r="S5">
        <v>3.0000000000000001E-3</v>
      </c>
      <c r="T5">
        <v>0.18099999999999999</v>
      </c>
      <c r="U5">
        <v>0.10100000000000001</v>
      </c>
      <c r="V5">
        <v>0.182</v>
      </c>
      <c r="W5">
        <v>0.16700000000000001</v>
      </c>
      <c r="Z5" s="1">
        <f t="shared" si="0"/>
        <v>0.32669999999999999</v>
      </c>
      <c r="AA5" s="1">
        <f t="shared" si="1"/>
        <v>8.4800000000000014E-2</v>
      </c>
    </row>
    <row r="6" spans="1:27">
      <c r="A6">
        <v>5</v>
      </c>
      <c r="B6" t="s">
        <v>153</v>
      </c>
      <c r="C6">
        <v>30</v>
      </c>
      <c r="D6">
        <v>1.6E-2</v>
      </c>
      <c r="E6">
        <v>0.29599999999999999</v>
      </c>
      <c r="F6">
        <v>3.5999999999999997E-2</v>
      </c>
      <c r="G6">
        <v>0.11899999999999999</v>
      </c>
      <c r="H6">
        <v>0.97199999999999998</v>
      </c>
      <c r="I6">
        <v>4.1000000000000002E-2</v>
      </c>
      <c r="J6">
        <v>0.64900000000000002</v>
      </c>
      <c r="K6">
        <v>7.0000000000000001E-3</v>
      </c>
      <c r="L6">
        <v>0.91400000000000003</v>
      </c>
      <c r="M6">
        <v>4.5999999999999999E-2</v>
      </c>
      <c r="N6">
        <v>2.4E-2</v>
      </c>
      <c r="O6">
        <v>3.0000000000000001E-3</v>
      </c>
      <c r="P6">
        <v>4.5999999999999999E-2</v>
      </c>
      <c r="Q6">
        <v>7.6999999999999999E-2</v>
      </c>
      <c r="R6">
        <v>5.8000000000000003E-2</v>
      </c>
      <c r="S6">
        <v>4.0000000000000001E-3</v>
      </c>
      <c r="T6">
        <v>0.215</v>
      </c>
      <c r="U6">
        <v>8.1000000000000003E-2</v>
      </c>
      <c r="V6">
        <v>0.16200000000000001</v>
      </c>
      <c r="W6">
        <v>0.21199999999999999</v>
      </c>
      <c r="Z6" s="1">
        <f t="shared" si="0"/>
        <v>0.30959999999999999</v>
      </c>
      <c r="AA6" s="1">
        <f t="shared" si="1"/>
        <v>8.8200000000000001E-2</v>
      </c>
    </row>
    <row r="7" spans="1:27">
      <c r="A7">
        <v>6</v>
      </c>
      <c r="B7" t="s">
        <v>154</v>
      </c>
      <c r="C7">
        <v>30</v>
      </c>
      <c r="D7">
        <v>1.4E-2</v>
      </c>
      <c r="E7">
        <v>0.29099999999999998</v>
      </c>
      <c r="F7">
        <v>4.1000000000000002E-2</v>
      </c>
      <c r="G7">
        <v>8.8999999999999996E-2</v>
      </c>
      <c r="H7">
        <v>0.96599999999999997</v>
      </c>
      <c r="I7">
        <v>3.5000000000000003E-2</v>
      </c>
      <c r="J7">
        <v>0.56499999999999995</v>
      </c>
      <c r="K7">
        <v>6.0000000000000001E-3</v>
      </c>
      <c r="L7">
        <v>0.89200000000000002</v>
      </c>
      <c r="M7">
        <v>4.4999999999999998E-2</v>
      </c>
      <c r="N7">
        <v>3.4000000000000002E-2</v>
      </c>
      <c r="O7">
        <v>4.0000000000000001E-3</v>
      </c>
      <c r="P7">
        <v>5.8999999999999997E-2</v>
      </c>
      <c r="Q7">
        <v>7.5999999999999998E-2</v>
      </c>
      <c r="R7">
        <v>6.0999999999999999E-2</v>
      </c>
      <c r="S7">
        <v>5.0000000000000001E-3</v>
      </c>
      <c r="T7">
        <v>0.20599999999999999</v>
      </c>
      <c r="U7">
        <v>7.1999999999999995E-2</v>
      </c>
      <c r="V7">
        <v>0.156</v>
      </c>
      <c r="W7">
        <v>0.20100000000000001</v>
      </c>
      <c r="Z7" s="1">
        <f t="shared" si="0"/>
        <v>0.29439999999999988</v>
      </c>
      <c r="AA7" s="1">
        <f t="shared" si="1"/>
        <v>8.7399999999999992E-2</v>
      </c>
    </row>
    <row r="8" spans="1:27">
      <c r="A8">
        <v>7</v>
      </c>
      <c r="B8" t="s">
        <v>155</v>
      </c>
      <c r="C8">
        <v>30</v>
      </c>
      <c r="D8">
        <v>1.6E-2</v>
      </c>
      <c r="E8">
        <v>0.34799999999999998</v>
      </c>
      <c r="F8">
        <v>2.4E-2</v>
      </c>
      <c r="G8">
        <v>8.3000000000000004E-2</v>
      </c>
      <c r="H8">
        <v>0.95299999999999996</v>
      </c>
      <c r="I8">
        <v>5.5E-2</v>
      </c>
      <c r="J8">
        <v>0.68700000000000006</v>
      </c>
      <c r="K8">
        <v>7.0000000000000001E-3</v>
      </c>
      <c r="L8">
        <v>0.91200000000000003</v>
      </c>
      <c r="M8">
        <v>4.4999999999999998E-2</v>
      </c>
      <c r="N8">
        <v>2.7E-2</v>
      </c>
      <c r="O8">
        <v>4.0000000000000001E-3</v>
      </c>
      <c r="P8">
        <v>7.3999999999999996E-2</v>
      </c>
      <c r="Q8">
        <v>6.8000000000000005E-2</v>
      </c>
      <c r="R8">
        <v>5.8999999999999997E-2</v>
      </c>
      <c r="S8">
        <v>4.0000000000000001E-3</v>
      </c>
      <c r="T8">
        <v>0.20100000000000001</v>
      </c>
      <c r="U8">
        <v>9.1999999999999998E-2</v>
      </c>
      <c r="V8">
        <v>0.128</v>
      </c>
      <c r="W8">
        <v>0.26200000000000001</v>
      </c>
      <c r="Z8" s="1">
        <f t="shared" si="0"/>
        <v>0.313</v>
      </c>
      <c r="AA8" s="1">
        <f t="shared" si="1"/>
        <v>9.1900000000000009E-2</v>
      </c>
    </row>
    <row r="9" spans="1:27">
      <c r="A9">
        <v>8</v>
      </c>
      <c r="B9" t="s">
        <v>156</v>
      </c>
      <c r="C9">
        <v>30</v>
      </c>
      <c r="D9">
        <v>3.5000000000000003E-2</v>
      </c>
      <c r="E9">
        <v>0.35799999999999998</v>
      </c>
      <c r="F9">
        <v>4.8000000000000001E-2</v>
      </c>
      <c r="G9">
        <v>0.19500000000000001</v>
      </c>
      <c r="H9">
        <v>0.97599999999999998</v>
      </c>
      <c r="I9">
        <v>0.03</v>
      </c>
      <c r="J9">
        <v>0.61699999999999999</v>
      </c>
      <c r="K9">
        <v>7.0000000000000001E-3</v>
      </c>
      <c r="L9">
        <v>0.92800000000000005</v>
      </c>
      <c r="M9">
        <v>4.4999999999999998E-2</v>
      </c>
      <c r="N9">
        <v>0.04</v>
      </c>
      <c r="O9">
        <v>2E-3</v>
      </c>
      <c r="P9">
        <v>5.8000000000000003E-2</v>
      </c>
      <c r="Q9">
        <v>5.6000000000000001E-2</v>
      </c>
      <c r="R9">
        <v>0.11</v>
      </c>
      <c r="S9">
        <v>5.0000000000000001E-3</v>
      </c>
      <c r="T9">
        <v>0.20399999999999999</v>
      </c>
      <c r="U9">
        <v>6.5000000000000002E-2</v>
      </c>
      <c r="V9">
        <v>0.13700000000000001</v>
      </c>
      <c r="W9">
        <v>0.24299999999999999</v>
      </c>
      <c r="Z9" s="1">
        <f t="shared" si="0"/>
        <v>0.32390000000000002</v>
      </c>
      <c r="AA9" s="1">
        <f t="shared" si="1"/>
        <v>9.1999999999999998E-2</v>
      </c>
    </row>
    <row r="10" spans="1:27">
      <c r="A10">
        <v>9</v>
      </c>
      <c r="B10" t="s">
        <v>157</v>
      </c>
      <c r="C10">
        <v>30</v>
      </c>
      <c r="D10">
        <v>0.01</v>
      </c>
      <c r="E10">
        <v>9.4E-2</v>
      </c>
      <c r="F10">
        <v>7.0000000000000001E-3</v>
      </c>
      <c r="G10">
        <v>5.8999999999999997E-2</v>
      </c>
      <c r="H10">
        <v>0.82099999999999995</v>
      </c>
      <c r="I10">
        <v>0.14099999999999999</v>
      </c>
      <c r="J10">
        <v>0.72099999999999997</v>
      </c>
      <c r="K10">
        <v>3.3000000000000002E-2</v>
      </c>
      <c r="L10">
        <v>0.95</v>
      </c>
      <c r="M10">
        <v>4.4999999999999998E-2</v>
      </c>
      <c r="N10">
        <v>6.2E-2</v>
      </c>
      <c r="O10">
        <v>2E-3</v>
      </c>
      <c r="P10">
        <v>0.58499999999999996</v>
      </c>
      <c r="Q10">
        <v>1.7999999999999999E-2</v>
      </c>
      <c r="R10">
        <v>5.8999999999999997E-2</v>
      </c>
      <c r="S10">
        <v>1.6E-2</v>
      </c>
      <c r="T10">
        <v>0.217</v>
      </c>
      <c r="U10">
        <v>9.6000000000000002E-2</v>
      </c>
      <c r="V10">
        <v>0.03</v>
      </c>
      <c r="W10">
        <v>0.14599999999999999</v>
      </c>
      <c r="Z10" s="1">
        <f t="shared" si="0"/>
        <v>0.28809999999999991</v>
      </c>
      <c r="AA10" s="1">
        <f t="shared" si="1"/>
        <v>0.12309999999999999</v>
      </c>
    </row>
    <row r="11" spans="1:27">
      <c r="A11">
        <v>10</v>
      </c>
      <c r="B11" t="s">
        <v>158</v>
      </c>
      <c r="C11">
        <v>30</v>
      </c>
      <c r="D11">
        <v>1.4E-2</v>
      </c>
      <c r="E11">
        <v>0.32300000000000001</v>
      </c>
      <c r="F11">
        <v>2.8000000000000001E-2</v>
      </c>
      <c r="G11">
        <v>9.2999999999999999E-2</v>
      </c>
      <c r="H11">
        <v>0.95499999999999996</v>
      </c>
      <c r="I11">
        <v>4.8000000000000001E-2</v>
      </c>
      <c r="J11">
        <v>0.52300000000000002</v>
      </c>
      <c r="K11">
        <v>4.0000000000000001E-3</v>
      </c>
      <c r="L11">
        <v>0.89400000000000002</v>
      </c>
      <c r="M11">
        <v>4.5999999999999999E-2</v>
      </c>
      <c r="N11">
        <v>3.7999999999999999E-2</v>
      </c>
      <c r="O11">
        <v>4.0000000000000001E-3</v>
      </c>
      <c r="P11">
        <v>9.6000000000000002E-2</v>
      </c>
      <c r="Q11">
        <v>7.8E-2</v>
      </c>
      <c r="R11">
        <v>6.2E-2</v>
      </c>
      <c r="S11">
        <v>4.0000000000000001E-3</v>
      </c>
      <c r="T11">
        <v>0.27400000000000002</v>
      </c>
      <c r="U11">
        <v>6.2E-2</v>
      </c>
      <c r="V11">
        <v>0.21299999999999999</v>
      </c>
      <c r="W11">
        <v>0.371</v>
      </c>
      <c r="Z11" s="1">
        <f t="shared" si="0"/>
        <v>0.2928</v>
      </c>
      <c r="AA11" s="1">
        <f t="shared" si="1"/>
        <v>0.1202</v>
      </c>
    </row>
    <row r="12" spans="1:27">
      <c r="A12">
        <v>11</v>
      </c>
      <c r="B12" t="s">
        <v>159</v>
      </c>
      <c r="C12">
        <v>30</v>
      </c>
      <c r="D12">
        <v>1.7999999999999999E-2</v>
      </c>
      <c r="E12">
        <v>0.33</v>
      </c>
      <c r="F12">
        <v>3.4000000000000002E-2</v>
      </c>
      <c r="G12">
        <v>9.6000000000000002E-2</v>
      </c>
      <c r="H12">
        <v>0.96799999999999997</v>
      </c>
      <c r="I12">
        <v>3.9E-2</v>
      </c>
      <c r="J12">
        <v>0.66600000000000004</v>
      </c>
      <c r="K12">
        <v>6.0000000000000001E-3</v>
      </c>
      <c r="L12">
        <v>0.90500000000000003</v>
      </c>
      <c r="M12">
        <v>4.4999999999999998E-2</v>
      </c>
      <c r="N12">
        <v>2.5000000000000001E-2</v>
      </c>
      <c r="O12">
        <v>3.0000000000000001E-3</v>
      </c>
      <c r="P12">
        <v>4.7E-2</v>
      </c>
      <c r="Q12">
        <v>0.08</v>
      </c>
      <c r="R12">
        <v>6.2E-2</v>
      </c>
      <c r="S12">
        <v>4.0000000000000001E-3</v>
      </c>
      <c r="T12">
        <v>0.19</v>
      </c>
      <c r="U12">
        <v>8.6999999999999994E-2</v>
      </c>
      <c r="V12">
        <v>0.152</v>
      </c>
      <c r="W12">
        <v>0.20200000000000001</v>
      </c>
      <c r="Z12" s="1">
        <f t="shared" si="0"/>
        <v>0.31069999999999992</v>
      </c>
      <c r="AA12" s="1">
        <f t="shared" si="1"/>
        <v>8.5200000000000012E-2</v>
      </c>
    </row>
    <row r="13" spans="1:27">
      <c r="A13">
        <v>12</v>
      </c>
      <c r="B13" t="s">
        <v>160</v>
      </c>
      <c r="C13">
        <v>30</v>
      </c>
      <c r="D13">
        <v>7.2999999999999995E-2</v>
      </c>
      <c r="E13">
        <v>0.33200000000000002</v>
      </c>
      <c r="F13">
        <v>3.7999999999999999E-2</v>
      </c>
      <c r="G13">
        <v>0.21299999999999999</v>
      </c>
      <c r="H13">
        <v>0.96799999999999997</v>
      </c>
      <c r="I13">
        <v>5.3999999999999999E-2</v>
      </c>
      <c r="J13">
        <v>0.83399999999999996</v>
      </c>
      <c r="K13">
        <v>6.0000000000000001E-3</v>
      </c>
      <c r="L13">
        <v>0.90400000000000003</v>
      </c>
      <c r="M13">
        <v>4.4999999999999998E-2</v>
      </c>
      <c r="N13">
        <v>1.7000000000000001E-2</v>
      </c>
      <c r="O13">
        <v>4.0000000000000001E-3</v>
      </c>
      <c r="P13">
        <v>2.4E-2</v>
      </c>
      <c r="Q13">
        <v>0.14599999999999999</v>
      </c>
      <c r="R13">
        <v>5.8999999999999997E-2</v>
      </c>
      <c r="S13">
        <v>4.0000000000000001E-3</v>
      </c>
      <c r="T13">
        <v>0.17499999999999999</v>
      </c>
      <c r="U13">
        <v>0.13200000000000001</v>
      </c>
      <c r="V13">
        <v>0.23899999999999999</v>
      </c>
      <c r="W13">
        <v>0.152</v>
      </c>
      <c r="Z13" s="1">
        <f t="shared" si="0"/>
        <v>0.34669999999999995</v>
      </c>
      <c r="AA13" s="1">
        <f t="shared" si="1"/>
        <v>9.5199999999999993E-2</v>
      </c>
    </row>
    <row r="14" spans="1:27">
      <c r="A14">
        <v>13</v>
      </c>
      <c r="B14" t="s">
        <v>161</v>
      </c>
      <c r="C14">
        <v>30</v>
      </c>
      <c r="D14">
        <v>1.9E-2</v>
      </c>
      <c r="E14">
        <v>0.29399999999999998</v>
      </c>
      <c r="F14">
        <v>4.3999999999999997E-2</v>
      </c>
      <c r="G14">
        <v>0.10299999999999999</v>
      </c>
      <c r="H14">
        <v>0.97099999999999997</v>
      </c>
      <c r="I14">
        <v>3.6999999999999998E-2</v>
      </c>
      <c r="J14">
        <v>0.66900000000000004</v>
      </c>
      <c r="K14">
        <v>8.0000000000000002E-3</v>
      </c>
      <c r="L14">
        <v>0.91100000000000003</v>
      </c>
      <c r="M14">
        <v>4.4999999999999998E-2</v>
      </c>
      <c r="N14">
        <v>2.9000000000000001E-2</v>
      </c>
      <c r="O14">
        <v>3.0000000000000001E-3</v>
      </c>
      <c r="P14">
        <v>4.9000000000000002E-2</v>
      </c>
      <c r="Q14">
        <v>8.2000000000000003E-2</v>
      </c>
      <c r="R14">
        <v>6.0999999999999999E-2</v>
      </c>
      <c r="S14">
        <v>4.0000000000000001E-3</v>
      </c>
      <c r="T14">
        <v>0.19600000000000001</v>
      </c>
      <c r="U14">
        <v>8.5999999999999993E-2</v>
      </c>
      <c r="V14">
        <v>0.14899999999999999</v>
      </c>
      <c r="W14">
        <v>0.16900000000000001</v>
      </c>
      <c r="Z14" s="1">
        <f t="shared" si="0"/>
        <v>0.31009999999999999</v>
      </c>
      <c r="AA14" s="1">
        <f t="shared" si="1"/>
        <v>8.2800000000000012E-2</v>
      </c>
    </row>
    <row r="15" spans="1:27">
      <c r="A15">
        <v>14</v>
      </c>
      <c r="B15" t="s">
        <v>162</v>
      </c>
      <c r="C15">
        <v>30</v>
      </c>
      <c r="D15">
        <v>0.39</v>
      </c>
      <c r="E15">
        <v>0.218</v>
      </c>
      <c r="F15">
        <v>3.1E-2</v>
      </c>
      <c r="G15">
        <v>0.42499999999999999</v>
      </c>
      <c r="H15">
        <v>0.93700000000000006</v>
      </c>
      <c r="I15">
        <v>0.16200000000000001</v>
      </c>
      <c r="J15">
        <v>0.95499999999999996</v>
      </c>
      <c r="K15">
        <v>3.5999999999999997E-2</v>
      </c>
      <c r="L15">
        <v>0.91600000000000004</v>
      </c>
      <c r="M15">
        <v>4.2999999999999997E-2</v>
      </c>
      <c r="N15">
        <v>1.2E-2</v>
      </c>
      <c r="O15">
        <v>3.0000000000000001E-3</v>
      </c>
      <c r="P15">
        <v>2.7E-2</v>
      </c>
      <c r="Q15">
        <v>0.19600000000000001</v>
      </c>
      <c r="R15">
        <v>5.5E-2</v>
      </c>
      <c r="S15">
        <v>6.0000000000000001E-3</v>
      </c>
      <c r="T15">
        <v>0.123</v>
      </c>
      <c r="U15">
        <v>0.311</v>
      </c>
      <c r="V15">
        <v>0.17599999999999999</v>
      </c>
      <c r="W15">
        <v>4.7E-2</v>
      </c>
      <c r="Z15" s="1">
        <f t="shared" si="0"/>
        <v>0.41130000000000005</v>
      </c>
      <c r="AA15" s="1">
        <f t="shared" si="1"/>
        <v>9.5600000000000004E-2</v>
      </c>
    </row>
    <row r="16" spans="1:27">
      <c r="A16">
        <v>15</v>
      </c>
      <c r="B16" t="s">
        <v>163</v>
      </c>
      <c r="C16">
        <v>30</v>
      </c>
      <c r="D16">
        <v>1.2E-2</v>
      </c>
      <c r="E16">
        <v>0.214</v>
      </c>
      <c r="F16">
        <v>2.4E-2</v>
      </c>
      <c r="G16">
        <v>0.128</v>
      </c>
      <c r="H16">
        <v>0.96299999999999997</v>
      </c>
      <c r="I16">
        <v>8.6999999999999994E-2</v>
      </c>
      <c r="J16">
        <v>0.54200000000000004</v>
      </c>
      <c r="K16">
        <v>5.0000000000000001E-3</v>
      </c>
      <c r="L16">
        <v>0.94099999999999995</v>
      </c>
      <c r="M16">
        <v>4.7E-2</v>
      </c>
      <c r="N16">
        <v>2.5999999999999999E-2</v>
      </c>
      <c r="O16">
        <v>3.0000000000000001E-3</v>
      </c>
      <c r="P16">
        <v>0.107</v>
      </c>
      <c r="Q16">
        <v>5.2999999999999999E-2</v>
      </c>
      <c r="R16">
        <v>0.05</v>
      </c>
      <c r="S16">
        <v>5.0000000000000001E-3</v>
      </c>
      <c r="T16">
        <v>0.28999999999999998</v>
      </c>
      <c r="U16">
        <v>6.3E-2</v>
      </c>
      <c r="V16">
        <v>0.17199999999999999</v>
      </c>
      <c r="W16">
        <v>0.35599999999999998</v>
      </c>
      <c r="Z16" s="1">
        <f t="shared" si="0"/>
        <v>0.29630000000000001</v>
      </c>
      <c r="AA16" s="1">
        <f t="shared" si="1"/>
        <v>0.1125</v>
      </c>
    </row>
    <row r="17" spans="1:27">
      <c r="A17">
        <v>16</v>
      </c>
      <c r="B17" t="s">
        <v>164</v>
      </c>
      <c r="C17">
        <v>30</v>
      </c>
      <c r="D17">
        <v>3.9E-2</v>
      </c>
      <c r="E17">
        <v>0.158</v>
      </c>
      <c r="F17">
        <v>3.1E-2</v>
      </c>
      <c r="G17">
        <v>0.13200000000000001</v>
      </c>
      <c r="H17">
        <v>0.91500000000000004</v>
      </c>
      <c r="I17">
        <v>0.193</v>
      </c>
      <c r="J17">
        <v>0.81399999999999995</v>
      </c>
      <c r="K17">
        <v>2.9000000000000001E-2</v>
      </c>
      <c r="L17">
        <v>0.93300000000000005</v>
      </c>
      <c r="M17">
        <v>4.5999999999999999E-2</v>
      </c>
      <c r="N17">
        <v>0.03</v>
      </c>
      <c r="O17">
        <v>3.0000000000000001E-3</v>
      </c>
      <c r="P17">
        <v>0.19900000000000001</v>
      </c>
      <c r="Q17">
        <v>6.8000000000000005E-2</v>
      </c>
      <c r="R17">
        <v>4.9000000000000002E-2</v>
      </c>
      <c r="S17">
        <v>1.7000000000000001E-2</v>
      </c>
      <c r="T17">
        <v>0.19600000000000001</v>
      </c>
      <c r="U17">
        <v>0.158</v>
      </c>
      <c r="V17">
        <v>6.8000000000000005E-2</v>
      </c>
      <c r="W17">
        <v>0.124</v>
      </c>
      <c r="Z17" s="1">
        <f t="shared" si="0"/>
        <v>0.32899999999999996</v>
      </c>
      <c r="AA17" s="1">
        <f t="shared" si="1"/>
        <v>9.1200000000000003E-2</v>
      </c>
    </row>
    <row r="18" spans="1:27">
      <c r="A18">
        <v>17</v>
      </c>
      <c r="B18" t="s">
        <v>165</v>
      </c>
      <c r="C18">
        <v>30</v>
      </c>
      <c r="D18">
        <v>3.6999999999999998E-2</v>
      </c>
      <c r="E18">
        <v>0.35499999999999998</v>
      </c>
      <c r="F18">
        <v>2.7E-2</v>
      </c>
      <c r="G18">
        <v>0.104</v>
      </c>
      <c r="H18">
        <v>0.96099999999999997</v>
      </c>
      <c r="I18">
        <v>5.6000000000000001E-2</v>
      </c>
      <c r="J18">
        <v>0.78800000000000003</v>
      </c>
      <c r="K18">
        <v>5.0000000000000001E-3</v>
      </c>
      <c r="L18">
        <v>0.91100000000000003</v>
      </c>
      <c r="M18">
        <v>4.3999999999999997E-2</v>
      </c>
      <c r="N18">
        <v>2.1999999999999999E-2</v>
      </c>
      <c r="O18">
        <v>5.0000000000000001E-3</v>
      </c>
      <c r="P18">
        <v>3.4000000000000002E-2</v>
      </c>
      <c r="Q18">
        <v>0.126</v>
      </c>
      <c r="R18">
        <v>5.2999999999999999E-2</v>
      </c>
      <c r="S18">
        <v>4.0000000000000001E-3</v>
      </c>
      <c r="T18">
        <v>0.17799999999999999</v>
      </c>
      <c r="U18">
        <v>0.121</v>
      </c>
      <c r="V18">
        <v>0.216</v>
      </c>
      <c r="W18">
        <v>0.20399999999999999</v>
      </c>
      <c r="Z18" s="1">
        <f t="shared" si="0"/>
        <v>0.32880000000000004</v>
      </c>
      <c r="AA18" s="1">
        <f t="shared" si="1"/>
        <v>9.6299999999999983E-2</v>
      </c>
    </row>
    <row r="19" spans="1:27">
      <c r="A19">
        <v>18</v>
      </c>
      <c r="B19" t="s">
        <v>166</v>
      </c>
      <c r="C19">
        <v>30</v>
      </c>
      <c r="D19">
        <v>5.1999999999999998E-2</v>
      </c>
      <c r="E19">
        <v>0.30499999999999999</v>
      </c>
      <c r="F19">
        <v>6.8000000000000005E-2</v>
      </c>
      <c r="G19">
        <v>0.15</v>
      </c>
      <c r="H19">
        <v>0.96599999999999997</v>
      </c>
      <c r="I19">
        <v>5.8000000000000003E-2</v>
      </c>
      <c r="J19">
        <v>0.77400000000000002</v>
      </c>
      <c r="K19">
        <v>1.2E-2</v>
      </c>
      <c r="L19">
        <v>0.89100000000000001</v>
      </c>
      <c r="M19">
        <v>4.4999999999999998E-2</v>
      </c>
      <c r="N19">
        <v>2.5000000000000001E-2</v>
      </c>
      <c r="O19">
        <v>4.0000000000000001E-3</v>
      </c>
      <c r="P19">
        <v>4.1000000000000002E-2</v>
      </c>
      <c r="Q19">
        <v>0.13700000000000001</v>
      </c>
      <c r="R19">
        <v>5.8000000000000003E-2</v>
      </c>
      <c r="S19">
        <v>5.0000000000000001E-3</v>
      </c>
      <c r="T19">
        <v>0.16500000000000001</v>
      </c>
      <c r="U19">
        <v>0.13</v>
      </c>
      <c r="V19">
        <v>0.17699999999999999</v>
      </c>
      <c r="W19">
        <v>0.125</v>
      </c>
      <c r="Z19" s="1">
        <f t="shared" si="0"/>
        <v>0.33210000000000001</v>
      </c>
      <c r="AA19" s="1">
        <f t="shared" si="1"/>
        <v>8.6699999999999999E-2</v>
      </c>
    </row>
    <row r="20" spans="1:27">
      <c r="A20">
        <v>19</v>
      </c>
      <c r="B20" t="s">
        <v>167</v>
      </c>
      <c r="C20">
        <v>30</v>
      </c>
      <c r="D20">
        <v>0.19</v>
      </c>
      <c r="E20">
        <v>0.34699999999999998</v>
      </c>
      <c r="F20">
        <v>4.2999999999999997E-2</v>
      </c>
      <c r="G20">
        <v>0.434</v>
      </c>
      <c r="H20">
        <v>0.96799999999999997</v>
      </c>
      <c r="I20">
        <v>5.5E-2</v>
      </c>
      <c r="J20">
        <v>0.875</v>
      </c>
      <c r="K20">
        <v>7.0000000000000001E-3</v>
      </c>
      <c r="L20">
        <v>0.872</v>
      </c>
      <c r="M20">
        <v>4.3999999999999997E-2</v>
      </c>
      <c r="N20">
        <v>1.4E-2</v>
      </c>
      <c r="O20">
        <v>4.0000000000000001E-3</v>
      </c>
      <c r="P20">
        <v>1.7999999999999999E-2</v>
      </c>
      <c r="Q20">
        <v>0.22900000000000001</v>
      </c>
      <c r="R20">
        <v>6.0999999999999999E-2</v>
      </c>
      <c r="S20">
        <v>4.0000000000000001E-3</v>
      </c>
      <c r="T20">
        <v>0.183</v>
      </c>
      <c r="U20">
        <v>0.159</v>
      </c>
      <c r="V20">
        <v>0.38600000000000001</v>
      </c>
      <c r="W20">
        <v>0.121</v>
      </c>
      <c r="Z20" s="1">
        <f t="shared" si="0"/>
        <v>0.38350000000000001</v>
      </c>
      <c r="AA20" s="1">
        <f t="shared" si="1"/>
        <v>0.1179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0.26700000000000002</v>
      </c>
      <c r="F21">
        <v>0.27800000000000002</v>
      </c>
      <c r="G21">
        <v>0.17</v>
      </c>
      <c r="H21">
        <v>0.97499999999999998</v>
      </c>
      <c r="I21">
        <v>4.8000000000000001E-2</v>
      </c>
      <c r="J21">
        <v>0.311</v>
      </c>
      <c r="K21">
        <v>6.0000000000000001E-3</v>
      </c>
      <c r="L21">
        <v>0.92300000000000004</v>
      </c>
      <c r="M21">
        <v>4.5999999999999999E-2</v>
      </c>
      <c r="N21">
        <v>0.255</v>
      </c>
      <c r="O21">
        <v>5.0000000000000001E-3</v>
      </c>
      <c r="P21">
        <v>7.6999999999999999E-2</v>
      </c>
      <c r="Q21">
        <v>0.40500000000000003</v>
      </c>
      <c r="R21">
        <v>4.9000000000000002E-2</v>
      </c>
      <c r="S21">
        <v>3.2000000000000001E-2</v>
      </c>
      <c r="T21">
        <v>0.72299999999999998</v>
      </c>
      <c r="U21">
        <v>3.5999999999999997E-2</v>
      </c>
      <c r="V21">
        <v>0.52400000000000002</v>
      </c>
      <c r="W21">
        <v>0.62</v>
      </c>
      <c r="Z21" s="1">
        <f t="shared" si="0"/>
        <v>0.30429999999999996</v>
      </c>
      <c r="AA21" s="1">
        <f t="shared" si="1"/>
        <v>0.27260000000000001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0.19</v>
      </c>
      <c r="F22">
        <v>2.8000000000000001E-2</v>
      </c>
      <c r="G22">
        <v>0.10100000000000001</v>
      </c>
      <c r="H22">
        <v>0.95199999999999996</v>
      </c>
      <c r="I22">
        <v>5.8999999999999997E-2</v>
      </c>
      <c r="J22">
        <v>0.34100000000000003</v>
      </c>
      <c r="K22">
        <v>3.0000000000000001E-3</v>
      </c>
      <c r="L22">
        <v>0.89800000000000002</v>
      </c>
      <c r="M22">
        <v>4.7E-2</v>
      </c>
      <c r="N22">
        <v>5.1999999999999998E-2</v>
      </c>
      <c r="O22">
        <v>4.0000000000000001E-3</v>
      </c>
      <c r="P22">
        <v>0.14299999999999999</v>
      </c>
      <c r="Q22">
        <v>8.3000000000000004E-2</v>
      </c>
      <c r="R22">
        <v>5.8999999999999997E-2</v>
      </c>
      <c r="S22">
        <v>5.0000000000000001E-3</v>
      </c>
      <c r="T22">
        <v>0.36299999999999999</v>
      </c>
      <c r="U22">
        <v>4.2999999999999997E-2</v>
      </c>
      <c r="V22">
        <v>0.308</v>
      </c>
      <c r="W22">
        <v>0.42</v>
      </c>
      <c r="Z22" s="1">
        <f t="shared" si="0"/>
        <v>0.2631</v>
      </c>
      <c r="AA22" s="1">
        <f t="shared" si="1"/>
        <v>0.14799999999999999</v>
      </c>
    </row>
    <row r="23" spans="1:27">
      <c r="A23">
        <v>22</v>
      </c>
      <c r="B23" t="s">
        <v>170</v>
      </c>
      <c r="C23">
        <v>30</v>
      </c>
      <c r="D23">
        <v>0.23300000000000001</v>
      </c>
      <c r="E23">
        <v>0.309</v>
      </c>
      <c r="F23">
        <v>0.13600000000000001</v>
      </c>
      <c r="G23">
        <v>0.23300000000000001</v>
      </c>
      <c r="H23">
        <v>0.97099999999999997</v>
      </c>
      <c r="I23">
        <v>4.2999999999999997E-2</v>
      </c>
      <c r="J23">
        <v>0.74199999999999999</v>
      </c>
      <c r="K23">
        <v>1.2E-2</v>
      </c>
      <c r="L23">
        <v>0.93700000000000006</v>
      </c>
      <c r="M23">
        <v>4.2999999999999997E-2</v>
      </c>
      <c r="N23">
        <v>0.06</v>
      </c>
      <c r="O23">
        <v>4.0000000000000001E-3</v>
      </c>
      <c r="P23">
        <v>5.2999999999999999E-2</v>
      </c>
      <c r="Q23">
        <v>0.109</v>
      </c>
      <c r="R23">
        <v>9.9000000000000005E-2</v>
      </c>
      <c r="S23">
        <v>6.0000000000000001E-3</v>
      </c>
      <c r="T23">
        <v>0.223</v>
      </c>
      <c r="U23">
        <v>8.6999999999999994E-2</v>
      </c>
      <c r="V23">
        <v>0.19700000000000001</v>
      </c>
      <c r="W23">
        <v>0.221</v>
      </c>
      <c r="Z23" s="1">
        <f t="shared" si="0"/>
        <v>0.3659</v>
      </c>
      <c r="AA23" s="1">
        <f t="shared" si="1"/>
        <v>0.10589999999999999</v>
      </c>
    </row>
    <row r="24" spans="1:27">
      <c r="A24">
        <v>23</v>
      </c>
      <c r="B24" t="s">
        <v>171</v>
      </c>
      <c r="C24">
        <v>30</v>
      </c>
      <c r="D24">
        <v>1.0999999999999999E-2</v>
      </c>
      <c r="E24">
        <v>0.19</v>
      </c>
      <c r="F24">
        <v>1.2E-2</v>
      </c>
      <c r="G24">
        <v>0.13800000000000001</v>
      </c>
      <c r="H24">
        <v>0.874</v>
      </c>
      <c r="I24">
        <v>0.17699999999999999</v>
      </c>
      <c r="J24">
        <v>0.315</v>
      </c>
      <c r="K24">
        <v>3.0000000000000001E-3</v>
      </c>
      <c r="L24">
        <v>0.92300000000000004</v>
      </c>
      <c r="M24">
        <v>4.9000000000000002E-2</v>
      </c>
      <c r="N24">
        <v>6.3E-2</v>
      </c>
      <c r="O24">
        <v>4.0000000000000001E-3</v>
      </c>
      <c r="P24">
        <v>0.47599999999999998</v>
      </c>
      <c r="Q24">
        <v>5.0999999999999997E-2</v>
      </c>
      <c r="R24">
        <v>5.5E-2</v>
      </c>
      <c r="S24">
        <v>6.0000000000000001E-3</v>
      </c>
      <c r="T24">
        <v>0.55200000000000005</v>
      </c>
      <c r="U24">
        <v>3.6999999999999998E-2</v>
      </c>
      <c r="V24">
        <v>0.27500000000000002</v>
      </c>
      <c r="W24">
        <v>0.76400000000000001</v>
      </c>
      <c r="Z24" s="1">
        <f t="shared" si="0"/>
        <v>0.26919999999999999</v>
      </c>
      <c r="AA24" s="1">
        <f t="shared" si="1"/>
        <v>0.22830000000000003</v>
      </c>
    </row>
    <row r="25" spans="1:27">
      <c r="A25">
        <v>24</v>
      </c>
      <c r="B25" t="s">
        <v>172</v>
      </c>
      <c r="C25">
        <v>30</v>
      </c>
      <c r="D25">
        <v>0.99199999999999999</v>
      </c>
      <c r="E25">
        <v>1.0999999999999999E-2</v>
      </c>
      <c r="F25">
        <v>0.98599999999999999</v>
      </c>
      <c r="G25">
        <v>0.54700000000000004</v>
      </c>
      <c r="H25">
        <v>0.98499999999999999</v>
      </c>
      <c r="I25">
        <v>0.44400000000000001</v>
      </c>
      <c r="J25">
        <v>3.5999999999999997E-2</v>
      </c>
      <c r="K25">
        <v>0.97399999999999998</v>
      </c>
      <c r="L25">
        <v>0.40300000000000002</v>
      </c>
      <c r="M25">
        <v>0.03</v>
      </c>
      <c r="N25">
        <v>7.6999999999999999E-2</v>
      </c>
      <c r="O25">
        <v>0.98399999999999999</v>
      </c>
      <c r="P25">
        <v>5.0000000000000001E-3</v>
      </c>
      <c r="Q25">
        <v>0.97499999999999998</v>
      </c>
      <c r="R25">
        <v>0.97499999999999998</v>
      </c>
      <c r="S25">
        <v>0.99399999999999999</v>
      </c>
      <c r="T25">
        <v>5.7000000000000002E-2</v>
      </c>
      <c r="U25">
        <v>0.122</v>
      </c>
      <c r="V25">
        <v>0.98199999999999998</v>
      </c>
      <c r="W25">
        <v>6.0000000000000001E-3</v>
      </c>
      <c r="Z25" s="1">
        <f t="shared" si="0"/>
        <v>0.54080000000000006</v>
      </c>
      <c r="AA25" s="1">
        <f t="shared" si="1"/>
        <v>0.51770000000000005</v>
      </c>
    </row>
    <row r="26" spans="1:27">
      <c r="A26">
        <v>25</v>
      </c>
      <c r="B26" t="s">
        <v>173</v>
      </c>
      <c r="C26">
        <v>30</v>
      </c>
      <c r="D26">
        <v>0.99199999999999999</v>
      </c>
      <c r="E26">
        <v>0.96399999999999997</v>
      </c>
      <c r="F26">
        <v>0.81399999999999995</v>
      </c>
      <c r="G26">
        <v>0.60699999999999998</v>
      </c>
      <c r="H26">
        <v>0.42899999999999999</v>
      </c>
      <c r="I26">
        <v>0.108</v>
      </c>
      <c r="J26">
        <v>0.40500000000000003</v>
      </c>
      <c r="K26">
        <v>7.0000000000000001E-3</v>
      </c>
      <c r="L26">
        <v>0.20899999999999999</v>
      </c>
      <c r="M26">
        <v>3.5000000000000003E-2</v>
      </c>
      <c r="N26">
        <v>0.79500000000000004</v>
      </c>
      <c r="O26">
        <v>0.98599999999999999</v>
      </c>
      <c r="P26">
        <v>0.50800000000000001</v>
      </c>
      <c r="Q26">
        <v>0.40400000000000003</v>
      </c>
      <c r="R26">
        <v>0.98299999999999998</v>
      </c>
      <c r="S26">
        <v>0.222</v>
      </c>
      <c r="T26">
        <v>5.8999999999999997E-2</v>
      </c>
      <c r="U26">
        <v>9.6000000000000002E-2</v>
      </c>
      <c r="V26">
        <v>0.94899999999999995</v>
      </c>
      <c r="W26">
        <v>0.85899999999999999</v>
      </c>
      <c r="Z26" s="1">
        <f t="shared" si="0"/>
        <v>0.45699999999999996</v>
      </c>
      <c r="AA26" s="1">
        <f t="shared" si="1"/>
        <v>0.58609999999999995</v>
      </c>
    </row>
    <row r="27" spans="1:27">
      <c r="A27">
        <v>26</v>
      </c>
      <c r="B27" t="s">
        <v>174</v>
      </c>
      <c r="C27">
        <v>30</v>
      </c>
      <c r="D27">
        <v>0.99199999999999999</v>
      </c>
      <c r="E27">
        <v>0.88300000000000001</v>
      </c>
      <c r="F27">
        <v>0.125</v>
      </c>
      <c r="G27">
        <v>0.98299999999999998</v>
      </c>
      <c r="H27">
        <v>0.50900000000000001</v>
      </c>
      <c r="I27">
        <v>0.20799999999999999</v>
      </c>
      <c r="J27">
        <v>0.98099999999999998</v>
      </c>
      <c r="K27">
        <v>0.98699999999999999</v>
      </c>
      <c r="L27">
        <v>0.873</v>
      </c>
      <c r="M27">
        <v>3.1E-2</v>
      </c>
      <c r="N27">
        <v>5.0000000000000001E-3</v>
      </c>
      <c r="O27">
        <v>5.0000000000000001E-3</v>
      </c>
      <c r="P27">
        <v>1.4999999999999999E-2</v>
      </c>
      <c r="Q27">
        <v>9.9000000000000005E-2</v>
      </c>
      <c r="R27">
        <v>0.98699999999999999</v>
      </c>
      <c r="S27">
        <v>0.14899999999999999</v>
      </c>
      <c r="T27">
        <v>7.0999999999999994E-2</v>
      </c>
      <c r="U27">
        <v>0.46300000000000002</v>
      </c>
      <c r="V27">
        <v>8.0000000000000002E-3</v>
      </c>
      <c r="W27">
        <v>4.2000000000000003E-2</v>
      </c>
      <c r="Z27" s="1">
        <f t="shared" si="0"/>
        <v>0.65720000000000001</v>
      </c>
      <c r="AA27" s="1">
        <f t="shared" si="1"/>
        <v>0.18440000000000001</v>
      </c>
    </row>
    <row r="28" spans="1:27">
      <c r="A28">
        <v>27</v>
      </c>
      <c r="B28" t="s">
        <v>175</v>
      </c>
      <c r="C28">
        <v>30</v>
      </c>
      <c r="D28">
        <v>0.99299999999999999</v>
      </c>
      <c r="E28">
        <v>0.17</v>
      </c>
      <c r="F28">
        <v>0.81499999999999995</v>
      </c>
      <c r="G28">
        <v>0.94599999999999995</v>
      </c>
      <c r="H28">
        <v>4.5999999999999999E-2</v>
      </c>
      <c r="I28">
        <v>0.98699999999999999</v>
      </c>
      <c r="J28">
        <v>0.129</v>
      </c>
      <c r="K28">
        <v>0.66300000000000003</v>
      </c>
      <c r="L28">
        <v>0.96299999999999997</v>
      </c>
      <c r="M28">
        <v>0.03</v>
      </c>
      <c r="N28">
        <v>9.8000000000000004E-2</v>
      </c>
      <c r="O28">
        <v>0.98799999999999999</v>
      </c>
      <c r="P28">
        <v>9.0999999999999998E-2</v>
      </c>
      <c r="Q28">
        <v>0.97699999999999998</v>
      </c>
      <c r="R28">
        <v>0.97899999999999998</v>
      </c>
      <c r="S28">
        <v>0.98099999999999998</v>
      </c>
      <c r="T28">
        <v>0.39800000000000002</v>
      </c>
      <c r="U28">
        <v>0.441</v>
      </c>
      <c r="V28">
        <v>0.98599999999999999</v>
      </c>
      <c r="W28">
        <v>0.49</v>
      </c>
      <c r="Z28" s="1">
        <f t="shared" si="0"/>
        <v>0.57420000000000004</v>
      </c>
      <c r="AA28" s="1">
        <f t="shared" si="1"/>
        <v>0.64289999999999992</v>
      </c>
    </row>
    <row r="29" spans="1:27">
      <c r="A29">
        <v>28</v>
      </c>
      <c r="B29" t="s">
        <v>176</v>
      </c>
      <c r="C29">
        <v>30</v>
      </c>
      <c r="D29">
        <v>0.99</v>
      </c>
      <c r="E29">
        <v>1.7999999999999999E-2</v>
      </c>
      <c r="F29">
        <v>0.94099999999999995</v>
      </c>
      <c r="G29">
        <v>0.97099999999999997</v>
      </c>
      <c r="H29">
        <v>0.99</v>
      </c>
      <c r="I29">
        <v>1.2E-2</v>
      </c>
      <c r="J29">
        <v>2.3E-2</v>
      </c>
      <c r="K29">
        <v>0.03</v>
      </c>
      <c r="L29">
        <v>0.97699999999999998</v>
      </c>
      <c r="M29">
        <v>3.5000000000000003E-2</v>
      </c>
      <c r="N29">
        <v>0.23499999999999999</v>
      </c>
      <c r="O29">
        <v>0.01</v>
      </c>
      <c r="P29">
        <v>5.2999999999999999E-2</v>
      </c>
      <c r="Q29">
        <v>4.9000000000000002E-2</v>
      </c>
      <c r="R29">
        <v>0.98499999999999999</v>
      </c>
      <c r="S29">
        <v>0.72599999999999998</v>
      </c>
      <c r="T29">
        <v>0.155</v>
      </c>
      <c r="U29">
        <v>4.0000000000000001E-3</v>
      </c>
      <c r="V29">
        <v>0.95</v>
      </c>
      <c r="W29">
        <v>0.17599999999999999</v>
      </c>
      <c r="Z29" s="1">
        <f t="shared" si="0"/>
        <v>0.49870000000000003</v>
      </c>
      <c r="AA29" s="1">
        <f t="shared" si="1"/>
        <v>0.33429999999999999</v>
      </c>
    </row>
    <row r="30" spans="1:27">
      <c r="A30">
        <v>29</v>
      </c>
      <c r="B30" t="s">
        <v>177</v>
      </c>
      <c r="C30">
        <v>30</v>
      </c>
      <c r="D30">
        <v>0.99299999999999999</v>
      </c>
      <c r="E30">
        <v>4.4999999999999998E-2</v>
      </c>
      <c r="F30">
        <v>0.95199999999999996</v>
      </c>
      <c r="G30">
        <v>0.97899999999999998</v>
      </c>
      <c r="H30">
        <v>0.98</v>
      </c>
      <c r="I30">
        <v>2.3E-2</v>
      </c>
      <c r="J30">
        <v>6.7000000000000004E-2</v>
      </c>
      <c r="K30">
        <v>1.0999999999999999E-2</v>
      </c>
      <c r="L30">
        <v>0.98399999999999999</v>
      </c>
      <c r="M30">
        <v>3.6999999999999998E-2</v>
      </c>
      <c r="N30">
        <v>8.7999999999999995E-2</v>
      </c>
      <c r="O30">
        <v>2.5000000000000001E-2</v>
      </c>
      <c r="P30">
        <v>1.7000000000000001E-2</v>
      </c>
      <c r="Q30">
        <v>5.2999999999999999E-2</v>
      </c>
      <c r="R30">
        <v>0.98699999999999999</v>
      </c>
      <c r="S30">
        <v>3.5000000000000003E-2</v>
      </c>
      <c r="T30">
        <v>0.17399999999999999</v>
      </c>
      <c r="U30">
        <v>7.0000000000000001E-3</v>
      </c>
      <c r="V30">
        <v>0.82799999999999996</v>
      </c>
      <c r="W30">
        <v>0.29099999999999998</v>
      </c>
      <c r="Z30" s="1">
        <f t="shared" si="0"/>
        <v>0.5071</v>
      </c>
      <c r="AA30" s="1">
        <f t="shared" si="1"/>
        <v>0.25049999999999994</v>
      </c>
    </row>
    <row r="31" spans="1:27">
      <c r="A31">
        <v>30</v>
      </c>
      <c r="B31" t="s">
        <v>178</v>
      </c>
      <c r="C31">
        <v>30</v>
      </c>
      <c r="D31">
        <v>0.93799999999999994</v>
      </c>
      <c r="E31">
        <v>0.71399999999999997</v>
      </c>
      <c r="F31">
        <v>1.4999999999999999E-2</v>
      </c>
      <c r="G31">
        <v>0.51600000000000001</v>
      </c>
      <c r="H31">
        <v>1.9E-2</v>
      </c>
      <c r="I31">
        <v>0.99</v>
      </c>
      <c r="J31">
        <v>8.4000000000000005E-2</v>
      </c>
      <c r="K31">
        <v>3.0000000000000001E-3</v>
      </c>
      <c r="L31">
        <v>0.69399999999999995</v>
      </c>
      <c r="M31">
        <v>3.6999999999999998E-2</v>
      </c>
      <c r="N31">
        <v>0.14199999999999999</v>
      </c>
      <c r="O31">
        <v>0.98699999999999999</v>
      </c>
      <c r="P31">
        <v>0.372</v>
      </c>
      <c r="Q31">
        <v>0.97899999999999998</v>
      </c>
      <c r="R31">
        <v>0.16900000000000001</v>
      </c>
      <c r="S31">
        <v>0.82599999999999996</v>
      </c>
      <c r="T31">
        <v>0.67900000000000005</v>
      </c>
      <c r="U31">
        <v>0.308</v>
      </c>
      <c r="V31">
        <v>0.98899999999999999</v>
      </c>
      <c r="W31">
        <v>0.91100000000000003</v>
      </c>
      <c r="Z31" s="1">
        <f t="shared" si="0"/>
        <v>0.40100000000000008</v>
      </c>
      <c r="AA31" s="1">
        <f t="shared" si="1"/>
        <v>0.63619999999999999</v>
      </c>
    </row>
    <row r="32" spans="1:27">
      <c r="A32">
        <v>31</v>
      </c>
      <c r="B32" t="s">
        <v>179</v>
      </c>
      <c r="C32">
        <v>30</v>
      </c>
      <c r="D32">
        <v>0.16600000000000001</v>
      </c>
      <c r="E32">
        <v>6.0000000000000001E-3</v>
      </c>
      <c r="F32">
        <v>3.0000000000000001E-3</v>
      </c>
      <c r="G32">
        <v>0.86599999999999999</v>
      </c>
      <c r="H32">
        <v>8.9999999999999993E-3</v>
      </c>
      <c r="I32">
        <v>0.98799999999999999</v>
      </c>
      <c r="J32">
        <v>0.14599999999999999</v>
      </c>
      <c r="K32">
        <v>0.99</v>
      </c>
      <c r="L32">
        <v>0.96199999999999997</v>
      </c>
      <c r="M32">
        <v>3.6999999999999998E-2</v>
      </c>
      <c r="N32">
        <v>3.1E-2</v>
      </c>
      <c r="O32">
        <v>7.0000000000000001E-3</v>
      </c>
      <c r="P32">
        <v>0.96</v>
      </c>
      <c r="Q32">
        <v>0.39100000000000001</v>
      </c>
      <c r="R32">
        <v>1.9E-2</v>
      </c>
      <c r="S32">
        <v>0.99399999999999999</v>
      </c>
      <c r="T32">
        <v>0.31900000000000001</v>
      </c>
      <c r="U32">
        <v>0.44400000000000001</v>
      </c>
      <c r="V32">
        <v>0.10199999999999999</v>
      </c>
      <c r="W32">
        <v>1.4999999999999999E-2</v>
      </c>
      <c r="Z32" s="1">
        <f t="shared" si="0"/>
        <v>0.41729999999999989</v>
      </c>
      <c r="AA32" s="1">
        <f t="shared" si="1"/>
        <v>0.32819999999999999</v>
      </c>
    </row>
    <row r="33" spans="1:27">
      <c r="A33">
        <v>32</v>
      </c>
      <c r="B33" t="s">
        <v>180</v>
      </c>
      <c r="C33">
        <v>30</v>
      </c>
      <c r="D33">
        <v>9.0999999999999998E-2</v>
      </c>
      <c r="E33">
        <v>0.25900000000000001</v>
      </c>
      <c r="F33">
        <v>2E-3</v>
      </c>
      <c r="G33">
        <v>6.9000000000000006E-2</v>
      </c>
      <c r="H33">
        <v>4.0000000000000001E-3</v>
      </c>
      <c r="I33">
        <v>0.98299999999999998</v>
      </c>
      <c r="J33">
        <v>5.2999999999999999E-2</v>
      </c>
      <c r="K33">
        <v>3.0000000000000001E-3</v>
      </c>
      <c r="L33">
        <v>4.2000000000000003E-2</v>
      </c>
      <c r="M33">
        <v>4.3999999999999997E-2</v>
      </c>
      <c r="N33">
        <v>5.6000000000000001E-2</v>
      </c>
      <c r="O33">
        <v>0.98099999999999998</v>
      </c>
      <c r="P33">
        <v>0.98399999999999999</v>
      </c>
      <c r="Q33">
        <v>8.5000000000000006E-2</v>
      </c>
      <c r="R33">
        <v>1.7999999999999999E-2</v>
      </c>
      <c r="S33">
        <v>5.2999999999999999E-2</v>
      </c>
      <c r="T33">
        <v>0.17399999999999999</v>
      </c>
      <c r="U33">
        <v>0.11700000000000001</v>
      </c>
      <c r="V33">
        <v>0.92600000000000005</v>
      </c>
      <c r="W33">
        <v>0.92800000000000005</v>
      </c>
      <c r="Z33" s="1">
        <f t="shared" si="0"/>
        <v>0.15499999999999997</v>
      </c>
      <c r="AA33" s="1">
        <f t="shared" si="1"/>
        <v>0.43220000000000003</v>
      </c>
    </row>
    <row r="34" spans="1:27">
      <c r="A34">
        <v>33</v>
      </c>
      <c r="B34" t="s">
        <v>181</v>
      </c>
      <c r="C34">
        <v>30</v>
      </c>
      <c r="D34">
        <v>0.98699999999999999</v>
      </c>
      <c r="E34">
        <v>0.70699999999999996</v>
      </c>
      <c r="F34">
        <v>1.7999999999999999E-2</v>
      </c>
      <c r="G34">
        <v>8.5000000000000006E-2</v>
      </c>
      <c r="H34">
        <v>1.6E-2</v>
      </c>
      <c r="I34">
        <v>0.98799999999999999</v>
      </c>
      <c r="J34">
        <v>0.97199999999999998</v>
      </c>
      <c r="K34">
        <v>0.71899999999999997</v>
      </c>
      <c r="L34">
        <v>0.28100000000000003</v>
      </c>
      <c r="M34">
        <v>3.5999999999999997E-2</v>
      </c>
      <c r="N34">
        <v>4.0000000000000001E-3</v>
      </c>
      <c r="O34">
        <v>0.98499999999999999</v>
      </c>
      <c r="P34">
        <v>1.7000000000000001E-2</v>
      </c>
      <c r="Q34">
        <v>0.98099999999999998</v>
      </c>
      <c r="R34">
        <v>1.4E-2</v>
      </c>
      <c r="S34">
        <v>0.91</v>
      </c>
      <c r="T34">
        <v>0.14000000000000001</v>
      </c>
      <c r="U34">
        <v>0.96299999999999997</v>
      </c>
      <c r="V34">
        <v>0.97199999999999998</v>
      </c>
      <c r="W34">
        <v>0.08</v>
      </c>
      <c r="Z34" s="1">
        <f t="shared" si="0"/>
        <v>0.48089999999999994</v>
      </c>
      <c r="AA34" s="1">
        <f t="shared" si="1"/>
        <v>0.50660000000000005</v>
      </c>
    </row>
    <row r="35" spans="1:27">
      <c r="A35">
        <v>34</v>
      </c>
      <c r="B35" t="s">
        <v>182</v>
      </c>
      <c r="C35">
        <v>30</v>
      </c>
      <c r="D35">
        <v>3.9E-2</v>
      </c>
      <c r="E35">
        <v>0.36199999999999999</v>
      </c>
      <c r="F35">
        <v>2E-3</v>
      </c>
      <c r="G35">
        <v>0.223</v>
      </c>
      <c r="H35">
        <v>1.0999999999999999E-2</v>
      </c>
      <c r="I35">
        <v>0.98799999999999999</v>
      </c>
      <c r="J35">
        <v>0.33600000000000002</v>
      </c>
      <c r="K35">
        <v>6.0000000000000001E-3</v>
      </c>
      <c r="L35">
        <v>0.97099999999999997</v>
      </c>
      <c r="M35">
        <v>4.3999999999999997E-2</v>
      </c>
      <c r="N35">
        <v>3.5000000000000003E-2</v>
      </c>
      <c r="O35">
        <v>7.0000000000000007E-2</v>
      </c>
      <c r="P35">
        <v>0.97399999999999998</v>
      </c>
      <c r="Q35">
        <v>0.127</v>
      </c>
      <c r="R35">
        <v>7.0000000000000001E-3</v>
      </c>
      <c r="S35">
        <v>0.34100000000000003</v>
      </c>
      <c r="T35">
        <v>0.89100000000000001</v>
      </c>
      <c r="U35">
        <v>0.23799999999999999</v>
      </c>
      <c r="V35">
        <v>0.57699999999999996</v>
      </c>
      <c r="W35">
        <v>0.97599999999999998</v>
      </c>
      <c r="Z35" s="1">
        <f t="shared" si="0"/>
        <v>0.29820000000000002</v>
      </c>
      <c r="AA35" s="1">
        <f t="shared" si="1"/>
        <v>0.42359999999999998</v>
      </c>
    </row>
    <row r="36" spans="1:27">
      <c r="A36">
        <v>35</v>
      </c>
      <c r="B36" t="s">
        <v>183</v>
      </c>
      <c r="C36">
        <v>30</v>
      </c>
      <c r="D36">
        <v>0.95</v>
      </c>
      <c r="E36">
        <v>0.98799999999999999</v>
      </c>
      <c r="F36">
        <v>0.01</v>
      </c>
      <c r="G36">
        <v>3.5000000000000003E-2</v>
      </c>
      <c r="H36">
        <v>3.0000000000000001E-3</v>
      </c>
      <c r="I36">
        <v>0.99</v>
      </c>
      <c r="J36">
        <v>0.96899999999999997</v>
      </c>
      <c r="K36">
        <v>0.97199999999999998</v>
      </c>
      <c r="L36">
        <v>0.17799999999999999</v>
      </c>
      <c r="M36">
        <v>3.4000000000000002E-2</v>
      </c>
      <c r="N36">
        <v>7.9000000000000001E-2</v>
      </c>
      <c r="O36">
        <v>0.98699999999999999</v>
      </c>
      <c r="P36">
        <v>0.88</v>
      </c>
      <c r="Q36">
        <v>0.97399999999999998</v>
      </c>
      <c r="R36">
        <v>4.2000000000000003E-2</v>
      </c>
      <c r="S36">
        <v>0.96899999999999997</v>
      </c>
      <c r="T36">
        <v>0.39</v>
      </c>
      <c r="U36">
        <v>0.96199999999999997</v>
      </c>
      <c r="V36">
        <v>0.69099999999999995</v>
      </c>
      <c r="W36">
        <v>0.92400000000000004</v>
      </c>
      <c r="Z36" s="1">
        <f t="shared" si="0"/>
        <v>0.51289999999999991</v>
      </c>
      <c r="AA36" s="1">
        <f t="shared" si="1"/>
        <v>0.68979999999999997</v>
      </c>
    </row>
    <row r="37" spans="1:27">
      <c r="A37">
        <v>36</v>
      </c>
      <c r="B37" t="s">
        <v>184</v>
      </c>
      <c r="C37">
        <v>30</v>
      </c>
      <c r="D37">
        <v>0.19400000000000001</v>
      </c>
      <c r="E37">
        <v>0.99199999999999999</v>
      </c>
      <c r="F37">
        <v>0.218</v>
      </c>
      <c r="G37">
        <v>0.91</v>
      </c>
      <c r="H37">
        <v>2.4E-2</v>
      </c>
      <c r="I37">
        <v>0.23499999999999999</v>
      </c>
      <c r="J37">
        <v>0.91100000000000003</v>
      </c>
      <c r="K37">
        <v>0.98799999999999999</v>
      </c>
      <c r="L37">
        <v>1.6E-2</v>
      </c>
      <c r="M37">
        <v>3.6999999999999998E-2</v>
      </c>
      <c r="N37">
        <v>8.2000000000000003E-2</v>
      </c>
      <c r="O37">
        <v>0.10299999999999999</v>
      </c>
      <c r="P37">
        <v>0.88600000000000001</v>
      </c>
      <c r="Q37">
        <v>6.9000000000000006E-2</v>
      </c>
      <c r="R37">
        <v>0.75800000000000001</v>
      </c>
      <c r="S37">
        <v>0.53100000000000003</v>
      </c>
      <c r="T37">
        <v>0.30099999999999999</v>
      </c>
      <c r="U37">
        <v>0.27200000000000002</v>
      </c>
      <c r="V37">
        <v>5.0000000000000001E-3</v>
      </c>
      <c r="W37">
        <v>0.97699999999999998</v>
      </c>
      <c r="Z37" s="1">
        <f t="shared" si="0"/>
        <v>0.45249999999999996</v>
      </c>
      <c r="AA37" s="1">
        <f t="shared" si="1"/>
        <v>0.39839999999999998</v>
      </c>
    </row>
    <row r="38" spans="1:27">
      <c r="A38">
        <v>37</v>
      </c>
      <c r="B38" t="s">
        <v>185</v>
      </c>
      <c r="C38">
        <v>30</v>
      </c>
      <c r="D38">
        <v>2.7E-2</v>
      </c>
      <c r="E38">
        <v>0.99199999999999999</v>
      </c>
      <c r="F38">
        <v>0.11700000000000001</v>
      </c>
      <c r="G38">
        <v>0.95399999999999996</v>
      </c>
      <c r="H38">
        <v>5.2999999999999999E-2</v>
      </c>
      <c r="I38">
        <v>6.4000000000000001E-2</v>
      </c>
      <c r="J38">
        <v>0.24099999999999999</v>
      </c>
      <c r="K38">
        <v>2.8000000000000001E-2</v>
      </c>
      <c r="L38">
        <v>0.01</v>
      </c>
      <c r="M38">
        <v>4.3999999999999997E-2</v>
      </c>
      <c r="N38">
        <v>0.33800000000000002</v>
      </c>
      <c r="O38">
        <v>6.7000000000000004E-2</v>
      </c>
      <c r="P38">
        <v>0.97099999999999997</v>
      </c>
      <c r="Q38">
        <v>2.3E-2</v>
      </c>
      <c r="R38">
        <v>0.76600000000000001</v>
      </c>
      <c r="S38">
        <v>6.6000000000000003E-2</v>
      </c>
      <c r="T38">
        <v>0.77900000000000003</v>
      </c>
      <c r="U38">
        <v>1.9E-2</v>
      </c>
      <c r="V38">
        <v>0.10299999999999999</v>
      </c>
      <c r="W38">
        <v>0.99099999999999999</v>
      </c>
      <c r="Z38" s="1">
        <f t="shared" si="0"/>
        <v>0.253</v>
      </c>
      <c r="AA38" s="1">
        <f t="shared" si="1"/>
        <v>0.4123</v>
      </c>
    </row>
    <row r="39" spans="1:27">
      <c r="A39">
        <v>38</v>
      </c>
      <c r="B39" t="s">
        <v>186</v>
      </c>
      <c r="C39">
        <v>30</v>
      </c>
      <c r="D39">
        <v>0.98899999999999999</v>
      </c>
      <c r="E39">
        <v>0.99299999999999999</v>
      </c>
      <c r="F39">
        <v>0.97399999999999998</v>
      </c>
      <c r="G39">
        <v>0.98099999999999998</v>
      </c>
      <c r="H39">
        <v>1.4999999999999999E-2</v>
      </c>
      <c r="I39">
        <v>0.30199999999999999</v>
      </c>
      <c r="J39">
        <v>5.8000000000000003E-2</v>
      </c>
      <c r="K39">
        <v>0.99199999999999999</v>
      </c>
      <c r="L39">
        <v>3.0000000000000001E-3</v>
      </c>
      <c r="M39">
        <v>3.3000000000000002E-2</v>
      </c>
      <c r="N39">
        <v>0.33300000000000002</v>
      </c>
      <c r="O39">
        <v>0.98799999999999999</v>
      </c>
      <c r="P39">
        <v>0.97</v>
      </c>
      <c r="Q39">
        <v>2.4E-2</v>
      </c>
      <c r="R39">
        <v>0.98599999999999999</v>
      </c>
      <c r="S39">
        <v>0.94799999999999995</v>
      </c>
      <c r="T39">
        <v>8.0000000000000002E-3</v>
      </c>
      <c r="U39">
        <v>0.1</v>
      </c>
      <c r="V39">
        <v>4.3999999999999997E-2</v>
      </c>
      <c r="W39">
        <v>0.92600000000000005</v>
      </c>
      <c r="Z39" s="1">
        <f t="shared" si="0"/>
        <v>0.53400000000000003</v>
      </c>
      <c r="AA39" s="1">
        <f t="shared" si="1"/>
        <v>0.53269999999999995</v>
      </c>
    </row>
    <row r="40" spans="1:27">
      <c r="A40">
        <v>39</v>
      </c>
      <c r="B40" t="s">
        <v>187</v>
      </c>
      <c r="C40">
        <v>30</v>
      </c>
      <c r="D40">
        <v>0.98199999999999998</v>
      </c>
      <c r="E40">
        <v>0.98299999999999998</v>
      </c>
      <c r="F40">
        <v>0.99099999999999999</v>
      </c>
      <c r="G40">
        <v>7.8E-2</v>
      </c>
      <c r="H40">
        <v>0.98399999999999999</v>
      </c>
      <c r="I40">
        <v>8.0000000000000002E-3</v>
      </c>
      <c r="J40">
        <v>1.9E-2</v>
      </c>
      <c r="K40">
        <v>0.99</v>
      </c>
      <c r="L40">
        <v>1.0999999999999999E-2</v>
      </c>
      <c r="M40">
        <v>3.3000000000000002E-2</v>
      </c>
      <c r="N40">
        <v>0.98699999999999999</v>
      </c>
      <c r="O40">
        <v>0.98699999999999999</v>
      </c>
      <c r="P40">
        <v>0.94499999999999995</v>
      </c>
      <c r="Q40">
        <v>0.88100000000000001</v>
      </c>
      <c r="R40">
        <v>0.79200000000000004</v>
      </c>
      <c r="S40">
        <v>0.99399999999999999</v>
      </c>
      <c r="T40">
        <v>3.4000000000000002E-2</v>
      </c>
      <c r="U40">
        <v>9.5000000000000001E-2</v>
      </c>
      <c r="V40">
        <v>0.59899999999999998</v>
      </c>
      <c r="W40">
        <v>0.14499999999999999</v>
      </c>
      <c r="Z40" s="1">
        <f t="shared" si="0"/>
        <v>0.50790000000000002</v>
      </c>
      <c r="AA40" s="1">
        <f t="shared" si="1"/>
        <v>0.64589999999999992</v>
      </c>
    </row>
    <row r="41" spans="1:27">
      <c r="A41">
        <v>40</v>
      </c>
      <c r="B41" t="s">
        <v>188</v>
      </c>
      <c r="C41">
        <v>30</v>
      </c>
      <c r="D41">
        <v>0.32900000000000001</v>
      </c>
      <c r="E41">
        <v>0.99199999999999999</v>
      </c>
      <c r="F41">
        <v>0.52200000000000002</v>
      </c>
      <c r="G41">
        <v>0.71099999999999997</v>
      </c>
      <c r="H41">
        <v>0.874</v>
      </c>
      <c r="I41">
        <v>6.0000000000000001E-3</v>
      </c>
      <c r="J41">
        <v>0.88500000000000001</v>
      </c>
      <c r="K41">
        <v>7.9000000000000001E-2</v>
      </c>
      <c r="L41">
        <v>4.3999999999999997E-2</v>
      </c>
      <c r="M41">
        <v>4.1000000000000002E-2</v>
      </c>
      <c r="N41">
        <v>5.7000000000000002E-2</v>
      </c>
      <c r="O41">
        <v>0.02</v>
      </c>
      <c r="P41">
        <v>0.185</v>
      </c>
      <c r="Q41">
        <v>2.8000000000000001E-2</v>
      </c>
      <c r="R41">
        <v>0.878</v>
      </c>
      <c r="S41">
        <v>1.9E-2</v>
      </c>
      <c r="T41">
        <v>0.27</v>
      </c>
      <c r="U41">
        <v>7.9000000000000001E-2</v>
      </c>
      <c r="V41">
        <v>0.02</v>
      </c>
      <c r="W41">
        <v>0.96199999999999997</v>
      </c>
      <c r="Z41" s="1">
        <f t="shared" si="0"/>
        <v>0.44829999999999998</v>
      </c>
      <c r="AA41" s="1">
        <f t="shared" si="1"/>
        <v>0.25179999999999997</v>
      </c>
    </row>
    <row r="42" spans="1:27">
      <c r="A42">
        <v>41</v>
      </c>
      <c r="B42" t="s">
        <v>189</v>
      </c>
      <c r="C42">
        <v>30</v>
      </c>
      <c r="D42">
        <v>9.0999999999999998E-2</v>
      </c>
      <c r="E42">
        <v>0.99</v>
      </c>
      <c r="F42">
        <v>8.0000000000000002E-3</v>
      </c>
      <c r="G42">
        <v>0.97099999999999997</v>
      </c>
      <c r="H42">
        <v>1.7000000000000001E-2</v>
      </c>
      <c r="I42">
        <v>0.98799999999999999</v>
      </c>
      <c r="J42">
        <v>9.2999999999999999E-2</v>
      </c>
      <c r="K42">
        <v>1.7000000000000001E-2</v>
      </c>
      <c r="L42">
        <v>1.4E-2</v>
      </c>
      <c r="M42">
        <v>4.4999999999999998E-2</v>
      </c>
      <c r="N42">
        <v>4.0000000000000001E-3</v>
      </c>
      <c r="O42">
        <v>0.92600000000000005</v>
      </c>
      <c r="P42">
        <v>0.71199999999999997</v>
      </c>
      <c r="Q42">
        <v>0.77100000000000002</v>
      </c>
      <c r="R42">
        <v>7.1999999999999995E-2</v>
      </c>
      <c r="S42">
        <v>0.97799999999999998</v>
      </c>
      <c r="T42">
        <v>0.95499999999999996</v>
      </c>
      <c r="U42">
        <v>0.14299999999999999</v>
      </c>
      <c r="V42">
        <v>0.98299999999999998</v>
      </c>
      <c r="W42">
        <v>0.99199999999999999</v>
      </c>
      <c r="Z42" s="1">
        <f t="shared" si="0"/>
        <v>0.32339999999999997</v>
      </c>
      <c r="AA42" s="1">
        <f t="shared" si="1"/>
        <v>0.65359999999999996</v>
      </c>
    </row>
    <row r="43" spans="1:27">
      <c r="A43">
        <v>42</v>
      </c>
      <c r="B43" t="s">
        <v>190</v>
      </c>
      <c r="C43">
        <v>30</v>
      </c>
      <c r="D43">
        <v>7.0000000000000001E-3</v>
      </c>
      <c r="E43">
        <v>3.3000000000000002E-2</v>
      </c>
      <c r="F43">
        <v>0.57199999999999995</v>
      </c>
      <c r="G43">
        <v>2.5999999999999999E-2</v>
      </c>
      <c r="H43">
        <v>0.98899999999999999</v>
      </c>
      <c r="I43">
        <v>7.9000000000000001E-2</v>
      </c>
      <c r="J43">
        <v>2E-3</v>
      </c>
      <c r="K43">
        <v>3.7999999999999999E-2</v>
      </c>
      <c r="L43">
        <v>0.97</v>
      </c>
      <c r="M43">
        <v>3.5999999999999997E-2</v>
      </c>
      <c r="N43">
        <v>0.98199999999999998</v>
      </c>
      <c r="O43">
        <v>3.9E-2</v>
      </c>
      <c r="P43">
        <v>0.123</v>
      </c>
      <c r="Q43">
        <v>0.95599999999999996</v>
      </c>
      <c r="R43">
        <v>0.19500000000000001</v>
      </c>
      <c r="S43">
        <v>0.995</v>
      </c>
      <c r="T43">
        <v>0.95099999999999996</v>
      </c>
      <c r="U43">
        <v>7.0000000000000001E-3</v>
      </c>
      <c r="V43">
        <v>0.98699999999999999</v>
      </c>
      <c r="W43">
        <v>0.20799999999999999</v>
      </c>
      <c r="Z43" s="1">
        <f t="shared" si="0"/>
        <v>0.2752</v>
      </c>
      <c r="AA43" s="1">
        <f t="shared" si="1"/>
        <v>0.54430000000000001</v>
      </c>
    </row>
    <row r="44" spans="1:27">
      <c r="A44">
        <v>43</v>
      </c>
      <c r="B44" t="s">
        <v>191</v>
      </c>
      <c r="C44">
        <v>30</v>
      </c>
      <c r="D44">
        <v>3.3000000000000002E-2</v>
      </c>
      <c r="E44">
        <v>8.0000000000000002E-3</v>
      </c>
      <c r="F44">
        <v>0.95799999999999996</v>
      </c>
      <c r="G44">
        <v>3.3000000000000002E-2</v>
      </c>
      <c r="H44">
        <v>0.97799999999999998</v>
      </c>
      <c r="I44">
        <v>1.7000000000000001E-2</v>
      </c>
      <c r="J44">
        <v>4.0000000000000001E-3</v>
      </c>
      <c r="K44">
        <v>0.99</v>
      </c>
      <c r="L44">
        <v>0.72499999999999998</v>
      </c>
      <c r="M44">
        <v>3.5000000000000003E-2</v>
      </c>
      <c r="N44">
        <v>0.99</v>
      </c>
      <c r="O44">
        <v>0.58199999999999996</v>
      </c>
      <c r="P44">
        <v>0.13400000000000001</v>
      </c>
      <c r="Q44">
        <v>0.96699999999999997</v>
      </c>
      <c r="R44">
        <v>3.4000000000000002E-2</v>
      </c>
      <c r="S44">
        <v>0.995</v>
      </c>
      <c r="T44">
        <v>0.252</v>
      </c>
      <c r="U44">
        <v>2.4E-2</v>
      </c>
      <c r="V44">
        <v>0.628</v>
      </c>
      <c r="W44">
        <v>4.0000000000000001E-3</v>
      </c>
      <c r="Z44" s="1">
        <f t="shared" si="0"/>
        <v>0.37809999999999999</v>
      </c>
      <c r="AA44" s="1">
        <f t="shared" si="1"/>
        <v>0.46099999999999997</v>
      </c>
    </row>
    <row r="45" spans="1:27">
      <c r="A45">
        <v>44</v>
      </c>
      <c r="B45" t="s">
        <v>192</v>
      </c>
      <c r="C45">
        <v>30</v>
      </c>
      <c r="D45">
        <v>1.2E-2</v>
      </c>
      <c r="E45">
        <v>7.1999999999999995E-2</v>
      </c>
      <c r="F45">
        <v>8.9999999999999993E-3</v>
      </c>
      <c r="G45">
        <v>0.443</v>
      </c>
      <c r="H45">
        <v>0.66500000000000004</v>
      </c>
      <c r="I45">
        <v>0.98</v>
      </c>
      <c r="J45">
        <v>3.0000000000000001E-3</v>
      </c>
      <c r="K45">
        <v>7.0000000000000001E-3</v>
      </c>
      <c r="L45">
        <v>5.3999999999999999E-2</v>
      </c>
      <c r="M45">
        <v>4.2000000000000003E-2</v>
      </c>
      <c r="N45">
        <v>9.7000000000000003E-2</v>
      </c>
      <c r="O45">
        <v>0.69299999999999995</v>
      </c>
      <c r="P45">
        <v>0.94799999999999995</v>
      </c>
      <c r="Q45">
        <v>0.66500000000000004</v>
      </c>
      <c r="R45">
        <v>8.9999999999999993E-3</v>
      </c>
      <c r="S45">
        <v>0.98699999999999999</v>
      </c>
      <c r="T45">
        <v>0.81299999999999994</v>
      </c>
      <c r="U45">
        <v>3.9E-2</v>
      </c>
      <c r="V45">
        <v>0.98699999999999999</v>
      </c>
      <c r="W45">
        <v>0.63300000000000001</v>
      </c>
      <c r="Z45" s="1">
        <f t="shared" si="0"/>
        <v>0.22869999999999999</v>
      </c>
      <c r="AA45" s="1">
        <f t="shared" si="1"/>
        <v>0.58709999999999996</v>
      </c>
    </row>
    <row r="46" spans="1:27">
      <c r="A46">
        <v>45</v>
      </c>
      <c r="B46" t="s">
        <v>193</v>
      </c>
      <c r="C46">
        <v>30</v>
      </c>
      <c r="D46">
        <v>1.4999999999999999E-2</v>
      </c>
      <c r="E46">
        <v>0.06</v>
      </c>
      <c r="F46">
        <v>6.5000000000000002E-2</v>
      </c>
      <c r="G46">
        <v>3.6999999999999998E-2</v>
      </c>
      <c r="H46">
        <v>0.15</v>
      </c>
      <c r="I46">
        <v>0.10100000000000001</v>
      </c>
      <c r="J46">
        <v>0.14199999999999999</v>
      </c>
      <c r="K46">
        <v>0.99</v>
      </c>
      <c r="L46">
        <v>0.19800000000000001</v>
      </c>
      <c r="M46">
        <v>3.2000000000000001E-2</v>
      </c>
      <c r="N46">
        <v>0.98699999999999999</v>
      </c>
      <c r="O46">
        <v>3.2000000000000001E-2</v>
      </c>
      <c r="P46">
        <v>0.98899999999999999</v>
      </c>
      <c r="Q46">
        <v>3.7999999999999999E-2</v>
      </c>
      <c r="R46">
        <v>1.7000000000000001E-2</v>
      </c>
      <c r="S46">
        <v>0.98899999999999999</v>
      </c>
      <c r="T46">
        <v>2.1000000000000001E-2</v>
      </c>
      <c r="U46">
        <v>0.157</v>
      </c>
      <c r="V46">
        <v>6.0000000000000001E-3</v>
      </c>
      <c r="W46">
        <v>5.0000000000000001E-3</v>
      </c>
      <c r="Z46" s="1">
        <f t="shared" si="0"/>
        <v>0.17899999999999999</v>
      </c>
      <c r="AA46" s="1">
        <f t="shared" si="1"/>
        <v>0.32409999999999994</v>
      </c>
    </row>
    <row r="47" spans="1:27">
      <c r="A47">
        <v>46</v>
      </c>
      <c r="B47" t="s">
        <v>194</v>
      </c>
      <c r="C47">
        <v>30</v>
      </c>
      <c r="D47">
        <v>0.98599999999999999</v>
      </c>
      <c r="E47">
        <v>0.01</v>
      </c>
      <c r="F47">
        <v>0.98499999999999999</v>
      </c>
      <c r="G47">
        <v>0.34200000000000003</v>
      </c>
      <c r="H47">
        <v>0.97199999999999998</v>
      </c>
      <c r="I47">
        <v>0.01</v>
      </c>
      <c r="J47">
        <v>6.0000000000000001E-3</v>
      </c>
      <c r="K47">
        <v>0.99199999999999999</v>
      </c>
      <c r="L47">
        <v>0.96099999999999997</v>
      </c>
      <c r="M47">
        <v>0.03</v>
      </c>
      <c r="N47">
        <v>0.99</v>
      </c>
      <c r="O47">
        <v>0.314</v>
      </c>
      <c r="P47">
        <v>0.72799999999999998</v>
      </c>
      <c r="Q47">
        <v>0.68600000000000005</v>
      </c>
      <c r="R47">
        <v>0.98399999999999999</v>
      </c>
      <c r="S47">
        <v>0.995</v>
      </c>
      <c r="T47">
        <v>5.3999999999999999E-2</v>
      </c>
      <c r="U47">
        <v>1.7000000000000001E-2</v>
      </c>
      <c r="V47">
        <v>0.10299999999999999</v>
      </c>
      <c r="W47">
        <v>4.0000000000000001E-3</v>
      </c>
      <c r="Z47" s="1">
        <f t="shared" si="0"/>
        <v>0.52939999999999998</v>
      </c>
      <c r="AA47" s="1">
        <f t="shared" si="1"/>
        <v>0.48749999999999999</v>
      </c>
    </row>
    <row r="48" spans="1:27">
      <c r="A48">
        <v>47</v>
      </c>
      <c r="B48" t="s">
        <v>195</v>
      </c>
      <c r="C48">
        <v>30</v>
      </c>
      <c r="D48">
        <v>0.375</v>
      </c>
      <c r="E48">
        <v>0.32600000000000001</v>
      </c>
      <c r="F48">
        <v>0.95399999999999996</v>
      </c>
      <c r="G48">
        <v>2.3E-2</v>
      </c>
      <c r="H48">
        <v>0.94599999999999995</v>
      </c>
      <c r="I48">
        <v>6.0999999999999999E-2</v>
      </c>
      <c r="J48">
        <v>2E-3</v>
      </c>
      <c r="K48">
        <v>0.15</v>
      </c>
      <c r="L48">
        <v>3.6999999999999998E-2</v>
      </c>
      <c r="M48">
        <v>0.04</v>
      </c>
      <c r="N48">
        <v>0.98899999999999999</v>
      </c>
      <c r="O48">
        <v>0.98599999999999999</v>
      </c>
      <c r="P48">
        <v>0.97399999999999998</v>
      </c>
      <c r="Q48">
        <v>0.79300000000000004</v>
      </c>
      <c r="R48">
        <v>8.2000000000000003E-2</v>
      </c>
      <c r="S48">
        <v>0.99399999999999999</v>
      </c>
      <c r="T48">
        <v>0.154</v>
      </c>
      <c r="U48">
        <v>8.0000000000000002E-3</v>
      </c>
      <c r="V48">
        <v>0.98399999999999999</v>
      </c>
      <c r="W48">
        <v>0.36199999999999999</v>
      </c>
      <c r="Z48" s="1">
        <f t="shared" si="0"/>
        <v>0.29139999999999994</v>
      </c>
      <c r="AA48" s="1">
        <f t="shared" si="1"/>
        <v>0.63259999999999994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5.4125000000000006E-2</v>
      </c>
      <c r="E50" s="2">
        <f t="shared" ref="E50:W50" si="2">AVERAGE(E1:E24)</f>
        <v>0.2857083333333334</v>
      </c>
      <c r="F50" s="2">
        <f t="shared" si="2"/>
        <v>6.0583333333333343E-2</v>
      </c>
      <c r="G50" s="2">
        <f t="shared" si="2"/>
        <v>0.14979166666666668</v>
      </c>
      <c r="H50" s="2">
        <f t="shared" si="2"/>
        <v>0.95474999999999977</v>
      </c>
      <c r="I50" s="2">
        <f t="shared" si="2"/>
        <v>6.5666666666666679E-2</v>
      </c>
      <c r="J50" s="2">
        <f t="shared" si="2"/>
        <v>0.64849999999999997</v>
      </c>
      <c r="K50" s="2">
        <f t="shared" si="2"/>
        <v>1.0375000000000004E-2</v>
      </c>
      <c r="L50" s="2">
        <f t="shared" si="2"/>
        <v>0.91287500000000021</v>
      </c>
      <c r="M50" s="2">
        <f t="shared" si="2"/>
        <v>4.5208333333333343E-2</v>
      </c>
      <c r="N50" s="2">
        <f t="shared" si="2"/>
        <v>4.8125000000000008E-2</v>
      </c>
      <c r="O50" s="2">
        <f t="shared" si="2"/>
        <v>3.5000000000000014E-3</v>
      </c>
      <c r="P50" s="2">
        <f t="shared" si="2"/>
        <v>0.10137499999999999</v>
      </c>
      <c r="Q50" s="2">
        <f t="shared" si="2"/>
        <v>0.11062500000000001</v>
      </c>
      <c r="R50" s="2">
        <f t="shared" si="2"/>
        <v>6.1166666666666668E-2</v>
      </c>
      <c r="S50" s="2">
        <f t="shared" si="2"/>
        <v>6.8333333333333345E-3</v>
      </c>
      <c r="T50" s="2">
        <f t="shared" si="2"/>
        <v>0.25100000000000006</v>
      </c>
      <c r="U50" s="2">
        <f t="shared" si="2"/>
        <v>9.6374999999999988E-2</v>
      </c>
      <c r="V50" s="2">
        <f t="shared" si="2"/>
        <v>0.19629166666666673</v>
      </c>
      <c r="W50" s="2">
        <f t="shared" si="2"/>
        <v>0.2464166666666667</v>
      </c>
      <c r="Y50" s="1" t="s">
        <v>0</v>
      </c>
      <c r="Z50" s="2">
        <f>AVERAGE(Z1:Z24)</f>
        <v>0.31875833333333331</v>
      </c>
      <c r="AA50" s="2">
        <f>AVERAGE(AA1:AA24)</f>
        <v>0.11217083333333333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0.54845833333333338</v>
      </c>
      <c r="E51" s="2">
        <f t="shared" ref="E51:W51" si="3">AVERAGE(E25:E48)</f>
        <v>0.48241666666666666</v>
      </c>
      <c r="F51" s="2">
        <f t="shared" si="3"/>
        <v>0.46066666666666656</v>
      </c>
      <c r="G51" s="2">
        <f t="shared" si="3"/>
        <v>0.51400000000000001</v>
      </c>
      <c r="H51" s="2">
        <f t="shared" si="3"/>
        <v>0.44449999999999995</v>
      </c>
      <c r="I51" s="2">
        <f t="shared" si="3"/>
        <v>0.43999999999999995</v>
      </c>
      <c r="J51" s="2">
        <f t="shared" si="3"/>
        <v>0.27362499999999995</v>
      </c>
      <c r="K51" s="2">
        <f t="shared" si="3"/>
        <v>0.48441666666666666</v>
      </c>
      <c r="L51" s="2">
        <f t="shared" si="3"/>
        <v>0.44083333333333335</v>
      </c>
      <c r="M51" s="2">
        <f t="shared" si="3"/>
        <v>3.6583333333333343E-2</v>
      </c>
      <c r="N51" s="2">
        <f t="shared" si="3"/>
        <v>0.35337500000000005</v>
      </c>
      <c r="O51" s="2">
        <f t="shared" si="3"/>
        <v>0.53133333333333332</v>
      </c>
      <c r="P51" s="2">
        <f t="shared" si="3"/>
        <v>0.56004166666666666</v>
      </c>
      <c r="Q51" s="2">
        <f t="shared" si="3"/>
        <v>0.49979166666666669</v>
      </c>
      <c r="R51" s="2">
        <f t="shared" si="3"/>
        <v>0.48908333333333331</v>
      </c>
      <c r="S51" s="2">
        <f t="shared" si="3"/>
        <v>0.69545833333333329</v>
      </c>
      <c r="T51" s="2">
        <f t="shared" si="3"/>
        <v>0.33745833333333336</v>
      </c>
      <c r="U51" s="2">
        <f t="shared" si="3"/>
        <v>0.21354166666666663</v>
      </c>
      <c r="V51" s="2">
        <f t="shared" si="3"/>
        <v>0.6003750000000001</v>
      </c>
      <c r="W51" s="2">
        <f t="shared" si="3"/>
        <v>0.49612499999999993</v>
      </c>
      <c r="Y51" s="1" t="s">
        <v>1</v>
      </c>
      <c r="Z51" s="2">
        <f>AVERAGE(Z25:Z48)</f>
        <v>0.41255000000000003</v>
      </c>
      <c r="AA51" s="2">
        <f>AVERAGE(AA25:AA48)</f>
        <v>0.47765833333333335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3.6804522248233038E-6</v>
      </c>
      <c r="E52" s="3">
        <f t="shared" ref="E52:W52" si="4">TTEST(E1:E24,E25:E48,2,2)</f>
        <v>3.3694077846380587E-2</v>
      </c>
      <c r="F52" s="3">
        <f t="shared" si="4"/>
        <v>5.9326216785052746E-5</v>
      </c>
      <c r="G52" s="3">
        <f t="shared" si="4"/>
        <v>7.2814433492331235E-5</v>
      </c>
      <c r="H52" s="3">
        <f t="shared" si="4"/>
        <v>1.2421502036653158E-6</v>
      </c>
      <c r="I52" s="3">
        <f t="shared" si="4"/>
        <v>1.6591734223766796E-4</v>
      </c>
      <c r="J52" s="3">
        <f t="shared" si="4"/>
        <v>3.6720457459508948E-5</v>
      </c>
      <c r="K52" s="3">
        <f t="shared" si="4"/>
        <v>1.0895116950169731E-5</v>
      </c>
      <c r="L52" s="3">
        <f t="shared" si="4"/>
        <v>1.5931554228630693E-6</v>
      </c>
      <c r="M52" s="3">
        <f t="shared" si="4"/>
        <v>4.4104123863657504E-11</v>
      </c>
      <c r="N52" s="3">
        <f t="shared" si="4"/>
        <v>7.1398304754473146E-4</v>
      </c>
      <c r="O52" s="3">
        <f t="shared" si="4"/>
        <v>8.3018063905925649E-7</v>
      </c>
      <c r="P52" s="3">
        <f t="shared" si="4"/>
        <v>5.8760108662232927E-6</v>
      </c>
      <c r="Q52" s="3">
        <f t="shared" si="4"/>
        <v>3.9742068387261084E-5</v>
      </c>
      <c r="R52" s="3">
        <f t="shared" si="4"/>
        <v>2.6602783938936265E-5</v>
      </c>
      <c r="S52" s="3">
        <f t="shared" si="4"/>
        <v>3.9328003672262511E-11</v>
      </c>
      <c r="T52" s="3">
        <f t="shared" si="4"/>
        <v>0.23033045037308142</v>
      </c>
      <c r="U52" s="3">
        <f t="shared" si="4"/>
        <v>4.4437480859024013E-2</v>
      </c>
      <c r="V52" s="3">
        <f t="shared" si="4"/>
        <v>3.353895158375233E-5</v>
      </c>
      <c r="W52" s="3">
        <f t="shared" si="4"/>
        <v>8.7721379369770629E-3</v>
      </c>
      <c r="Y52" s="1" t="s">
        <v>16</v>
      </c>
      <c r="Z52" s="3">
        <f>TTEST(Z1:Z24,Z25:Z48,2,2)</f>
        <v>1.706518710591221E-3</v>
      </c>
      <c r="AA52" s="3">
        <f>TTEST(AA1:AA24,AA25:AA48,2,2)</f>
        <v>1.8989819865141471E-15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1.847965121580954E-2</v>
      </c>
      <c r="E53" s="3">
        <f t="shared" ref="E53:W53" si="5">STDEV(E1:E24)/SQRT(COUNT(E1:E24))</f>
        <v>1.4550322368890841E-2</v>
      </c>
      <c r="F53" s="3">
        <f t="shared" si="5"/>
        <v>1.4145070922443841E-2</v>
      </c>
      <c r="G53" s="3">
        <f t="shared" si="5"/>
        <v>1.9670655991237396E-2</v>
      </c>
      <c r="H53" s="3">
        <f t="shared" si="5"/>
        <v>7.5340411043698253E-3</v>
      </c>
      <c r="I53" s="3">
        <f t="shared" si="5"/>
        <v>1.0087599408964885E-2</v>
      </c>
      <c r="J53" s="3">
        <f t="shared" si="5"/>
        <v>3.3825264976414367E-2</v>
      </c>
      <c r="K53" s="3">
        <f t="shared" si="5"/>
        <v>1.8609376045735492E-3</v>
      </c>
      <c r="L53" s="3">
        <f t="shared" si="5"/>
        <v>3.6827607102926686E-3</v>
      </c>
      <c r="M53" s="3">
        <f t="shared" si="5"/>
        <v>2.6905071087836714E-4</v>
      </c>
      <c r="N53" s="3">
        <f t="shared" si="5"/>
        <v>1.1023083898038171E-2</v>
      </c>
      <c r="O53" s="3">
        <f t="shared" si="5"/>
        <v>1.5925551431765153E-4</v>
      </c>
      <c r="P53" s="3">
        <f t="shared" si="5"/>
        <v>2.8397273068969549E-2</v>
      </c>
      <c r="Q53" s="3">
        <f t="shared" si="5"/>
        <v>1.6127415278051366E-2</v>
      </c>
      <c r="R53" s="3">
        <f t="shared" si="5"/>
        <v>2.8651242901604861E-3</v>
      </c>
      <c r="S53" s="3">
        <f t="shared" si="5"/>
        <v>1.3017082793177752E-3</v>
      </c>
      <c r="T53" s="3">
        <f t="shared" si="5"/>
        <v>2.7008385707974546E-2</v>
      </c>
      <c r="U53" s="3">
        <f t="shared" si="5"/>
        <v>1.1541640506431926E-2</v>
      </c>
      <c r="V53" s="3">
        <f t="shared" si="5"/>
        <v>2.0418934730573001E-2</v>
      </c>
      <c r="W53" s="3">
        <f t="shared" si="5"/>
        <v>3.2998677875725468E-2</v>
      </c>
      <c r="Z53" s="3">
        <f>STDEV(Z1:Z24)/SQRT(COUNT(Z1:Z24))</f>
        <v>6.7812211841815524E-3</v>
      </c>
      <c r="AA53" s="3">
        <f>STDEV(AA1:AA24)/SQRT(COUNT(AA1:AA24))</f>
        <v>9.4059464678103617E-3</v>
      </c>
      <c r="AC53" s="3"/>
      <c r="AD53" s="3"/>
    </row>
    <row r="54" spans="1:30">
      <c r="C54" s="1" t="s">
        <v>1</v>
      </c>
      <c r="D54" s="3">
        <f>STDEV(D25:D48)/SQRT(COUNT(D25:D48))</f>
        <v>9.2181334744304677E-2</v>
      </c>
      <c r="E54" s="3">
        <f t="shared" ref="E54:W54" si="6">STDEV(E25:E48)/SQRT(COUNT(E25:E48))</f>
        <v>8.8667958950482476E-2</v>
      </c>
      <c r="F54" s="3">
        <f t="shared" si="6"/>
        <v>8.9362429016935127E-2</v>
      </c>
      <c r="G54" s="3">
        <f t="shared" si="6"/>
        <v>8.121018533963921E-2</v>
      </c>
      <c r="H54" s="3">
        <f t="shared" si="6"/>
        <v>9.1187237697172199E-2</v>
      </c>
      <c r="I54" s="3">
        <f t="shared" si="6"/>
        <v>9.0721224527175279E-2</v>
      </c>
      <c r="J54" s="3">
        <f t="shared" si="6"/>
        <v>7.4747178040378212E-2</v>
      </c>
      <c r="K54" s="3">
        <f t="shared" si="6"/>
        <v>9.6020772900984416E-2</v>
      </c>
      <c r="L54" s="3">
        <f t="shared" si="6"/>
        <v>8.5686056284239684E-2</v>
      </c>
      <c r="M54" s="3">
        <f t="shared" si="6"/>
        <v>9.7042622240956411E-4</v>
      </c>
      <c r="N54" s="3">
        <f t="shared" si="6"/>
        <v>8.3414840121744702E-2</v>
      </c>
      <c r="O54" s="3">
        <f t="shared" si="6"/>
        <v>9.2697628025456488E-2</v>
      </c>
      <c r="P54" s="3">
        <f t="shared" si="6"/>
        <v>8.496886640323173E-2</v>
      </c>
      <c r="Q54" s="3">
        <f t="shared" si="6"/>
        <v>8.4092383186731928E-2</v>
      </c>
      <c r="R54" s="3">
        <f t="shared" si="6"/>
        <v>9.1640561170754628E-2</v>
      </c>
      <c r="S54" s="3">
        <f t="shared" si="6"/>
        <v>8.0070778906301571E-2</v>
      </c>
      <c r="T54" s="3">
        <f t="shared" si="6"/>
        <v>6.5794943287444729E-2</v>
      </c>
      <c r="U54" s="3">
        <f t="shared" si="6"/>
        <v>5.5510933090994349E-2</v>
      </c>
      <c r="V54" s="3">
        <f t="shared" si="6"/>
        <v>8.5500907116554184E-2</v>
      </c>
      <c r="W54" s="3">
        <f t="shared" si="6"/>
        <v>8.5038702026731999E-2</v>
      </c>
      <c r="Z54" s="3">
        <f>STDEV(Z25:Z48)/SQRT(COUNT(Z25:Z48))</f>
        <v>2.7317400357992364E-2</v>
      </c>
      <c r="AA54" s="3">
        <f>STDEV(AA25:AA48)/SQRT(COUNT(AA25:AA48))</f>
        <v>2.9652588613364391E-2</v>
      </c>
      <c r="AC54" s="3"/>
      <c r="AD54" s="3"/>
    </row>
    <row r="55" spans="1:30">
      <c r="D55" s="2">
        <f>D50-D51</f>
        <v>-0.4943333333333334</v>
      </c>
      <c r="E55" s="2">
        <f t="shared" ref="E55:W55" si="7">E50-E51</f>
        <v>-0.19670833333333326</v>
      </c>
      <c r="F55" s="2">
        <f t="shared" si="7"/>
        <v>-0.40008333333333324</v>
      </c>
      <c r="G55" s="2">
        <f t="shared" si="7"/>
        <v>-0.36420833333333336</v>
      </c>
      <c r="H55" s="2">
        <f t="shared" si="7"/>
        <v>0.51024999999999987</v>
      </c>
      <c r="I55" s="2">
        <f t="shared" si="7"/>
        <v>-0.3743333333333333</v>
      </c>
      <c r="J55" s="2">
        <f t="shared" si="7"/>
        <v>0.37487500000000001</v>
      </c>
      <c r="K55" s="2">
        <f t="shared" si="7"/>
        <v>-0.47404166666666664</v>
      </c>
      <c r="L55" s="2">
        <f t="shared" si="7"/>
        <v>0.47204166666666686</v>
      </c>
      <c r="M55" s="2">
        <f t="shared" si="7"/>
        <v>8.6250000000000007E-3</v>
      </c>
      <c r="N55" s="2">
        <f t="shared" si="7"/>
        <v>-0.30525000000000002</v>
      </c>
      <c r="O55" s="2">
        <f t="shared" si="7"/>
        <v>-0.52783333333333338</v>
      </c>
      <c r="P55" s="2">
        <f t="shared" si="7"/>
        <v>-0.45866666666666667</v>
      </c>
      <c r="Q55" s="2">
        <f t="shared" si="7"/>
        <v>-0.38916666666666666</v>
      </c>
      <c r="R55" s="2">
        <f t="shared" si="7"/>
        <v>-0.42791666666666667</v>
      </c>
      <c r="S55" s="2">
        <f t="shared" si="7"/>
        <v>-0.68862499999999993</v>
      </c>
      <c r="T55" s="2">
        <f t="shared" si="7"/>
        <v>-8.6458333333333304E-2</v>
      </c>
      <c r="U55" s="2">
        <f t="shared" si="7"/>
        <v>-0.11716666666666664</v>
      </c>
      <c r="V55" s="2">
        <f t="shared" si="7"/>
        <v>-0.40408333333333335</v>
      </c>
      <c r="W55" s="2">
        <f t="shared" si="7"/>
        <v>-0.24970833333333323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0.13407857142857144</v>
      </c>
      <c r="E58" s="1">
        <f>(E50+0.6*(F50+D50)+0.15*G50)/(1+2*0.6+0.15)</f>
        <v>0.16042641843971633</v>
      </c>
      <c r="F58" s="1">
        <f t="shared" ref="F58:U59" si="9">(F50+0.6*(G50+E50)+0.15*(D50+H50))/(1+2*0.6+2*0.15)</f>
        <v>0.18928583333333332</v>
      </c>
      <c r="G58" s="1">
        <f t="shared" si="9"/>
        <v>0.32467916666666663</v>
      </c>
      <c r="H58" s="1">
        <f t="shared" si="9"/>
        <v>0.47615499999999988</v>
      </c>
      <c r="I58" s="1">
        <f t="shared" si="9"/>
        <v>0.42065666666666657</v>
      </c>
      <c r="J58" s="1">
        <f t="shared" si="9"/>
        <v>0.38970749999999998</v>
      </c>
      <c r="K58" s="1">
        <f t="shared" si="9"/>
        <v>0.3855325</v>
      </c>
      <c r="L58" s="1">
        <f t="shared" si="9"/>
        <v>0.42028750000000004</v>
      </c>
      <c r="M58" s="1">
        <f t="shared" si="9"/>
        <v>0.24955583333333337</v>
      </c>
      <c r="N58" s="1">
        <f t="shared" si="9"/>
        <v>9.1795000000000002E-2</v>
      </c>
      <c r="O58" s="1">
        <f t="shared" si="9"/>
        <v>4.6629999999999998E-2</v>
      </c>
      <c r="P58" s="1">
        <f t="shared" si="9"/>
        <v>7.4497500000000008E-2</v>
      </c>
      <c r="Q58" s="1">
        <f t="shared" si="9"/>
        <v>8.3879999999999996E-2</v>
      </c>
      <c r="R58" s="1">
        <f t="shared" si="9"/>
        <v>7.379916666666668E-2</v>
      </c>
      <c r="S58" s="1">
        <f t="shared" si="9"/>
        <v>9.0073333333333339E-2</v>
      </c>
      <c r="T58" s="1">
        <f t="shared" si="9"/>
        <v>0.14061750000000001</v>
      </c>
      <c r="U58" s="1">
        <f t="shared" si="9"/>
        <v>0.16109500000000002</v>
      </c>
      <c r="V58" s="1">
        <f>(V50+0.6*(W50+U50)+0.15*T50)/(1+2*0.6+0.15)</f>
        <v>0.18707092198581562</v>
      </c>
      <c r="W58" s="1">
        <f>(W50+0.6*(V50)+0.15*U58)/(1+0.6+0.15)</f>
        <v>0.22191766666666671</v>
      </c>
    </row>
    <row r="59" spans="1:30">
      <c r="C59" s="1" t="s">
        <v>1</v>
      </c>
      <c r="D59" s="1">
        <f>(D51+0.6*(E51)+0.15*F51)/(1+0.6+0.15)</f>
        <v>0.51829047619047619</v>
      </c>
      <c r="E59" s="1">
        <f>(E51+0.6*(F51+D51)+0.15*G51)/(1+2*0.6+0.15)</f>
        <v>0.495741134751773</v>
      </c>
      <c r="F59" s="1">
        <f t="shared" si="9"/>
        <v>0.4829841666666666</v>
      </c>
      <c r="G59" s="1">
        <f t="shared" si="9"/>
        <v>0.47818499999999986</v>
      </c>
      <c r="H59" s="1">
        <f t="shared" si="9"/>
        <v>0.45081749999999998</v>
      </c>
      <c r="I59" s="1">
        <f t="shared" si="9"/>
        <v>0.40825499999999992</v>
      </c>
      <c r="J59" s="1">
        <f t="shared" si="9"/>
        <v>0.38442999999999994</v>
      </c>
      <c r="K59" s="1">
        <f t="shared" si="9"/>
        <v>0.39383166666666669</v>
      </c>
      <c r="L59" s="1">
        <f t="shared" si="9"/>
        <v>0.33899333333333337</v>
      </c>
      <c r="M59" s="1">
        <f t="shared" si="9"/>
        <v>0.26618833333333336</v>
      </c>
      <c r="N59" s="1">
        <f t="shared" si="9"/>
        <v>0.33770249999999996</v>
      </c>
      <c r="O59" s="1">
        <f t="shared" si="9"/>
        <v>0.46393583333333338</v>
      </c>
      <c r="P59" s="1">
        <f t="shared" si="9"/>
        <v>0.52203416666666658</v>
      </c>
      <c r="Q59" s="1">
        <f t="shared" si="9"/>
        <v>0.52531416666666664</v>
      </c>
      <c r="R59" s="1">
        <f t="shared" si="9"/>
        <v>0.53634333333333328</v>
      </c>
      <c r="S59" s="1">
        <f t="shared" si="9"/>
        <v>0.51935333333333333</v>
      </c>
      <c r="T59" s="1">
        <f t="shared" si="9"/>
        <v>0.41851083333333328</v>
      </c>
      <c r="U59" s="1">
        <f t="shared" si="9"/>
        <v>0.38199166666666667</v>
      </c>
      <c r="V59" s="1">
        <f>(V51+0.6*(W51+U51)+0.15*T51)/(1+2*0.6+0.15)</f>
        <v>0.45821010638297871</v>
      </c>
      <c r="W59" s="1">
        <f>(W51+0.6*(V51)+0.15*U59)/(1+0.6+0.15)</f>
        <v>0.52208499999999991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-0.31009741621585174</v>
      </c>
      <c r="E61" s="1">
        <f ca="1">E1+NORMINV(RAND(),0,'Total-Smoothed'!$AG$2)</f>
        <v>0.37914950835485389</v>
      </c>
      <c r="F61" s="1">
        <f ca="1">F1+NORMINV(RAND(),0,'Total-Smoothed'!$AG$2)</f>
        <v>8.3943825025983881E-2</v>
      </c>
      <c r="G61" s="1">
        <f ca="1">G1+NORMINV(RAND(),0,'Total-Smoothed'!$AG$2)</f>
        <v>3.0670050607277538E-2</v>
      </c>
      <c r="H61" s="1">
        <f ca="1">H1+NORMINV(RAND(),0,'Total-Smoothed'!$AG$2)</f>
        <v>1.0452064702660673</v>
      </c>
      <c r="I61" s="1">
        <f ca="1">I1+NORMINV(RAND(),0,'Total-Smoothed'!$AG$2)</f>
        <v>-6.4756921273863038E-2</v>
      </c>
      <c r="J61" s="1">
        <f ca="1">J1+NORMINV(RAND(),0,'Total-Smoothed'!$AG$2)</f>
        <v>0.74465397138600875</v>
      </c>
      <c r="K61" s="1">
        <f ca="1">K1+NORMINV(RAND(),0,'Total-Smoothed'!$AG$2)</f>
        <v>5.3294712546559403E-2</v>
      </c>
      <c r="L61" s="1">
        <f ca="1">L1+NORMINV(RAND(),0,'Total-Smoothed'!$AG$2)</f>
        <v>0.99858658712640425</v>
      </c>
      <c r="M61" s="1">
        <f ca="1">M1+NORMINV(RAND(),0,'Total-Smoothed'!$AG$2)</f>
        <v>0.24224621252771356</v>
      </c>
      <c r="N61" s="1">
        <f ca="1">N1+NORMINV(RAND(),0,'Total-Smoothed'!$AG$2)</f>
        <v>7.6590128335581126E-2</v>
      </c>
      <c r="O61" s="1">
        <f ca="1">O1+NORMINV(RAND(),0,'Total-Smoothed'!$AG$2)</f>
        <v>-0.1065001017878504</v>
      </c>
      <c r="P61" s="1">
        <f ca="1">P1+NORMINV(RAND(),0,'Total-Smoothed'!$AG$2)</f>
        <v>5.9417124917264599E-3</v>
      </c>
      <c r="Q61" s="1">
        <f ca="1">Q1+NORMINV(RAND(),0,'Total-Smoothed'!$AG$2)</f>
        <v>-6.5646483681840492E-2</v>
      </c>
      <c r="R61" s="1">
        <f ca="1">R1+NORMINV(RAND(),0,'Total-Smoothed'!$AG$2)</f>
        <v>1.9524103828714674E-2</v>
      </c>
      <c r="S61" s="1">
        <f ca="1">S1+NORMINV(RAND(),0,'Total-Smoothed'!$AG$2)</f>
        <v>-0.2631830903278024</v>
      </c>
      <c r="T61" s="1">
        <f ca="1">T1+NORMINV(RAND(),0,'Total-Smoothed'!$AG$2)</f>
        <v>0.21022235729423278</v>
      </c>
      <c r="U61" s="1">
        <f ca="1">U1+NORMINV(RAND(),0,'Total-Smoothed'!$AG$2)</f>
        <v>4.9973769117086661E-2</v>
      </c>
      <c r="V61" s="1">
        <f ca="1">V1+NORMINV(RAND(),0,'Total-Smoothed'!$AG$2)</f>
        <v>0.20670721364114861</v>
      </c>
      <c r="W61" s="1">
        <f ca="1">W1+NORMINV(RAND(),0,'Total-Smoothed'!$AG$2)</f>
        <v>-5.6528033122514004E-2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1.5734080584553136E-3</v>
      </c>
      <c r="E62" s="1">
        <f ca="1">E2+NORMINV(RAND(),0,'Total-Smoothed'!$AG$2)</f>
        <v>0.22658099162713477</v>
      </c>
      <c r="F62" s="1">
        <f ca="1">F2+NORMINV(RAND(),0,'Total-Smoothed'!$AG$2)</f>
        <v>0.34208731877260889</v>
      </c>
      <c r="G62" s="1">
        <f ca="1">G2+NORMINV(RAND(),0,'Total-Smoothed'!$AG$2)</f>
        <v>0.25321388244536241</v>
      </c>
      <c r="H62" s="1">
        <f ca="1">H2+NORMINV(RAND(),0,'Total-Smoothed'!$AG$2)</f>
        <v>0.99018937796214013</v>
      </c>
      <c r="I62" s="1">
        <f ca="1">I2+NORMINV(RAND(),0,'Total-Smoothed'!$AG$2)</f>
        <v>-4.6620713894465357E-2</v>
      </c>
      <c r="J62" s="1">
        <f ca="1">J2+NORMINV(RAND(),0,'Total-Smoothed'!$AG$2)</f>
        <v>0.56255513996891859</v>
      </c>
      <c r="K62" s="1">
        <f ca="1">K2+NORMINV(RAND(),0,'Total-Smoothed'!$AG$2)</f>
        <v>8.7121514292980484E-2</v>
      </c>
      <c r="L62" s="1">
        <f ca="1">L2+NORMINV(RAND(),0,'Total-Smoothed'!$AG$2)</f>
        <v>0.86324488880276518</v>
      </c>
      <c r="M62" s="1">
        <f ca="1">M2+NORMINV(RAND(),0,'Total-Smoothed'!$AG$2)</f>
        <v>8.3041044560286492E-2</v>
      </c>
      <c r="N62" s="1">
        <f ca="1">N2+NORMINV(RAND(),0,'Total-Smoothed'!$AG$2)</f>
        <v>0.1446635269824085</v>
      </c>
      <c r="O62" s="1">
        <f ca="1">O2+NORMINV(RAND(),0,'Total-Smoothed'!$AG$2)</f>
        <v>4.7094299500959863E-2</v>
      </c>
      <c r="P62" s="1">
        <f ca="1">P2+NORMINV(RAND(),0,'Total-Smoothed'!$AG$2)</f>
        <v>0.18115800950737704</v>
      </c>
      <c r="Q62" s="1">
        <f ca="1">Q2+NORMINV(RAND(),0,'Total-Smoothed'!$AG$2)</f>
        <v>0.22950923293203013</v>
      </c>
      <c r="R62" s="1">
        <f ca="1">R2+NORMINV(RAND(),0,'Total-Smoothed'!$AG$2)</f>
        <v>-0.20385324389956894</v>
      </c>
      <c r="S62" s="1">
        <f ca="1">S2+NORMINV(RAND(),0,'Total-Smoothed'!$AG$2)</f>
        <v>3.056244777460811E-2</v>
      </c>
      <c r="T62" s="1">
        <f ca="1">T2+NORMINV(RAND(),0,'Total-Smoothed'!$AG$2)</f>
        <v>0.30708596911462638</v>
      </c>
      <c r="U62" s="1">
        <f ca="1">U2+NORMINV(RAND(),0,'Total-Smoothed'!$AG$2)</f>
        <v>5.4777137561355452E-2</v>
      </c>
      <c r="V62" s="1">
        <f ca="1">V2+NORMINV(RAND(),0,'Total-Smoothed'!$AG$2)</f>
        <v>0.37837192782884937</v>
      </c>
      <c r="W62" s="1">
        <f ca="1">W2+NORMINV(RAND(),0,'Total-Smoothed'!$AG$2)</f>
        <v>2.5699300742988457E-2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6.8907440119650831E-2</v>
      </c>
      <c r="E63" s="1">
        <f ca="1">E3+NORMINV(RAND(),0,'Total-Smoothed'!$AG$2)</f>
        <v>0.3473501586143185</v>
      </c>
      <c r="F63" s="1">
        <f ca="1">F3+NORMINV(RAND(),0,'Total-Smoothed'!$AG$2)</f>
        <v>0.15039125310807483</v>
      </c>
      <c r="G63" s="1">
        <f ca="1">G3+NORMINV(RAND(),0,'Total-Smoothed'!$AG$2)</f>
        <v>0.20879080950359585</v>
      </c>
      <c r="H63" s="1">
        <f ca="1">H3+NORMINV(RAND(),0,'Total-Smoothed'!$AG$2)</f>
        <v>1.0443992445745627</v>
      </c>
      <c r="I63" s="1">
        <f ca="1">I3+NORMINV(RAND(),0,'Total-Smoothed'!$AG$2)</f>
        <v>0.12196323687866567</v>
      </c>
      <c r="J63" s="1">
        <f ca="1">J3+NORMINV(RAND(),0,'Total-Smoothed'!$AG$2)</f>
        <v>0.4799142787786575</v>
      </c>
      <c r="K63" s="1">
        <f ca="1">K3+NORMINV(RAND(),0,'Total-Smoothed'!$AG$2)</f>
        <v>0.10244002091149275</v>
      </c>
      <c r="L63" s="1">
        <f ca="1">L3+NORMINV(RAND(),0,'Total-Smoothed'!$AG$2)</f>
        <v>0.86689090904484067</v>
      </c>
      <c r="M63" s="1">
        <f ca="1">M3+NORMINV(RAND(),0,'Total-Smoothed'!$AG$2)</f>
        <v>8.7318720766586727E-2</v>
      </c>
      <c r="N63" s="1">
        <f ca="1">N3+NORMINV(RAND(),0,'Total-Smoothed'!$AG$2)</f>
        <v>0.1438165334779225</v>
      </c>
      <c r="O63" s="1">
        <f ca="1">O3+NORMINV(RAND(),0,'Total-Smoothed'!$AG$2)</f>
        <v>-7.5122833469613718E-4</v>
      </c>
      <c r="P63" s="1">
        <f ca="1">P3+NORMINV(RAND(),0,'Total-Smoothed'!$AG$2)</f>
        <v>9.5866867980787793E-2</v>
      </c>
      <c r="Q63" s="1">
        <f ca="1">Q3+NORMINV(RAND(),0,'Total-Smoothed'!$AG$2)</f>
        <v>1.7348635510997398E-2</v>
      </c>
      <c r="R63" s="1">
        <f ca="1">R3+NORMINV(RAND(),0,'Total-Smoothed'!$AG$2)</f>
        <v>-4.5679978401103861E-2</v>
      </c>
      <c r="S63" s="1">
        <f ca="1">S3+NORMINV(RAND(),0,'Total-Smoothed'!$AG$2)</f>
        <v>0.12979418071795909</v>
      </c>
      <c r="T63" s="1">
        <f ca="1">T3+NORMINV(RAND(),0,'Total-Smoothed'!$AG$2)</f>
        <v>0.35485977393686374</v>
      </c>
      <c r="U63" s="1">
        <f ca="1">U3+NORMINV(RAND(),0,'Total-Smoothed'!$AG$2)</f>
        <v>0.12451667541591187</v>
      </c>
      <c r="V63" s="1">
        <f ca="1">V3+NORMINV(RAND(),0,'Total-Smoothed'!$AG$2)</f>
        <v>0.2200626102443716</v>
      </c>
      <c r="W63" s="1">
        <f ca="1">W3+NORMINV(RAND(),0,'Total-Smoothed'!$AG$2)</f>
        <v>0.17182332576165005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-2.6760806745298547E-3</v>
      </c>
      <c r="E64" s="1">
        <f ca="1">E4+NORMINV(RAND(),0,'Total-Smoothed'!$AG$2)</f>
        <v>0.30208554999819087</v>
      </c>
      <c r="F64" s="1">
        <f ca="1">F4+NORMINV(RAND(),0,'Total-Smoothed'!$AG$2)</f>
        <v>9.2642528659088785E-2</v>
      </c>
      <c r="G64" s="1">
        <f ca="1">G4+NORMINV(RAND(),0,'Total-Smoothed'!$AG$2)</f>
        <v>9.8431854548135661E-2</v>
      </c>
      <c r="H64" s="1">
        <f ca="1">H4+NORMINV(RAND(),0,'Total-Smoothed'!$AG$2)</f>
        <v>0.98899405866166945</v>
      </c>
      <c r="I64" s="1">
        <f ca="1">I4+NORMINV(RAND(),0,'Total-Smoothed'!$AG$2)</f>
        <v>-8.6093770023650901E-2</v>
      </c>
      <c r="J64" s="1">
        <f ca="1">J4+NORMINV(RAND(),0,'Total-Smoothed'!$AG$2)</f>
        <v>0.64262296130289986</v>
      </c>
      <c r="K64" s="1">
        <f ca="1">K4+NORMINV(RAND(),0,'Total-Smoothed'!$AG$2)</f>
        <v>-6.9606684583924147E-2</v>
      </c>
      <c r="L64" s="1">
        <f ca="1">L4+NORMINV(RAND(),0,'Total-Smoothed'!$AG$2)</f>
        <v>0.9170316408677337</v>
      </c>
      <c r="M64" s="1">
        <f ca="1">M4+NORMINV(RAND(),0,'Total-Smoothed'!$AG$2)</f>
        <v>0.11856610508724759</v>
      </c>
      <c r="N64" s="1">
        <f ca="1">N4+NORMINV(RAND(),0,'Total-Smoothed'!$AG$2)</f>
        <v>0.16516658382524432</v>
      </c>
      <c r="O64" s="1">
        <f ca="1">O4+NORMINV(RAND(),0,'Total-Smoothed'!$AG$2)</f>
        <v>-4.58016585491135E-2</v>
      </c>
      <c r="P64" s="1">
        <f ca="1">P4+NORMINV(RAND(),0,'Total-Smoothed'!$AG$2)</f>
        <v>3.8566145564363719E-2</v>
      </c>
      <c r="Q64" s="1">
        <f ca="1">Q4+NORMINV(RAND(),0,'Total-Smoothed'!$AG$2)</f>
        <v>-0.1153956471733822</v>
      </c>
      <c r="R64" s="1">
        <f ca="1">R4+NORMINV(RAND(),0,'Total-Smoothed'!$AG$2)</f>
        <v>-0.24449665974821178</v>
      </c>
      <c r="S64" s="1">
        <f ca="1">S4+NORMINV(RAND(),0,'Total-Smoothed'!$AG$2)</f>
        <v>-3.2628451483887357E-3</v>
      </c>
      <c r="T64" s="1">
        <f ca="1">T4+NORMINV(RAND(),0,'Total-Smoothed'!$AG$2)</f>
        <v>0.2241554735110276</v>
      </c>
      <c r="U64" s="1">
        <f ca="1">U4+NORMINV(RAND(),0,'Total-Smoothed'!$AG$2)</f>
        <v>2.5483396318828851E-2</v>
      </c>
      <c r="V64" s="1">
        <f ca="1">V4+NORMINV(RAND(),0,'Total-Smoothed'!$AG$2)</f>
        <v>0.19701232306991942</v>
      </c>
      <c r="W64" s="1">
        <f ca="1">W4+NORMINV(RAND(),0,'Total-Smoothed'!$AG$2)</f>
        <v>7.9163058741254871E-2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-1.5793241665483595E-2</v>
      </c>
      <c r="E65" s="1">
        <f ca="1">E5+NORMINV(RAND(),0,'Total-Smoothed'!$AG$2)</f>
        <v>0.37427445519631847</v>
      </c>
      <c r="F65" s="1">
        <f ca="1">F5+NORMINV(RAND(),0,'Total-Smoothed'!$AG$2)</f>
        <v>-0.11531373478046317</v>
      </c>
      <c r="G65" s="1">
        <f ca="1">G5+NORMINV(RAND(),0,'Total-Smoothed'!$AG$2)</f>
        <v>0.17994876585285896</v>
      </c>
      <c r="H65" s="1">
        <f ca="1">H5+NORMINV(RAND(),0,'Total-Smoothed'!$AG$2)</f>
        <v>1.121142622073388</v>
      </c>
      <c r="I65" s="1">
        <f ca="1">I5+NORMINV(RAND(),0,'Total-Smoothed'!$AG$2)</f>
        <v>8.1111097022577711E-2</v>
      </c>
      <c r="J65" s="1">
        <f ca="1">J5+NORMINV(RAND(),0,'Total-Smoothed'!$AG$2)</f>
        <v>0.8698261109755856</v>
      </c>
      <c r="K65" s="1">
        <f ca="1">K5+NORMINV(RAND(),0,'Total-Smoothed'!$AG$2)</f>
        <v>-0.13011891866022596</v>
      </c>
      <c r="L65" s="1">
        <f ca="1">L5+NORMINV(RAND(),0,'Total-Smoothed'!$AG$2)</f>
        <v>1.0276436645566918</v>
      </c>
      <c r="M65" s="1">
        <f ca="1">M5+NORMINV(RAND(),0,'Total-Smoothed'!$AG$2)</f>
        <v>8.8949924389018539E-2</v>
      </c>
      <c r="N65" s="1">
        <f ca="1">N5+NORMINV(RAND(),0,'Total-Smoothed'!$AG$2)</f>
        <v>-1.5434073472353239E-3</v>
      </c>
      <c r="O65" s="1">
        <f ca="1">O5+NORMINV(RAND(),0,'Total-Smoothed'!$AG$2)</f>
        <v>-4.0817769048938073E-2</v>
      </c>
      <c r="P65" s="1">
        <f ca="1">P5+NORMINV(RAND(),0,'Total-Smoothed'!$AG$2)</f>
        <v>6.7212084615329931E-2</v>
      </c>
      <c r="Q65" s="1">
        <f ca="1">Q5+NORMINV(RAND(),0,'Total-Smoothed'!$AG$2)</f>
        <v>-6.5609578664533735E-2</v>
      </c>
      <c r="R65" s="1">
        <f ca="1">R5+NORMINV(RAND(),0,'Total-Smoothed'!$AG$2)</f>
        <v>3.3661144767003007E-2</v>
      </c>
      <c r="S65" s="1">
        <f ca="1">S5+NORMINV(RAND(),0,'Total-Smoothed'!$AG$2)</f>
        <v>-8.9808055492498484E-2</v>
      </c>
      <c r="T65" s="1">
        <f ca="1">T5+NORMINV(RAND(),0,'Total-Smoothed'!$AG$2)</f>
        <v>0.10494023882630815</v>
      </c>
      <c r="U65" s="1">
        <f ca="1">U5+NORMINV(RAND(),0,'Total-Smoothed'!$AG$2)</f>
        <v>-8.1791792670085628E-2</v>
      </c>
      <c r="V65" s="1">
        <f ca="1">V5+NORMINV(RAND(),0,'Total-Smoothed'!$AG$2)</f>
        <v>0.36876813052828367</v>
      </c>
      <c r="W65" s="1">
        <f ca="1">W5+NORMINV(RAND(),0,'Total-Smoothed'!$AG$2)</f>
        <v>0.14967302525954826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4.8453114513600105E-2</v>
      </c>
      <c r="E66" s="1">
        <f ca="1">E6+NORMINV(RAND(),0,'Total-Smoothed'!$AG$2)</f>
        <v>0.46373427693177605</v>
      </c>
      <c r="F66" s="1">
        <f ca="1">F6+NORMINV(RAND(),0,'Total-Smoothed'!$AG$2)</f>
        <v>0.20201597368556076</v>
      </c>
      <c r="G66" s="1">
        <f ca="1">G6+NORMINV(RAND(),0,'Total-Smoothed'!$AG$2)</f>
        <v>0.16703607464706713</v>
      </c>
      <c r="H66" s="1">
        <f ca="1">H6+NORMINV(RAND(),0,'Total-Smoothed'!$AG$2)</f>
        <v>1.101860944217615</v>
      </c>
      <c r="I66" s="1">
        <f ca="1">I6+NORMINV(RAND(),0,'Total-Smoothed'!$AG$2)</f>
        <v>4.3711633829458113E-2</v>
      </c>
      <c r="J66" s="1">
        <f ca="1">J6+NORMINV(RAND(),0,'Total-Smoothed'!$AG$2)</f>
        <v>0.69248362392648211</v>
      </c>
      <c r="K66" s="1">
        <f ca="1">K6+NORMINV(RAND(),0,'Total-Smoothed'!$AG$2)</f>
        <v>5.4847727201157846E-2</v>
      </c>
      <c r="L66" s="1">
        <f ca="1">L6+NORMINV(RAND(),0,'Total-Smoothed'!$AG$2)</f>
        <v>0.65711630530239451</v>
      </c>
      <c r="M66" s="1">
        <f ca="1">M6+NORMINV(RAND(),0,'Total-Smoothed'!$AG$2)</f>
        <v>7.8408339714053282E-2</v>
      </c>
      <c r="N66" s="1">
        <f ca="1">N6+NORMINV(RAND(),0,'Total-Smoothed'!$AG$2)</f>
        <v>-2.3837437109389313E-2</v>
      </c>
      <c r="O66" s="1">
        <f ca="1">O6+NORMINV(RAND(),0,'Total-Smoothed'!$AG$2)</f>
        <v>-7.9167828611303587E-3</v>
      </c>
      <c r="P66" s="1">
        <f ca="1">P6+NORMINV(RAND(),0,'Total-Smoothed'!$AG$2)</f>
        <v>2.0459445434800317E-2</v>
      </c>
      <c r="Q66" s="1">
        <f ca="1">Q6+NORMINV(RAND(),0,'Total-Smoothed'!$AG$2)</f>
        <v>0.1309987897380501</v>
      </c>
      <c r="R66" s="1">
        <f ca="1">R6+NORMINV(RAND(),0,'Total-Smoothed'!$AG$2)</f>
        <v>0.11407169004622678</v>
      </c>
      <c r="S66" s="1">
        <f ca="1">S6+NORMINV(RAND(),0,'Total-Smoothed'!$AG$2)</f>
        <v>-1.3586514130268866E-2</v>
      </c>
      <c r="T66" s="1">
        <f ca="1">T6+NORMINV(RAND(),0,'Total-Smoothed'!$AG$2)</f>
        <v>8.5060591681300396E-2</v>
      </c>
      <c r="U66" s="1">
        <f ca="1">U6+NORMINV(RAND(),0,'Total-Smoothed'!$AG$2)</f>
        <v>3.3625340926769567E-2</v>
      </c>
      <c r="V66" s="1">
        <f ca="1">V6+NORMINV(RAND(),0,'Total-Smoothed'!$AG$2)</f>
        <v>0.1725773281354171</v>
      </c>
      <c r="W66" s="1">
        <f ca="1">W6+NORMINV(RAND(),0,'Total-Smoothed'!$AG$2)</f>
        <v>0.21105032728655068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-0.2024848968527708</v>
      </c>
      <c r="E67" s="1">
        <f ca="1">E7+NORMINV(RAND(),0,'Total-Smoothed'!$AG$2)</f>
        <v>0.28210643296919508</v>
      </c>
      <c r="F67" s="1">
        <f ca="1">F7+NORMINV(RAND(),0,'Total-Smoothed'!$AG$2)</f>
        <v>-5.9193677408443938E-2</v>
      </c>
      <c r="G67" s="1">
        <f ca="1">G7+NORMINV(RAND(),0,'Total-Smoothed'!$AG$2)</f>
        <v>8.7919344116834053E-2</v>
      </c>
      <c r="H67" s="1">
        <f ca="1">H7+NORMINV(RAND(),0,'Total-Smoothed'!$AG$2)</f>
        <v>1.0464725744774828</v>
      </c>
      <c r="I67" s="1">
        <f ca="1">I7+NORMINV(RAND(),0,'Total-Smoothed'!$AG$2)</f>
        <v>-4.7597624905491326E-2</v>
      </c>
      <c r="J67" s="1">
        <f ca="1">J7+NORMINV(RAND(),0,'Total-Smoothed'!$AG$2)</f>
        <v>0.58691611599601912</v>
      </c>
      <c r="K67" s="1">
        <f ca="1">K7+NORMINV(RAND(),0,'Total-Smoothed'!$AG$2)</f>
        <v>-5.5041927206031169E-2</v>
      </c>
      <c r="L67" s="1">
        <f ca="1">L7+NORMINV(RAND(),0,'Total-Smoothed'!$AG$2)</f>
        <v>0.98211543392131018</v>
      </c>
      <c r="M67" s="1">
        <f ca="1">M7+NORMINV(RAND(),0,'Total-Smoothed'!$AG$2)</f>
        <v>8.5785304257132045E-2</v>
      </c>
      <c r="N67" s="1">
        <f ca="1">N7+NORMINV(RAND(),0,'Total-Smoothed'!$AG$2)</f>
        <v>0.11873389498375912</v>
      </c>
      <c r="O67" s="1">
        <f ca="1">O7+NORMINV(RAND(),0,'Total-Smoothed'!$AG$2)</f>
        <v>-9.7849233984228345E-2</v>
      </c>
      <c r="P67" s="1">
        <f ca="1">P7+NORMINV(RAND(),0,'Total-Smoothed'!$AG$2)</f>
        <v>2.3082769578444462E-2</v>
      </c>
      <c r="Q67" s="1">
        <f ca="1">Q7+NORMINV(RAND(),0,'Total-Smoothed'!$AG$2)</f>
        <v>6.6861107068130379E-2</v>
      </c>
      <c r="R67" s="1">
        <f ca="1">R7+NORMINV(RAND(),0,'Total-Smoothed'!$AG$2)</f>
        <v>-6.2463260473887325E-2</v>
      </c>
      <c r="S67" s="1">
        <f ca="1">S7+NORMINV(RAND(),0,'Total-Smoothed'!$AG$2)</f>
        <v>8.213622726961195E-2</v>
      </c>
      <c r="T67" s="1">
        <f ca="1">T7+NORMINV(RAND(),0,'Total-Smoothed'!$AG$2)</f>
        <v>0.2112122808508845</v>
      </c>
      <c r="U67" s="1">
        <f ca="1">U7+NORMINV(RAND(),0,'Total-Smoothed'!$AG$2)</f>
        <v>6.0603579924955214E-2</v>
      </c>
      <c r="V67" s="1">
        <f ca="1">V7+NORMINV(RAND(),0,'Total-Smoothed'!$AG$2)</f>
        <v>0.27172790793138918</v>
      </c>
      <c r="W67" s="1">
        <f ca="1">W7+NORMINV(RAND(),0,'Total-Smoothed'!$AG$2)</f>
        <v>9.7179597024935505E-2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-4.7293140964053501E-2</v>
      </c>
      <c r="E68" s="1">
        <f ca="1">E8+NORMINV(RAND(),0,'Total-Smoothed'!$AG$2)</f>
        <v>0.27412661647391534</v>
      </c>
      <c r="F68" s="1">
        <f ca="1">F8+NORMINV(RAND(),0,'Total-Smoothed'!$AG$2)</f>
        <v>5.9904198567288541E-2</v>
      </c>
      <c r="G68" s="1">
        <f ca="1">G8+NORMINV(RAND(),0,'Total-Smoothed'!$AG$2)</f>
        <v>0.10654291300866313</v>
      </c>
      <c r="H68" s="1">
        <f ca="1">H8+NORMINV(RAND(),0,'Total-Smoothed'!$AG$2)</f>
        <v>0.91170888105640779</v>
      </c>
      <c r="I68" s="1">
        <f ca="1">I8+NORMINV(RAND(),0,'Total-Smoothed'!$AG$2)</f>
        <v>0.14859658685504676</v>
      </c>
      <c r="J68" s="1">
        <f ca="1">J8+NORMINV(RAND(),0,'Total-Smoothed'!$AG$2)</f>
        <v>0.74836330216576119</v>
      </c>
      <c r="K68" s="1">
        <f ca="1">K8+NORMINV(RAND(),0,'Total-Smoothed'!$AG$2)</f>
        <v>-1.0699927007939265E-2</v>
      </c>
      <c r="L68" s="1">
        <f ca="1">L8+NORMINV(RAND(),0,'Total-Smoothed'!$AG$2)</f>
        <v>0.75217637669357329</v>
      </c>
      <c r="M68" s="1">
        <f ca="1">M8+NORMINV(RAND(),0,'Total-Smoothed'!$AG$2)</f>
        <v>9.3550764066277187E-2</v>
      </c>
      <c r="N68" s="1">
        <f ca="1">N8+NORMINV(RAND(),0,'Total-Smoothed'!$AG$2)</f>
        <v>3.2543465926163258E-2</v>
      </c>
      <c r="O68" s="1">
        <f ca="1">O8+NORMINV(RAND(),0,'Total-Smoothed'!$AG$2)</f>
        <v>-0.24435719997895272</v>
      </c>
      <c r="P68" s="1">
        <f ca="1">P8+NORMINV(RAND(),0,'Total-Smoothed'!$AG$2)</f>
        <v>0.353205768975135</v>
      </c>
      <c r="Q68" s="1">
        <f ca="1">Q8+NORMINV(RAND(),0,'Total-Smoothed'!$AG$2)</f>
        <v>7.8243158702970605E-2</v>
      </c>
      <c r="R68" s="1">
        <f ca="1">R8+NORMINV(RAND(),0,'Total-Smoothed'!$AG$2)</f>
        <v>5.6652312973250255E-2</v>
      </c>
      <c r="S68" s="1">
        <f ca="1">S8+NORMINV(RAND(),0,'Total-Smoothed'!$AG$2)</f>
        <v>6.9602437042630499E-2</v>
      </c>
      <c r="T68" s="1">
        <f ca="1">T8+NORMINV(RAND(),0,'Total-Smoothed'!$AG$2)</f>
        <v>9.3773168019360961E-2</v>
      </c>
      <c r="U68" s="1">
        <f ca="1">U8+NORMINV(RAND(),0,'Total-Smoothed'!$AG$2)</f>
        <v>-0.10858706948640623</v>
      </c>
      <c r="V68" s="1">
        <f ca="1">V8+NORMINV(RAND(),0,'Total-Smoothed'!$AG$2)</f>
        <v>0.19763496815083395</v>
      </c>
      <c r="W68" s="1">
        <f ca="1">W8+NORMINV(RAND(),0,'Total-Smoothed'!$AG$2)</f>
        <v>0.30406507379085768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-2.2642112760250938E-3</v>
      </c>
      <c r="E69" s="1">
        <f ca="1">E9+NORMINV(RAND(),0,'Total-Smoothed'!$AG$2)</f>
        <v>0.20428448550111483</v>
      </c>
      <c r="F69" s="1">
        <f ca="1">F9+NORMINV(RAND(),0,'Total-Smoothed'!$AG$2)</f>
        <v>4.0011569250853932E-2</v>
      </c>
      <c r="G69" s="1">
        <f ca="1">G9+NORMINV(RAND(),0,'Total-Smoothed'!$AG$2)</f>
        <v>0.202967628496874</v>
      </c>
      <c r="H69" s="1">
        <f ca="1">H9+NORMINV(RAND(),0,'Total-Smoothed'!$AG$2)</f>
        <v>0.96688377241243384</v>
      </c>
      <c r="I69" s="1">
        <f ca="1">I9+NORMINV(RAND(),0,'Total-Smoothed'!$AG$2)</f>
        <v>0.23637542383333685</v>
      </c>
      <c r="J69" s="1">
        <f ca="1">J9+NORMINV(RAND(),0,'Total-Smoothed'!$AG$2)</f>
        <v>0.57042491092365055</v>
      </c>
      <c r="K69" s="1">
        <f ca="1">K9+NORMINV(RAND(),0,'Total-Smoothed'!$AG$2)</f>
        <v>-0.12853383242550606</v>
      </c>
      <c r="L69" s="1">
        <f ca="1">L9+NORMINV(RAND(),0,'Total-Smoothed'!$AG$2)</f>
        <v>0.94136571452807472</v>
      </c>
      <c r="M69" s="1">
        <f ca="1">M9+NORMINV(RAND(),0,'Total-Smoothed'!$AG$2)</f>
        <v>0.26488089040665402</v>
      </c>
      <c r="N69" s="1">
        <f ca="1">N9+NORMINV(RAND(),0,'Total-Smoothed'!$AG$2)</f>
        <v>-6.122500322086747E-2</v>
      </c>
      <c r="O69" s="1">
        <f ca="1">O9+NORMINV(RAND(),0,'Total-Smoothed'!$AG$2)</f>
        <v>0.1647224951857672</v>
      </c>
      <c r="P69" s="1">
        <f ca="1">P9+NORMINV(RAND(),0,'Total-Smoothed'!$AG$2)</f>
        <v>-1.8103082912065534E-2</v>
      </c>
      <c r="Q69" s="1">
        <f ca="1">Q9+NORMINV(RAND(),0,'Total-Smoothed'!$AG$2)</f>
        <v>3.0403713544341477E-2</v>
      </c>
      <c r="R69" s="1">
        <f ca="1">R9+NORMINV(RAND(),0,'Total-Smoothed'!$AG$2)</f>
        <v>0.13036405130190637</v>
      </c>
      <c r="S69" s="1">
        <f ca="1">S9+NORMINV(RAND(),0,'Total-Smoothed'!$AG$2)</f>
        <v>2.7457830805433427E-3</v>
      </c>
      <c r="T69" s="1">
        <f ca="1">T9+NORMINV(RAND(),0,'Total-Smoothed'!$AG$2)</f>
        <v>0.18288335613729353</v>
      </c>
      <c r="U69" s="1">
        <f ca="1">U9+NORMINV(RAND(),0,'Total-Smoothed'!$AG$2)</f>
        <v>3.9152047313140662E-2</v>
      </c>
      <c r="V69" s="1">
        <f ca="1">V9+NORMINV(RAND(),0,'Total-Smoothed'!$AG$2)</f>
        <v>-5.8688965499157253E-2</v>
      </c>
      <c r="W69" s="1">
        <f ca="1">W9+NORMINV(RAND(),0,'Total-Smoothed'!$AG$2)</f>
        <v>-8.130098196243607E-3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-9.8814431564755809E-3</v>
      </c>
      <c r="E70" s="1">
        <f ca="1">E10+NORMINV(RAND(),0,'Total-Smoothed'!$AG$2)</f>
        <v>0.20177629700997329</v>
      </c>
      <c r="F70" s="1">
        <f ca="1">F10+NORMINV(RAND(),0,'Total-Smoothed'!$AG$2)</f>
        <v>4.0665077141134834E-2</v>
      </c>
      <c r="G70" s="1">
        <f ca="1">G10+NORMINV(RAND(),0,'Total-Smoothed'!$AG$2)</f>
        <v>-7.5616178614468149E-2</v>
      </c>
      <c r="H70" s="1">
        <f ca="1">H10+NORMINV(RAND(),0,'Total-Smoothed'!$AG$2)</f>
        <v>0.90993614371096621</v>
      </c>
      <c r="I70" s="1">
        <f ca="1">I10+NORMINV(RAND(),0,'Total-Smoothed'!$AG$2)</f>
        <v>0.17393174056350441</v>
      </c>
      <c r="J70" s="1">
        <f ca="1">J10+NORMINV(RAND(),0,'Total-Smoothed'!$AG$2)</f>
        <v>0.7206232111714429</v>
      </c>
      <c r="K70" s="1">
        <f ca="1">K10+NORMINV(RAND(),0,'Total-Smoothed'!$AG$2)</f>
        <v>-6.5827858695122143E-2</v>
      </c>
      <c r="L70" s="1">
        <f ca="1">L10+NORMINV(RAND(),0,'Total-Smoothed'!$AG$2)</f>
        <v>0.95826263252177679</v>
      </c>
      <c r="M70" s="1">
        <f ca="1">M10+NORMINV(RAND(),0,'Total-Smoothed'!$AG$2)</f>
        <v>8.9648596926814983E-2</v>
      </c>
      <c r="N70" s="1">
        <f ca="1">N10+NORMINV(RAND(),0,'Total-Smoothed'!$AG$2)</f>
        <v>6.7667983754712516E-2</v>
      </c>
      <c r="O70" s="1">
        <f ca="1">O10+NORMINV(RAND(),0,'Total-Smoothed'!$AG$2)</f>
        <v>-0.10082872715246612</v>
      </c>
      <c r="P70" s="1">
        <f ca="1">P10+NORMINV(RAND(),0,'Total-Smoothed'!$AG$2)</f>
        <v>0.56358597374404829</v>
      </c>
      <c r="Q70" s="1">
        <f ca="1">Q10+NORMINV(RAND(),0,'Total-Smoothed'!$AG$2)</f>
        <v>-1.4352496313187555E-2</v>
      </c>
      <c r="R70" s="1">
        <f ca="1">R10+NORMINV(RAND(),0,'Total-Smoothed'!$AG$2)</f>
        <v>3.7302207808241936E-2</v>
      </c>
      <c r="S70" s="1">
        <f ca="1">S10+NORMINV(RAND(),0,'Total-Smoothed'!$AG$2)</f>
        <v>0.13291300179037469</v>
      </c>
      <c r="T70" s="1">
        <f ca="1">T10+NORMINV(RAND(),0,'Total-Smoothed'!$AG$2)</f>
        <v>0.17476369014976248</v>
      </c>
      <c r="U70" s="1">
        <f ca="1">U10+NORMINV(RAND(),0,'Total-Smoothed'!$AG$2)</f>
        <v>7.6035576945745767E-2</v>
      </c>
      <c r="V70" s="1">
        <f ca="1">V10+NORMINV(RAND(),0,'Total-Smoothed'!$AG$2)</f>
        <v>-1.0319359724429655E-2</v>
      </c>
      <c r="W70" s="1">
        <f ca="1">W10+NORMINV(RAND(),0,'Total-Smoothed'!$AG$2)</f>
        <v>0.11428303356815578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0.20899811337195626</v>
      </c>
      <c r="E71" s="1">
        <f ca="1">E11+NORMINV(RAND(),0,'Total-Smoothed'!$AG$2)</f>
        <v>0.22913013600654641</v>
      </c>
      <c r="F71" s="1">
        <f ca="1">F11+NORMINV(RAND(),0,'Total-Smoothed'!$AG$2)</f>
        <v>0.10373775943893693</v>
      </c>
      <c r="G71" s="1">
        <f ca="1">G11+NORMINV(RAND(),0,'Total-Smoothed'!$AG$2)</f>
        <v>1.8743160499436515E-2</v>
      </c>
      <c r="H71" s="1">
        <f ca="1">H11+NORMINV(RAND(),0,'Total-Smoothed'!$AG$2)</f>
        <v>1.1564499431695152</v>
      </c>
      <c r="I71" s="1">
        <f ca="1">I11+NORMINV(RAND(),0,'Total-Smoothed'!$AG$2)</f>
        <v>0.17055565576498999</v>
      </c>
      <c r="J71" s="1">
        <f ca="1">J11+NORMINV(RAND(),0,'Total-Smoothed'!$AG$2)</f>
        <v>0.28188843779995804</v>
      </c>
      <c r="K71" s="1">
        <f ca="1">K11+NORMINV(RAND(),0,'Total-Smoothed'!$AG$2)</f>
        <v>0.20168421314315729</v>
      </c>
      <c r="L71" s="1">
        <f ca="1">L11+NORMINV(RAND(),0,'Total-Smoothed'!$AG$2)</f>
        <v>1.0187363447735303</v>
      </c>
      <c r="M71" s="1">
        <f ca="1">M11+NORMINV(RAND(),0,'Total-Smoothed'!$AG$2)</f>
        <v>0.1170546713804719</v>
      </c>
      <c r="N71" s="1">
        <f ca="1">N11+NORMINV(RAND(),0,'Total-Smoothed'!$AG$2)</f>
        <v>0.16011224438611962</v>
      </c>
      <c r="O71" s="1">
        <f ca="1">O11+NORMINV(RAND(),0,'Total-Smoothed'!$AG$2)</f>
        <v>3.3121324933777466E-2</v>
      </c>
      <c r="P71" s="1">
        <f ca="1">P11+NORMINV(RAND(),0,'Total-Smoothed'!$AG$2)</f>
        <v>0.13090619988641686</v>
      </c>
      <c r="Q71" s="1">
        <f ca="1">Q11+NORMINV(RAND(),0,'Total-Smoothed'!$AG$2)</f>
        <v>-8.2704226279127213E-3</v>
      </c>
      <c r="R71" s="1">
        <f ca="1">R11+NORMINV(RAND(),0,'Total-Smoothed'!$AG$2)</f>
        <v>-1.8416905208093803E-2</v>
      </c>
      <c r="S71" s="1">
        <f ca="1">S11+NORMINV(RAND(),0,'Total-Smoothed'!$AG$2)</f>
        <v>3.9446326374629428E-2</v>
      </c>
      <c r="T71" s="1">
        <f ca="1">T11+NORMINV(RAND(),0,'Total-Smoothed'!$AG$2)</f>
        <v>0.39557584862034056</v>
      </c>
      <c r="U71" s="1">
        <f ca="1">U11+NORMINV(RAND(),0,'Total-Smoothed'!$AG$2)</f>
        <v>0.15494573130477129</v>
      </c>
      <c r="V71" s="1">
        <f ca="1">V11+NORMINV(RAND(),0,'Total-Smoothed'!$AG$2)</f>
        <v>0.31098787590426663</v>
      </c>
      <c r="W71" s="1">
        <f ca="1">W11+NORMINV(RAND(),0,'Total-Smoothed'!$AG$2)</f>
        <v>0.49689331014644766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-0.14095858388467675</v>
      </c>
      <c r="E72" s="1">
        <f ca="1">E12+NORMINV(RAND(),0,'Total-Smoothed'!$AG$2)</f>
        <v>0.45809013114243802</v>
      </c>
      <c r="F72" s="1">
        <f ca="1">F12+NORMINV(RAND(),0,'Total-Smoothed'!$AG$2)</f>
        <v>1.4210617177492328E-2</v>
      </c>
      <c r="G72" s="1">
        <f ca="1">G12+NORMINV(RAND(),0,'Total-Smoothed'!$AG$2)</f>
        <v>0.22210733006635111</v>
      </c>
      <c r="H72" s="1">
        <f ca="1">H12+NORMINV(RAND(),0,'Total-Smoothed'!$AG$2)</f>
        <v>1.0661039753013486</v>
      </c>
      <c r="I72" s="1">
        <f ca="1">I12+NORMINV(RAND(),0,'Total-Smoothed'!$AG$2)</f>
        <v>0.1677987754400187</v>
      </c>
      <c r="J72" s="1">
        <f ca="1">J12+NORMINV(RAND(),0,'Total-Smoothed'!$AG$2)</f>
        <v>0.50383156313040756</v>
      </c>
      <c r="K72" s="1">
        <f ca="1">K12+NORMINV(RAND(),0,'Total-Smoothed'!$AG$2)</f>
        <v>-0.16563635412585709</v>
      </c>
      <c r="L72" s="1">
        <f ca="1">L12+NORMINV(RAND(),0,'Total-Smoothed'!$AG$2)</f>
        <v>0.81611325144611824</v>
      </c>
      <c r="M72" s="1">
        <f ca="1">M12+NORMINV(RAND(),0,'Total-Smoothed'!$AG$2)</f>
        <v>6.4587706920598287E-2</v>
      </c>
      <c r="N72" s="1">
        <f ca="1">N12+NORMINV(RAND(),0,'Total-Smoothed'!$AG$2)</f>
        <v>2.1733931567828876E-2</v>
      </c>
      <c r="O72" s="1">
        <f ca="1">O12+NORMINV(RAND(),0,'Total-Smoothed'!$AG$2)</f>
        <v>9.431714285719546E-2</v>
      </c>
      <c r="P72" s="1">
        <f ca="1">P12+NORMINV(RAND(),0,'Total-Smoothed'!$AG$2)</f>
        <v>0.16519478160629666</v>
      </c>
      <c r="Q72" s="1">
        <f ca="1">Q12+NORMINV(RAND(),0,'Total-Smoothed'!$AG$2)</f>
        <v>0.11111029866815655</v>
      </c>
      <c r="R72" s="1">
        <f ca="1">R12+NORMINV(RAND(),0,'Total-Smoothed'!$AG$2)</f>
        <v>-9.7802642863732525E-2</v>
      </c>
      <c r="S72" s="1">
        <f ca="1">S12+NORMINV(RAND(),0,'Total-Smoothed'!$AG$2)</f>
        <v>-0.22872600129361792</v>
      </c>
      <c r="T72" s="1">
        <f ca="1">T12+NORMINV(RAND(),0,'Total-Smoothed'!$AG$2)</f>
        <v>2.0778492890822425E-2</v>
      </c>
      <c r="U72" s="1">
        <f ca="1">U12+NORMINV(RAND(),0,'Total-Smoothed'!$AG$2)</f>
        <v>0.12959196677457108</v>
      </c>
      <c r="V72" s="1">
        <f ca="1">V12+NORMINV(RAND(),0,'Total-Smoothed'!$AG$2)</f>
        <v>0.11015528785614132</v>
      </c>
      <c r="W72" s="1">
        <f ca="1">W12+NORMINV(RAND(),0,'Total-Smoothed'!$AG$2)</f>
        <v>0.33999495350108022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6.1274417751716326E-3</v>
      </c>
      <c r="E73" s="1">
        <f ca="1">E13+NORMINV(RAND(),0,'Total-Smoothed'!$AG$2)</f>
        <v>0.29706025408709175</v>
      </c>
      <c r="F73" s="1">
        <f ca="1">F13+NORMINV(RAND(),0,'Total-Smoothed'!$AG$2)</f>
        <v>0.11033165260476158</v>
      </c>
      <c r="G73" s="1">
        <f ca="1">G13+NORMINV(RAND(),0,'Total-Smoothed'!$AG$2)</f>
        <v>0.15472258087964547</v>
      </c>
      <c r="H73" s="1">
        <f ca="1">H13+NORMINV(RAND(),0,'Total-Smoothed'!$AG$2)</f>
        <v>1.0158605454116332</v>
      </c>
      <c r="I73" s="1">
        <f ca="1">I13+NORMINV(RAND(),0,'Total-Smoothed'!$AG$2)</f>
        <v>-0.12210776866150394</v>
      </c>
      <c r="J73" s="1">
        <f ca="1">J13+NORMINV(RAND(),0,'Total-Smoothed'!$AG$2)</f>
        <v>0.86601169044138782</v>
      </c>
      <c r="K73" s="1">
        <f ca="1">K13+NORMINV(RAND(),0,'Total-Smoothed'!$AG$2)</f>
        <v>3.8498570723584529E-3</v>
      </c>
      <c r="L73" s="1">
        <f ca="1">L13+NORMINV(RAND(),0,'Total-Smoothed'!$AG$2)</f>
        <v>1.091210745792019</v>
      </c>
      <c r="M73" s="1">
        <f ca="1">M13+NORMINV(RAND(),0,'Total-Smoothed'!$AG$2)</f>
        <v>0.16322843552645117</v>
      </c>
      <c r="N73" s="1">
        <f ca="1">N13+NORMINV(RAND(),0,'Total-Smoothed'!$AG$2)</f>
        <v>0.20146304446319779</v>
      </c>
      <c r="O73" s="1">
        <f ca="1">O13+NORMINV(RAND(),0,'Total-Smoothed'!$AG$2)</f>
        <v>-3.5511823765544273E-3</v>
      </c>
      <c r="P73" s="1">
        <f ca="1">P13+NORMINV(RAND(),0,'Total-Smoothed'!$AG$2)</f>
        <v>0.13191689053137731</v>
      </c>
      <c r="Q73" s="1">
        <f ca="1">Q13+NORMINV(RAND(),0,'Total-Smoothed'!$AG$2)</f>
        <v>4.7773450846332277E-2</v>
      </c>
      <c r="R73" s="1">
        <f ca="1">R13+NORMINV(RAND(),0,'Total-Smoothed'!$AG$2)</f>
        <v>0.10810987712015727</v>
      </c>
      <c r="S73" s="1">
        <f ca="1">S13+NORMINV(RAND(),0,'Total-Smoothed'!$AG$2)</f>
        <v>-1.0732636243085489E-2</v>
      </c>
      <c r="T73" s="1">
        <f ca="1">T13+NORMINV(RAND(),0,'Total-Smoothed'!$AG$2)</f>
        <v>0.25286012639257921</v>
      </c>
      <c r="U73" s="1">
        <f ca="1">U13+NORMINV(RAND(),0,'Total-Smoothed'!$AG$2)</f>
        <v>0.12421993687106066</v>
      </c>
      <c r="V73" s="1">
        <f ca="1">V13+NORMINV(RAND(),0,'Total-Smoothed'!$AG$2)</f>
        <v>0.34078437313483195</v>
      </c>
      <c r="W73" s="1">
        <f ca="1">W13+NORMINV(RAND(),0,'Total-Smoothed'!$AG$2)</f>
        <v>0.16687718155497108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4.5005839534338718E-2</v>
      </c>
      <c r="E74" s="1">
        <f ca="1">E14+NORMINV(RAND(),0,'Total-Smoothed'!$AG$2)</f>
        <v>0.21607715947087025</v>
      </c>
      <c r="F74" s="1">
        <f ca="1">F14+NORMINV(RAND(),0,'Total-Smoothed'!$AG$2)</f>
        <v>0.1357366091419098</v>
      </c>
      <c r="G74" s="1">
        <f ca="1">G14+NORMINV(RAND(),0,'Total-Smoothed'!$AG$2)</f>
        <v>0.13432329029605222</v>
      </c>
      <c r="H74" s="1">
        <f ca="1">H14+NORMINV(RAND(),0,'Total-Smoothed'!$AG$2)</f>
        <v>0.98940248575688639</v>
      </c>
      <c r="I74" s="1">
        <f ca="1">I14+NORMINV(RAND(),0,'Total-Smoothed'!$AG$2)</f>
        <v>-0.13496142472317832</v>
      </c>
      <c r="J74" s="1">
        <f ca="1">J14+NORMINV(RAND(),0,'Total-Smoothed'!$AG$2)</f>
        <v>0.68691540544593122</v>
      </c>
      <c r="K74" s="1">
        <f ca="1">K14+NORMINV(RAND(),0,'Total-Smoothed'!$AG$2)</f>
        <v>0.17782239640453629</v>
      </c>
      <c r="L74" s="1">
        <f ca="1">L14+NORMINV(RAND(),0,'Total-Smoothed'!$AG$2)</f>
        <v>1.0166008294872415</v>
      </c>
      <c r="M74" s="1">
        <f ca="1">M14+NORMINV(RAND(),0,'Total-Smoothed'!$AG$2)</f>
        <v>5.3681227973308335E-2</v>
      </c>
      <c r="N74" s="1">
        <f ca="1">N14+NORMINV(RAND(),0,'Total-Smoothed'!$AG$2)</f>
        <v>0.13020318813923915</v>
      </c>
      <c r="O74" s="1">
        <f ca="1">O14+NORMINV(RAND(),0,'Total-Smoothed'!$AG$2)</f>
        <v>-7.879736889739844E-2</v>
      </c>
      <c r="P74" s="1">
        <f ca="1">P14+NORMINV(RAND(),0,'Total-Smoothed'!$AG$2)</f>
        <v>0.10634230953098688</v>
      </c>
      <c r="Q74" s="1">
        <f ca="1">Q14+NORMINV(RAND(),0,'Total-Smoothed'!$AG$2)</f>
        <v>0.14099982307095513</v>
      </c>
      <c r="R74" s="1">
        <f ca="1">R14+NORMINV(RAND(),0,'Total-Smoothed'!$AG$2)</f>
        <v>4.6309964704102494E-2</v>
      </c>
      <c r="S74" s="1">
        <f ca="1">S14+NORMINV(RAND(),0,'Total-Smoothed'!$AG$2)</f>
        <v>7.7799590878628963E-2</v>
      </c>
      <c r="T74" s="1">
        <f ca="1">T14+NORMINV(RAND(),0,'Total-Smoothed'!$AG$2)</f>
        <v>0.19911285456227837</v>
      </c>
      <c r="U74" s="1">
        <f ca="1">U14+NORMINV(RAND(),0,'Total-Smoothed'!$AG$2)</f>
        <v>0.1309365400854578</v>
      </c>
      <c r="V74" s="1">
        <f ca="1">V14+NORMINV(RAND(),0,'Total-Smoothed'!$AG$2)</f>
        <v>7.7527465433566631E-2</v>
      </c>
      <c r="W74" s="1">
        <f ca="1">W14+NORMINV(RAND(),0,'Total-Smoothed'!$AG$2)</f>
        <v>0.14984437755506819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0.48385494230618475</v>
      </c>
      <c r="E75" s="1">
        <f ca="1">E15+NORMINV(RAND(),0,'Total-Smoothed'!$AG$2)</f>
        <v>0.29037032880213554</v>
      </c>
      <c r="F75" s="1">
        <f ca="1">F15+NORMINV(RAND(),0,'Total-Smoothed'!$AG$2)</f>
        <v>-8.7123087818205894E-2</v>
      </c>
      <c r="G75" s="1">
        <f ca="1">G15+NORMINV(RAND(),0,'Total-Smoothed'!$AG$2)</f>
        <v>0.52716449551863853</v>
      </c>
      <c r="H75" s="1">
        <f ca="1">H15+NORMINV(RAND(),0,'Total-Smoothed'!$AG$2)</f>
        <v>0.78501751452925761</v>
      </c>
      <c r="I75" s="1">
        <f ca="1">I15+NORMINV(RAND(),0,'Total-Smoothed'!$AG$2)</f>
        <v>2.189415853247495E-2</v>
      </c>
      <c r="J75" s="1">
        <f ca="1">J15+NORMINV(RAND(),0,'Total-Smoothed'!$AG$2)</f>
        <v>1.0885523484466595</v>
      </c>
      <c r="K75" s="1">
        <f ca="1">K15+NORMINV(RAND(),0,'Total-Smoothed'!$AG$2)</f>
        <v>0.14344662063180322</v>
      </c>
      <c r="L75" s="1">
        <f ca="1">L15+NORMINV(RAND(),0,'Total-Smoothed'!$AG$2)</f>
        <v>0.77895905759303607</v>
      </c>
      <c r="M75" s="1">
        <f ca="1">M15+NORMINV(RAND(),0,'Total-Smoothed'!$AG$2)</f>
        <v>9.4395540488863589E-2</v>
      </c>
      <c r="N75" s="1">
        <f ca="1">N15+NORMINV(RAND(),0,'Total-Smoothed'!$AG$2)</f>
        <v>0.22164700287426325</v>
      </c>
      <c r="O75" s="1">
        <f ca="1">O15+NORMINV(RAND(),0,'Total-Smoothed'!$AG$2)</f>
        <v>-4.0925257092118722E-2</v>
      </c>
      <c r="P75" s="1">
        <f ca="1">P15+NORMINV(RAND(),0,'Total-Smoothed'!$AG$2)</f>
        <v>-0.12289411273975467</v>
      </c>
      <c r="Q75" s="1">
        <f ca="1">Q15+NORMINV(RAND(),0,'Total-Smoothed'!$AG$2)</f>
        <v>0.26000725184425466</v>
      </c>
      <c r="R75" s="1">
        <f ca="1">R15+NORMINV(RAND(),0,'Total-Smoothed'!$AG$2)</f>
        <v>-2.2518331983516708E-2</v>
      </c>
      <c r="S75" s="1">
        <f ca="1">S15+NORMINV(RAND(),0,'Total-Smoothed'!$AG$2)</f>
        <v>-8.3940391700071792E-3</v>
      </c>
      <c r="T75" s="1">
        <f ca="1">T15+NORMINV(RAND(),0,'Total-Smoothed'!$AG$2)</f>
        <v>9.525827529892493E-2</v>
      </c>
      <c r="U75" s="1">
        <f ca="1">U15+NORMINV(RAND(),0,'Total-Smoothed'!$AG$2)</f>
        <v>0.35819066651446074</v>
      </c>
      <c r="V75" s="1">
        <f ca="1">V15+NORMINV(RAND(),0,'Total-Smoothed'!$AG$2)</f>
        <v>0.15082341516538642</v>
      </c>
      <c r="W75" s="1">
        <f ca="1">W15+NORMINV(RAND(),0,'Total-Smoothed'!$AG$2)</f>
        <v>2.5862727124343829E-2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-0.12997219655389736</v>
      </c>
      <c r="E76" s="1">
        <f ca="1">E16+NORMINV(RAND(),0,'Total-Smoothed'!$AG$2)</f>
        <v>0.13439963750544834</v>
      </c>
      <c r="F76" s="1">
        <f ca="1">F16+NORMINV(RAND(),0,'Total-Smoothed'!$AG$2)</f>
        <v>-0.19414883230606955</v>
      </c>
      <c r="G76" s="1">
        <f ca="1">G16+NORMINV(RAND(),0,'Total-Smoothed'!$AG$2)</f>
        <v>0.18113336193919483</v>
      </c>
      <c r="H76" s="1">
        <f ca="1">H16+NORMINV(RAND(),0,'Total-Smoothed'!$AG$2)</f>
        <v>1.0214543479831912</v>
      </c>
      <c r="I76" s="1">
        <f ca="1">I16+NORMINV(RAND(),0,'Total-Smoothed'!$AG$2)</f>
        <v>6.7648830562081069E-2</v>
      </c>
      <c r="J76" s="1">
        <f ca="1">J16+NORMINV(RAND(),0,'Total-Smoothed'!$AG$2)</f>
        <v>0.62148619985574871</v>
      </c>
      <c r="K76" s="1">
        <f ca="1">K16+NORMINV(RAND(),0,'Total-Smoothed'!$AG$2)</f>
        <v>-3.1971184875799627E-2</v>
      </c>
      <c r="L76" s="1">
        <f ca="1">L16+NORMINV(RAND(),0,'Total-Smoothed'!$AG$2)</f>
        <v>0.98471374728722771</v>
      </c>
      <c r="M76" s="1">
        <f ca="1">M16+NORMINV(RAND(),0,'Total-Smoothed'!$AG$2)</f>
        <v>0.10371283931725837</v>
      </c>
      <c r="N76" s="1">
        <f ca="1">N16+NORMINV(RAND(),0,'Total-Smoothed'!$AG$2)</f>
        <v>-3.1690356137093548E-2</v>
      </c>
      <c r="O76" s="1">
        <f ca="1">O16+NORMINV(RAND(),0,'Total-Smoothed'!$AG$2)</f>
        <v>-0.10600321188120383</v>
      </c>
      <c r="P76" s="1">
        <f ca="1">P16+NORMINV(RAND(),0,'Total-Smoothed'!$AG$2)</f>
        <v>9.4175294311991981E-2</v>
      </c>
      <c r="Q76" s="1">
        <f ca="1">Q16+NORMINV(RAND(),0,'Total-Smoothed'!$AG$2)</f>
        <v>-0.13667245328562991</v>
      </c>
      <c r="R76" s="1">
        <f ca="1">R16+NORMINV(RAND(),0,'Total-Smoothed'!$AG$2)</f>
        <v>0.1676853705529199</v>
      </c>
      <c r="S76" s="1">
        <f ca="1">S16+NORMINV(RAND(),0,'Total-Smoothed'!$AG$2)</f>
        <v>0.12193226235619664</v>
      </c>
      <c r="T76" s="1">
        <f ca="1">T16+NORMINV(RAND(),0,'Total-Smoothed'!$AG$2)</f>
        <v>0.42981730215663727</v>
      </c>
      <c r="U76" s="1">
        <f ca="1">U16+NORMINV(RAND(),0,'Total-Smoothed'!$AG$2)</f>
        <v>-8.1528384293931416E-2</v>
      </c>
      <c r="V76" s="1">
        <f ca="1">V16+NORMINV(RAND(),0,'Total-Smoothed'!$AG$2)</f>
        <v>0.11118508473712849</v>
      </c>
      <c r="W76" s="1">
        <f ca="1">W16+NORMINV(RAND(),0,'Total-Smoothed'!$AG$2)</f>
        <v>0.24898548279777277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0.14231423014621228</v>
      </c>
      <c r="E77" s="1">
        <f ca="1">E17+NORMINV(RAND(),0,'Total-Smoothed'!$AG$2)</f>
        <v>-4.5896325692852652E-2</v>
      </c>
      <c r="F77" s="1">
        <f ca="1">F17+NORMINV(RAND(),0,'Total-Smoothed'!$AG$2)</f>
        <v>4.6623443017296859E-2</v>
      </c>
      <c r="G77" s="1">
        <f ca="1">G17+NORMINV(RAND(),0,'Total-Smoothed'!$AG$2)</f>
        <v>-0.17339559464822563</v>
      </c>
      <c r="H77" s="1">
        <f ca="1">H17+NORMINV(RAND(),0,'Total-Smoothed'!$AG$2)</f>
        <v>0.94234156473065545</v>
      </c>
      <c r="I77" s="1">
        <f ca="1">I17+NORMINV(RAND(),0,'Total-Smoothed'!$AG$2)</f>
        <v>0.16775154665697278</v>
      </c>
      <c r="J77" s="1">
        <f ca="1">J17+NORMINV(RAND(),0,'Total-Smoothed'!$AG$2)</f>
        <v>0.71650616638969178</v>
      </c>
      <c r="K77" s="1">
        <f ca="1">K17+NORMINV(RAND(),0,'Total-Smoothed'!$AG$2)</f>
        <v>0.1646264029118592</v>
      </c>
      <c r="L77" s="1">
        <f ca="1">L17+NORMINV(RAND(),0,'Total-Smoothed'!$AG$2)</f>
        <v>0.84494897067695984</v>
      </c>
      <c r="M77" s="1">
        <f ca="1">M17+NORMINV(RAND(),0,'Total-Smoothed'!$AG$2)</f>
        <v>9.0554156631060215E-2</v>
      </c>
      <c r="N77" s="1">
        <f ca="1">N17+NORMINV(RAND(),0,'Total-Smoothed'!$AG$2)</f>
        <v>9.4173761024056724E-2</v>
      </c>
      <c r="O77" s="1">
        <f ca="1">O17+NORMINV(RAND(),0,'Total-Smoothed'!$AG$2)</f>
        <v>2.071923958577794E-2</v>
      </c>
      <c r="P77" s="1">
        <f ca="1">P17+NORMINV(RAND(),0,'Total-Smoothed'!$AG$2)</f>
        <v>0.10618712098369845</v>
      </c>
      <c r="Q77" s="1">
        <f ca="1">Q17+NORMINV(RAND(),0,'Total-Smoothed'!$AG$2)</f>
        <v>0.1093741854730868</v>
      </c>
      <c r="R77" s="1">
        <f ca="1">R17+NORMINV(RAND(),0,'Total-Smoothed'!$AG$2)</f>
        <v>4.1449966356292063E-2</v>
      </c>
      <c r="S77" s="1">
        <f ca="1">S17+NORMINV(RAND(),0,'Total-Smoothed'!$AG$2)</f>
        <v>9.7326905331793639E-2</v>
      </c>
      <c r="T77" s="1">
        <f ca="1">T17+NORMINV(RAND(),0,'Total-Smoothed'!$AG$2)</f>
        <v>0.13464002111628989</v>
      </c>
      <c r="U77" s="1">
        <f ca="1">U17+NORMINV(RAND(),0,'Total-Smoothed'!$AG$2)</f>
        <v>0.11922917974193915</v>
      </c>
      <c r="V77" s="1">
        <f ca="1">V17+NORMINV(RAND(),0,'Total-Smoothed'!$AG$2)</f>
        <v>3.4126645143767474E-2</v>
      </c>
      <c r="W77" s="1">
        <f ca="1">W17+NORMINV(RAND(),0,'Total-Smoothed'!$AG$2)</f>
        <v>7.4123931771059026E-2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5.6273690532921569E-2</v>
      </c>
      <c r="E78" s="1">
        <f ca="1">E18+NORMINV(RAND(),0,'Total-Smoothed'!$AG$2)</f>
        <v>0.40930001874436794</v>
      </c>
      <c r="F78" s="1">
        <f ca="1">F18+NORMINV(RAND(),0,'Total-Smoothed'!$AG$2)</f>
        <v>9.482807183992456E-2</v>
      </c>
      <c r="G78" s="1">
        <f ca="1">G18+NORMINV(RAND(),0,'Total-Smoothed'!$AG$2)</f>
        <v>0.16671063847149364</v>
      </c>
      <c r="H78" s="1">
        <f ca="1">H18+NORMINV(RAND(),0,'Total-Smoothed'!$AG$2)</f>
        <v>0.79773302783207889</v>
      </c>
      <c r="I78" s="1">
        <f ca="1">I18+NORMINV(RAND(),0,'Total-Smoothed'!$AG$2)</f>
        <v>3.6143083882861984E-3</v>
      </c>
      <c r="J78" s="1">
        <f ca="1">J18+NORMINV(RAND(),0,'Total-Smoothed'!$AG$2)</f>
        <v>0.87689501219424892</v>
      </c>
      <c r="K78" s="1">
        <f ca="1">K18+NORMINV(RAND(),0,'Total-Smoothed'!$AG$2)</f>
        <v>0.11925306118440358</v>
      </c>
      <c r="L78" s="1">
        <f ca="1">L18+NORMINV(RAND(),0,'Total-Smoothed'!$AG$2)</f>
        <v>0.87817917786251454</v>
      </c>
      <c r="M78" s="1">
        <f ca="1">M18+NORMINV(RAND(),0,'Total-Smoothed'!$AG$2)</f>
        <v>-5.9089245380592778E-2</v>
      </c>
      <c r="N78" s="1">
        <f ca="1">N18+NORMINV(RAND(),0,'Total-Smoothed'!$AG$2)</f>
        <v>1.794788306212949E-2</v>
      </c>
      <c r="O78" s="1">
        <f ca="1">O18+NORMINV(RAND(),0,'Total-Smoothed'!$AG$2)</f>
        <v>7.3161178419066594E-2</v>
      </c>
      <c r="P78" s="1">
        <f ca="1">P18+NORMINV(RAND(),0,'Total-Smoothed'!$AG$2)</f>
        <v>-4.8800591379607808E-2</v>
      </c>
      <c r="Q78" s="1">
        <f ca="1">Q18+NORMINV(RAND(),0,'Total-Smoothed'!$AG$2)</f>
        <v>1.4860958578745156E-2</v>
      </c>
      <c r="R78" s="1">
        <f ca="1">R18+NORMINV(RAND(),0,'Total-Smoothed'!$AG$2)</f>
        <v>0.25239123466180641</v>
      </c>
      <c r="S78" s="1">
        <f ca="1">S18+NORMINV(RAND(),0,'Total-Smoothed'!$AG$2)</f>
        <v>-2.0888995619959543E-2</v>
      </c>
      <c r="T78" s="1">
        <f ca="1">T18+NORMINV(RAND(),0,'Total-Smoothed'!$AG$2)</f>
        <v>0.31074493540684001</v>
      </c>
      <c r="U78" s="1">
        <f ca="1">U18+NORMINV(RAND(),0,'Total-Smoothed'!$AG$2)</f>
        <v>4.7292260873708344E-2</v>
      </c>
      <c r="V78" s="1">
        <f ca="1">V18+NORMINV(RAND(),0,'Total-Smoothed'!$AG$2)</f>
        <v>0.22603554048200014</v>
      </c>
      <c r="W78" s="1">
        <f ca="1">W18+NORMINV(RAND(),0,'Total-Smoothed'!$AG$2)</f>
        <v>0.30533622741939526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0.19245276455349253</v>
      </c>
      <c r="E79" s="1">
        <f ca="1">E19+NORMINV(RAND(),0,'Total-Smoothed'!$AG$2)</f>
        <v>0.26522309151987089</v>
      </c>
      <c r="F79" s="1">
        <f ca="1">F19+NORMINV(RAND(),0,'Total-Smoothed'!$AG$2)</f>
        <v>0.11530209906758188</v>
      </c>
      <c r="G79" s="1">
        <f ca="1">G19+NORMINV(RAND(),0,'Total-Smoothed'!$AG$2)</f>
        <v>9.2604977333232197E-2</v>
      </c>
      <c r="H79" s="1">
        <f ca="1">H19+NORMINV(RAND(),0,'Total-Smoothed'!$AG$2)</f>
        <v>0.94985367954883171</v>
      </c>
      <c r="I79" s="1">
        <f ca="1">I19+NORMINV(RAND(),0,'Total-Smoothed'!$AG$2)</f>
        <v>-0.11584999468026719</v>
      </c>
      <c r="J79" s="1">
        <f ca="1">J19+NORMINV(RAND(),0,'Total-Smoothed'!$AG$2)</f>
        <v>0.72624522309395212</v>
      </c>
      <c r="K79" s="1">
        <f ca="1">K19+NORMINV(RAND(),0,'Total-Smoothed'!$AG$2)</f>
        <v>6.8883237356411303E-2</v>
      </c>
      <c r="L79" s="1">
        <f ca="1">L19+NORMINV(RAND(),0,'Total-Smoothed'!$AG$2)</f>
        <v>0.73679475896723723</v>
      </c>
      <c r="M79" s="1">
        <f ca="1">M19+NORMINV(RAND(),0,'Total-Smoothed'!$AG$2)</f>
        <v>9.3575506210982096E-2</v>
      </c>
      <c r="N79" s="1">
        <f ca="1">N19+NORMINV(RAND(),0,'Total-Smoothed'!$AG$2)</f>
        <v>-2.6598353497940951E-2</v>
      </c>
      <c r="O79" s="1">
        <f ca="1">O19+NORMINV(RAND(),0,'Total-Smoothed'!$AG$2)</f>
        <v>1.5786996970258748E-4</v>
      </c>
      <c r="P79" s="1">
        <f ca="1">P19+NORMINV(RAND(),0,'Total-Smoothed'!$AG$2)</f>
        <v>-9.7014788232496874E-2</v>
      </c>
      <c r="Q79" s="1">
        <f ca="1">Q19+NORMINV(RAND(),0,'Total-Smoothed'!$AG$2)</f>
        <v>-2.8207616485372511E-2</v>
      </c>
      <c r="R79" s="1">
        <f ca="1">R19+NORMINV(RAND(),0,'Total-Smoothed'!$AG$2)</f>
        <v>9.9289558922587104E-2</v>
      </c>
      <c r="S79" s="1">
        <f ca="1">S19+NORMINV(RAND(),0,'Total-Smoothed'!$AG$2)</f>
        <v>-0.11725776869018321</v>
      </c>
      <c r="T79" s="1">
        <f ca="1">T19+NORMINV(RAND(),0,'Total-Smoothed'!$AG$2)</f>
        <v>0.17749894565878269</v>
      </c>
      <c r="U79" s="1">
        <f ca="1">U19+NORMINV(RAND(),0,'Total-Smoothed'!$AG$2)</f>
        <v>5.8622223283827019E-2</v>
      </c>
      <c r="V79" s="1">
        <f ca="1">V19+NORMINV(RAND(),0,'Total-Smoothed'!$AG$2)</f>
        <v>0.22438479349013868</v>
      </c>
      <c r="W79" s="1">
        <f ca="1">W19+NORMINV(RAND(),0,'Total-Smoothed'!$AG$2)</f>
        <v>0.32076672002540985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0.27154787760041499</v>
      </c>
      <c r="E80" s="1">
        <f ca="1">E20+NORMINV(RAND(),0,'Total-Smoothed'!$AG$2)</f>
        <v>0.48646567710645894</v>
      </c>
      <c r="F80" s="1">
        <f ca="1">F20+NORMINV(RAND(),0,'Total-Smoothed'!$AG$2)</f>
        <v>0.15888734366205662</v>
      </c>
      <c r="G80" s="1">
        <f ca="1">G20+NORMINV(RAND(),0,'Total-Smoothed'!$AG$2)</f>
        <v>0.47889816719091632</v>
      </c>
      <c r="H80" s="1">
        <f ca="1">H20+NORMINV(RAND(),0,'Total-Smoothed'!$AG$2)</f>
        <v>0.71822119371638338</v>
      </c>
      <c r="I80" s="1">
        <f ca="1">I20+NORMINV(RAND(),0,'Total-Smoothed'!$AG$2)</f>
        <v>0.11450035566797542</v>
      </c>
      <c r="J80" s="1">
        <f ca="1">J20+NORMINV(RAND(),0,'Total-Smoothed'!$AG$2)</f>
        <v>0.79436485694658621</v>
      </c>
      <c r="K80" s="1">
        <f ca="1">K20+NORMINV(RAND(),0,'Total-Smoothed'!$AG$2)</f>
        <v>-0.10621164832228741</v>
      </c>
      <c r="L80" s="1">
        <f ca="1">L20+NORMINV(RAND(),0,'Total-Smoothed'!$AG$2)</f>
        <v>0.77474843050211484</v>
      </c>
      <c r="M80" s="1">
        <f ca="1">M20+NORMINV(RAND(),0,'Total-Smoothed'!$AG$2)</f>
        <v>0.18122918611169031</v>
      </c>
      <c r="N80" s="1">
        <f ca="1">N20+NORMINV(RAND(),0,'Total-Smoothed'!$AG$2)</f>
        <v>-2.2270083532252655E-2</v>
      </c>
      <c r="O80" s="1">
        <f ca="1">O20+NORMINV(RAND(),0,'Total-Smoothed'!$AG$2)</f>
        <v>4.5803465059517254E-2</v>
      </c>
      <c r="P80" s="1">
        <f ca="1">P20+NORMINV(RAND(),0,'Total-Smoothed'!$AG$2)</f>
        <v>-4.2425133518159255E-2</v>
      </c>
      <c r="Q80" s="1">
        <f ca="1">Q20+NORMINV(RAND(),0,'Total-Smoothed'!$AG$2)</f>
        <v>0.10886020433661794</v>
      </c>
      <c r="R80" s="1">
        <f ca="1">R20+NORMINV(RAND(),0,'Total-Smoothed'!$AG$2)</f>
        <v>6.5788057233416006E-2</v>
      </c>
      <c r="S80" s="1">
        <f ca="1">S20+NORMINV(RAND(),0,'Total-Smoothed'!$AG$2)</f>
        <v>2.3940145926664932E-2</v>
      </c>
      <c r="T80" s="1">
        <f ca="1">T20+NORMINV(RAND(),0,'Total-Smoothed'!$AG$2)</f>
        <v>0.25804029484313062</v>
      </c>
      <c r="U80" s="1">
        <f ca="1">U20+NORMINV(RAND(),0,'Total-Smoothed'!$AG$2)</f>
        <v>0.29097819312817697</v>
      </c>
      <c r="V80" s="1">
        <f ca="1">V20+NORMINV(RAND(),0,'Total-Smoothed'!$AG$2)</f>
        <v>0.42025891169121887</v>
      </c>
      <c r="W80" s="1">
        <f ca="1">W20+NORMINV(RAND(),0,'Total-Smoothed'!$AG$2)</f>
        <v>0.11167720178314808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-3.7780157424587582E-2</v>
      </c>
      <c r="E81" s="1">
        <f ca="1">E21+NORMINV(RAND(),0,'Total-Smoothed'!$AG$2)</f>
        <v>0.18314821776738863</v>
      </c>
      <c r="F81" s="1">
        <f ca="1">F21+NORMINV(RAND(),0,'Total-Smoothed'!$AG$2)</f>
        <v>0.26271225411765209</v>
      </c>
      <c r="G81" s="1">
        <f ca="1">G21+NORMINV(RAND(),0,'Total-Smoothed'!$AG$2)</f>
        <v>0.35886550007706802</v>
      </c>
      <c r="H81" s="1">
        <f ca="1">H21+NORMINV(RAND(),0,'Total-Smoothed'!$AG$2)</f>
        <v>0.97839838116960232</v>
      </c>
      <c r="I81" s="1">
        <f ca="1">I21+NORMINV(RAND(),0,'Total-Smoothed'!$AG$2)</f>
        <v>4.0902909191967755E-2</v>
      </c>
      <c r="J81" s="1">
        <f ca="1">J21+NORMINV(RAND(),0,'Total-Smoothed'!$AG$2)</f>
        <v>0.49936012305172034</v>
      </c>
      <c r="K81" s="1">
        <f ca="1">K21+NORMINV(RAND(),0,'Total-Smoothed'!$AG$2)</f>
        <v>-1.7113039564461634E-2</v>
      </c>
      <c r="L81" s="1">
        <f ca="1">L21+NORMINV(RAND(),0,'Total-Smoothed'!$AG$2)</f>
        <v>1.031478023782459</v>
      </c>
      <c r="M81" s="1">
        <f ca="1">M21+NORMINV(RAND(),0,'Total-Smoothed'!$AG$2)</f>
        <v>5.2644625184217017E-2</v>
      </c>
      <c r="N81" s="1">
        <f ca="1">N21+NORMINV(RAND(),0,'Total-Smoothed'!$AG$2)</f>
        <v>0.25615469779340083</v>
      </c>
      <c r="O81" s="1">
        <f ca="1">O21+NORMINV(RAND(),0,'Total-Smoothed'!$AG$2)</f>
        <v>0.13234634387420685</v>
      </c>
      <c r="P81" s="1">
        <f ca="1">P21+NORMINV(RAND(),0,'Total-Smoothed'!$AG$2)</f>
        <v>0.15036505747886525</v>
      </c>
      <c r="Q81" s="1">
        <f ca="1">Q21+NORMINV(RAND(),0,'Total-Smoothed'!$AG$2)</f>
        <v>0.4666080606226517</v>
      </c>
      <c r="R81" s="1">
        <f ca="1">R21+NORMINV(RAND(),0,'Total-Smoothed'!$AG$2)</f>
        <v>-0.13846727106190798</v>
      </c>
      <c r="S81" s="1">
        <f ca="1">S21+NORMINV(RAND(),0,'Total-Smoothed'!$AG$2)</f>
        <v>-3.6038383308238109E-3</v>
      </c>
      <c r="T81" s="1">
        <f ca="1">T21+NORMINV(RAND(),0,'Total-Smoothed'!$AG$2)</f>
        <v>0.62491055622110281</v>
      </c>
      <c r="U81" s="1">
        <f ca="1">U21+NORMINV(RAND(),0,'Total-Smoothed'!$AG$2)</f>
        <v>0.11915461947791367</v>
      </c>
      <c r="V81" s="1">
        <f ca="1">V21+NORMINV(RAND(),0,'Total-Smoothed'!$AG$2)</f>
        <v>0.52303635688332828</v>
      </c>
      <c r="W81" s="1">
        <f ca="1">W21+NORMINV(RAND(),0,'Total-Smoothed'!$AG$2)</f>
        <v>0.6201655495421563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-5.1359992196142415E-2</v>
      </c>
      <c r="E82" s="1">
        <f ca="1">E22+NORMINV(RAND(),0,'Total-Smoothed'!$AG$2)</f>
        <v>0.28987755353779832</v>
      </c>
      <c r="F82" s="1">
        <f ca="1">F22+NORMINV(RAND(),0,'Total-Smoothed'!$AG$2)</f>
        <v>9.0977216593271806E-2</v>
      </c>
      <c r="G82" s="1">
        <f ca="1">G22+NORMINV(RAND(),0,'Total-Smoothed'!$AG$2)</f>
        <v>-9.6995361958242821E-3</v>
      </c>
      <c r="H82" s="1">
        <f ca="1">H22+NORMINV(RAND(),0,'Total-Smoothed'!$AG$2)</f>
        <v>1.0485110113856464</v>
      </c>
      <c r="I82" s="1">
        <f ca="1">I22+NORMINV(RAND(),0,'Total-Smoothed'!$AG$2)</f>
        <v>1.2502127826395544E-2</v>
      </c>
      <c r="J82" s="1">
        <f ca="1">J22+NORMINV(RAND(),0,'Total-Smoothed'!$AG$2)</f>
        <v>0.53880275967066815</v>
      </c>
      <c r="K82" s="1">
        <f ca="1">K22+NORMINV(RAND(),0,'Total-Smoothed'!$AG$2)</f>
        <v>0.11558142916358134</v>
      </c>
      <c r="L82" s="1">
        <f ca="1">L22+NORMINV(RAND(),0,'Total-Smoothed'!$AG$2)</f>
        <v>0.82510704172803362</v>
      </c>
      <c r="M82" s="1">
        <f ca="1">M22+NORMINV(RAND(),0,'Total-Smoothed'!$AG$2)</f>
        <v>8.6535911710737781E-2</v>
      </c>
      <c r="N82" s="1">
        <f ca="1">N22+NORMINV(RAND(),0,'Total-Smoothed'!$AG$2)</f>
        <v>0.26465602684814138</v>
      </c>
      <c r="O82" s="1">
        <f ca="1">O22+NORMINV(RAND(),0,'Total-Smoothed'!$AG$2)</f>
        <v>-0.17152732528547202</v>
      </c>
      <c r="P82" s="1">
        <f ca="1">P22+NORMINV(RAND(),0,'Total-Smoothed'!$AG$2)</f>
        <v>7.2069509061630496E-2</v>
      </c>
      <c r="Q82" s="1">
        <f ca="1">Q22+NORMINV(RAND(),0,'Total-Smoothed'!$AG$2)</f>
        <v>9.1177191105589611E-3</v>
      </c>
      <c r="R82" s="1">
        <f ca="1">R22+NORMINV(RAND(),0,'Total-Smoothed'!$AG$2)</f>
        <v>0.12801327795090753</v>
      </c>
      <c r="S82" s="1">
        <f ca="1">S22+NORMINV(RAND(),0,'Total-Smoothed'!$AG$2)</f>
        <v>0.12640598008029305</v>
      </c>
      <c r="T82" s="1">
        <f ca="1">T22+NORMINV(RAND(),0,'Total-Smoothed'!$AG$2)</f>
        <v>0.42919357913533768</v>
      </c>
      <c r="U82" s="1">
        <f ca="1">U22+NORMINV(RAND(),0,'Total-Smoothed'!$AG$2)</f>
        <v>6.2745059222537064E-2</v>
      </c>
      <c r="V82" s="1">
        <f ca="1">V22+NORMINV(RAND(),0,'Total-Smoothed'!$AG$2)</f>
        <v>0.27355749175660676</v>
      </c>
      <c r="W82" s="1">
        <f ca="1">W22+NORMINV(RAND(),0,'Total-Smoothed'!$AG$2)</f>
        <v>0.32725220349300915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0.38089562905345609</v>
      </c>
      <c r="E83" s="1">
        <f ca="1">E23+NORMINV(RAND(),0,'Total-Smoothed'!$AG$2)</f>
        <v>0.28541224216421673</v>
      </c>
      <c r="F83" s="1">
        <f ca="1">F23+NORMINV(RAND(),0,'Total-Smoothed'!$AG$2)</f>
        <v>0.13366084578515663</v>
      </c>
      <c r="G83" s="1">
        <f ca="1">G23+NORMINV(RAND(),0,'Total-Smoothed'!$AG$2)</f>
        <v>0.15103770345965817</v>
      </c>
      <c r="H83" s="1">
        <f ca="1">H23+NORMINV(RAND(),0,'Total-Smoothed'!$AG$2)</f>
        <v>0.95642552848808959</v>
      </c>
      <c r="I83" s="1">
        <f ca="1">I23+NORMINV(RAND(),0,'Total-Smoothed'!$AG$2)</f>
        <v>3.3338869186564889E-2</v>
      </c>
      <c r="J83" s="1">
        <f ca="1">J23+NORMINV(RAND(),0,'Total-Smoothed'!$AG$2)</f>
        <v>0.76573630324944042</v>
      </c>
      <c r="K83" s="1">
        <f ca="1">K23+NORMINV(RAND(),0,'Total-Smoothed'!$AG$2)</f>
        <v>-5.5733311365499097E-2</v>
      </c>
      <c r="L83" s="1">
        <f ca="1">L23+NORMINV(RAND(),0,'Total-Smoothed'!$AG$2)</f>
        <v>0.76898596330215763</v>
      </c>
      <c r="M83" s="1">
        <f ca="1">M23+NORMINV(RAND(),0,'Total-Smoothed'!$AG$2)</f>
        <v>0.14645149077973924</v>
      </c>
      <c r="N83" s="1">
        <f ca="1">N23+NORMINV(RAND(),0,'Total-Smoothed'!$AG$2)</f>
        <v>0.12817474831051801</v>
      </c>
      <c r="O83" s="1">
        <f ca="1">O23+NORMINV(RAND(),0,'Total-Smoothed'!$AG$2)</f>
        <v>-4.7569117261875765E-2</v>
      </c>
      <c r="P83" s="1">
        <f ca="1">P23+NORMINV(RAND(),0,'Total-Smoothed'!$AG$2)</f>
        <v>7.7436870625320731E-2</v>
      </c>
      <c r="Q83" s="1">
        <f ca="1">Q23+NORMINV(RAND(),0,'Total-Smoothed'!$AG$2)</f>
        <v>0.37230730661743466</v>
      </c>
      <c r="R83" s="1">
        <f ca="1">R23+NORMINV(RAND(),0,'Total-Smoothed'!$AG$2)</f>
        <v>9.4367160599441197E-2</v>
      </c>
      <c r="S83" s="1">
        <f ca="1">S23+NORMINV(RAND(),0,'Total-Smoothed'!$AG$2)</f>
        <v>-8.4270094751304522E-2</v>
      </c>
      <c r="T83" s="1">
        <f ca="1">T23+NORMINV(RAND(),0,'Total-Smoothed'!$AG$2)</f>
        <v>0.23161443164963502</v>
      </c>
      <c r="U83" s="1">
        <f ca="1">U23+NORMINV(RAND(),0,'Total-Smoothed'!$AG$2)</f>
        <v>-2.0534463530566274E-2</v>
      </c>
      <c r="V83" s="1">
        <f ca="1">V23+NORMINV(RAND(),0,'Total-Smoothed'!$AG$2)</f>
        <v>-0.10225047090263684</v>
      </c>
      <c r="W83" s="1">
        <f ca="1">W23+NORMINV(RAND(),0,'Total-Smoothed'!$AG$2)</f>
        <v>0.11791529090844972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5.7611960321794706E-2</v>
      </c>
      <c r="E84" s="1">
        <f ca="1">E24+NORMINV(RAND(),0,'Total-Smoothed'!$AG$2)</f>
        <v>0.31415401554523847</v>
      </c>
      <c r="F84" s="1">
        <f ca="1">F24+NORMINV(RAND(),0,'Total-Smoothed'!$AG$2)</f>
        <v>5.8131246286086638E-2</v>
      </c>
      <c r="G84" s="1">
        <f ca="1">G24+NORMINV(RAND(),0,'Total-Smoothed'!$AG$2)</f>
        <v>0.15058081455853622</v>
      </c>
      <c r="H84" s="1">
        <f ca="1">H24+NORMINV(RAND(),0,'Total-Smoothed'!$AG$2)</f>
        <v>0.91097443164543812</v>
      </c>
      <c r="I84" s="1">
        <f ca="1">I24+NORMINV(RAND(),0,'Total-Smoothed'!$AG$2)</f>
        <v>0.25493258347054765</v>
      </c>
      <c r="J84" s="1">
        <f ca="1">J24+NORMINV(RAND(),0,'Total-Smoothed'!$AG$2)</f>
        <v>0.43313364197799337</v>
      </c>
      <c r="K84" s="1">
        <f ca="1">K24+NORMINV(RAND(),0,'Total-Smoothed'!$AG$2)</f>
        <v>2.0879287935708875E-2</v>
      </c>
      <c r="L84" s="1">
        <f ca="1">L24+NORMINV(RAND(),0,'Total-Smoothed'!$AG$2)</f>
        <v>0.94553089322716155</v>
      </c>
      <c r="M84" s="1">
        <f ca="1">M24+NORMINV(RAND(),0,'Total-Smoothed'!$AG$2)</f>
        <v>6.4847271586789185E-2</v>
      </c>
      <c r="N84" s="1">
        <f ca="1">N24+NORMINV(RAND(),0,'Total-Smoothed'!$AG$2)</f>
        <v>7.5649802138400946E-2</v>
      </c>
      <c r="O84" s="1">
        <f ca="1">O24+NORMINV(RAND(),0,'Total-Smoothed'!$AG$2)</f>
        <v>0.12982062437688571</v>
      </c>
      <c r="P84" s="1">
        <f ca="1">P24+NORMINV(RAND(),0,'Total-Smoothed'!$AG$2)</f>
        <v>0.38911876754298258</v>
      </c>
      <c r="Q84" s="1">
        <f ca="1">Q24+NORMINV(RAND(),0,'Total-Smoothed'!$AG$2)</f>
        <v>0.20004086348190511</v>
      </c>
      <c r="R84" s="1">
        <f ca="1">R24+NORMINV(RAND(),0,'Total-Smoothed'!$AG$2)</f>
        <v>-0.10050444419887072</v>
      </c>
      <c r="S84" s="1">
        <f ca="1">S24+NORMINV(RAND(),0,'Total-Smoothed'!$AG$2)</f>
        <v>0.10176408935186494</v>
      </c>
      <c r="T84" s="1">
        <f ca="1">T24+NORMINV(RAND(),0,'Total-Smoothed'!$AG$2)</f>
        <v>0.51317873623129107</v>
      </c>
      <c r="U84" s="1">
        <f ca="1">U24+NORMINV(RAND(),0,'Total-Smoothed'!$AG$2)</f>
        <v>6.7958054589336653E-2</v>
      </c>
      <c r="V84" s="1">
        <f ca="1">V24+NORMINV(RAND(),0,'Total-Smoothed'!$AG$2)</f>
        <v>0.240488570199374</v>
      </c>
      <c r="W84" s="1">
        <f ca="1">W24+NORMINV(RAND(),0,'Total-Smoothed'!$AG$2)</f>
        <v>0.89994308777487941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0.94260501395966945</v>
      </c>
      <c r="E85" s="1">
        <f ca="1">E25+NORMINV(RAND(),0,'Total-Smoothed'!$AG$2)</f>
        <v>0.11582377058752373</v>
      </c>
      <c r="F85" s="1">
        <f ca="1">F25+NORMINV(RAND(),0,'Total-Smoothed'!$AG$2)</f>
        <v>0.84924820511951216</v>
      </c>
      <c r="G85" s="1">
        <f ca="1">G25+NORMINV(RAND(),0,'Total-Smoothed'!$AG$2)</f>
        <v>0.54682258364305492</v>
      </c>
      <c r="H85" s="1">
        <f ca="1">H25+NORMINV(RAND(),0,'Total-Smoothed'!$AG$2)</f>
        <v>0.94850669789011999</v>
      </c>
      <c r="I85" s="1">
        <f ca="1">I25+NORMINV(RAND(),0,'Total-Smoothed'!$AG$2)</f>
        <v>0.31099258777987676</v>
      </c>
      <c r="J85" s="1">
        <f ca="1">J25+NORMINV(RAND(),0,'Total-Smoothed'!$AG$2)</f>
        <v>-0.13873154980993577</v>
      </c>
      <c r="K85" s="1">
        <f ca="1">K25+NORMINV(RAND(),0,'Total-Smoothed'!$AG$2)</f>
        <v>1.0407734684340988</v>
      </c>
      <c r="L85" s="1">
        <f ca="1">L25+NORMINV(RAND(),0,'Total-Smoothed'!$AG$2)</f>
        <v>0.41116213625229486</v>
      </c>
      <c r="M85" s="1">
        <f ca="1">M25+NORMINV(RAND(),0,'Total-Smoothed'!$AG$2)</f>
        <v>0.17637464730636859</v>
      </c>
      <c r="N85" s="1">
        <f ca="1">N25+NORMINV(RAND(),0,'Total-Smoothed'!$AG$2)</f>
        <v>0.18313253568549595</v>
      </c>
      <c r="O85" s="1">
        <f ca="1">O25+NORMINV(RAND(),0,'Total-Smoothed'!$AG$2)</f>
        <v>0.97290362076768511</v>
      </c>
      <c r="P85" s="1">
        <f ca="1">P25+NORMINV(RAND(),0,'Total-Smoothed'!$AG$2)</f>
        <v>0.14419144707142026</v>
      </c>
      <c r="Q85" s="1">
        <f ca="1">Q25+NORMINV(RAND(),0,'Total-Smoothed'!$AG$2)</f>
        <v>0.97231934561981748</v>
      </c>
      <c r="R85" s="1">
        <f ca="1">R25+NORMINV(RAND(),0,'Total-Smoothed'!$AG$2)</f>
        <v>0.97983811958531619</v>
      </c>
      <c r="S85" s="1">
        <f ca="1">S25+NORMINV(RAND(),0,'Total-Smoothed'!$AG$2)</f>
        <v>0.85783615562156845</v>
      </c>
      <c r="T85" s="1">
        <f ca="1">T25+NORMINV(RAND(),0,'Total-Smoothed'!$AG$2)</f>
        <v>8.9616322677340196E-2</v>
      </c>
      <c r="U85" s="1">
        <f ca="1">U25+NORMINV(RAND(),0,'Total-Smoothed'!$AG$2)</f>
        <v>7.4319350493165848E-2</v>
      </c>
      <c r="V85" s="1">
        <f ca="1">V25+NORMINV(RAND(),0,'Total-Smoothed'!$AG$2)</f>
        <v>1.1223717897782934</v>
      </c>
      <c r="W85" s="1">
        <f ca="1">W25+NORMINV(RAND(),0,'Total-Smoothed'!$AG$2)</f>
        <v>-0.15709703264453267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0.82139322432355022</v>
      </c>
      <c r="E86" s="1">
        <f ca="1">E26+NORMINV(RAND(),0,'Total-Smoothed'!$AG$2)</f>
        <v>0.98324408316590417</v>
      </c>
      <c r="F86" s="1">
        <f ca="1">F26+NORMINV(RAND(),0,'Total-Smoothed'!$AG$2)</f>
        <v>0.85518613824966738</v>
      </c>
      <c r="G86" s="1">
        <f ca="1">G26+NORMINV(RAND(),0,'Total-Smoothed'!$AG$2)</f>
        <v>0.60810732051784055</v>
      </c>
      <c r="H86" s="1">
        <f ca="1">H26+NORMINV(RAND(),0,'Total-Smoothed'!$AG$2)</f>
        <v>0.36932243151936744</v>
      </c>
      <c r="I86" s="1">
        <f ca="1">I26+NORMINV(RAND(),0,'Total-Smoothed'!$AG$2)</f>
        <v>5.6544955552590301E-2</v>
      </c>
      <c r="J86" s="1">
        <f ca="1">J26+NORMINV(RAND(),0,'Total-Smoothed'!$AG$2)</f>
        <v>0.33779113057992843</v>
      </c>
      <c r="K86" s="1">
        <f ca="1">K26+NORMINV(RAND(),0,'Total-Smoothed'!$AG$2)</f>
        <v>0.14701327401291342</v>
      </c>
      <c r="L86" s="1">
        <f ca="1">L26+NORMINV(RAND(),0,'Total-Smoothed'!$AG$2)</f>
        <v>0.1073685055749968</v>
      </c>
      <c r="M86" s="1">
        <f ca="1">M26+NORMINV(RAND(),0,'Total-Smoothed'!$AG$2)</f>
        <v>3.884804942120873E-3</v>
      </c>
      <c r="N86" s="1">
        <f ca="1">N26+NORMINV(RAND(),0,'Total-Smoothed'!$AG$2)</f>
        <v>0.77689134077883182</v>
      </c>
      <c r="O86" s="1">
        <f ca="1">O26+NORMINV(RAND(),0,'Total-Smoothed'!$AG$2)</f>
        <v>1.0552330944318959</v>
      </c>
      <c r="P86" s="1">
        <f ca="1">P26+NORMINV(RAND(),0,'Total-Smoothed'!$AG$2)</f>
        <v>0.40715214363305879</v>
      </c>
      <c r="Q86" s="1">
        <f ca="1">Q26+NORMINV(RAND(),0,'Total-Smoothed'!$AG$2)</f>
        <v>0.39891376980586368</v>
      </c>
      <c r="R86" s="1">
        <f ca="1">R26+NORMINV(RAND(),0,'Total-Smoothed'!$AG$2)</f>
        <v>1.0003229289888234</v>
      </c>
      <c r="S86" s="1">
        <f ca="1">S26+NORMINV(RAND(),0,'Total-Smoothed'!$AG$2)</f>
        <v>0.22074143432164886</v>
      </c>
      <c r="T86" s="1">
        <f ca="1">T26+NORMINV(RAND(),0,'Total-Smoothed'!$AG$2)</f>
        <v>4.5035219426668251E-2</v>
      </c>
      <c r="U86" s="1">
        <f ca="1">U26+NORMINV(RAND(),0,'Total-Smoothed'!$AG$2)</f>
        <v>-1.9290797159366505E-2</v>
      </c>
      <c r="V86" s="1">
        <f ca="1">V26+NORMINV(RAND(),0,'Total-Smoothed'!$AG$2)</f>
        <v>0.87752999075617844</v>
      </c>
      <c r="W86" s="1">
        <f ca="1">W26+NORMINV(RAND(),0,'Total-Smoothed'!$AG$2)</f>
        <v>0.9319287035283027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1.1109877515934266</v>
      </c>
      <c r="E87" s="1">
        <f ca="1">E27+NORMINV(RAND(),0,'Total-Smoothed'!$AG$2)</f>
        <v>0.67848965537661621</v>
      </c>
      <c r="F87" s="1">
        <f ca="1">F27+NORMINV(RAND(),0,'Total-Smoothed'!$AG$2)</f>
        <v>0.1785516611318278</v>
      </c>
      <c r="G87" s="1">
        <f ca="1">G27+NORMINV(RAND(),0,'Total-Smoothed'!$AG$2)</f>
        <v>0.79229575328187152</v>
      </c>
      <c r="H87" s="1">
        <f ca="1">H27+NORMINV(RAND(),0,'Total-Smoothed'!$AG$2)</f>
        <v>0.41146241970776803</v>
      </c>
      <c r="I87" s="1">
        <f ca="1">I27+NORMINV(RAND(),0,'Total-Smoothed'!$AG$2)</f>
        <v>0.19371880657796775</v>
      </c>
      <c r="J87" s="1">
        <f ca="1">J27+NORMINV(RAND(),0,'Total-Smoothed'!$AG$2)</f>
        <v>1.0013270902292375</v>
      </c>
      <c r="K87" s="1">
        <f ca="1">K27+NORMINV(RAND(),0,'Total-Smoothed'!$AG$2)</f>
        <v>0.96171248275877652</v>
      </c>
      <c r="L87" s="1">
        <f ca="1">L27+NORMINV(RAND(),0,'Total-Smoothed'!$AG$2)</f>
        <v>0.92930302339049087</v>
      </c>
      <c r="M87" s="1">
        <f ca="1">M27+NORMINV(RAND(),0,'Total-Smoothed'!$AG$2)</f>
        <v>4.8091026104158843E-2</v>
      </c>
      <c r="N87" s="1">
        <f ca="1">N27+NORMINV(RAND(),0,'Total-Smoothed'!$AG$2)</f>
        <v>2.1716183508144245E-2</v>
      </c>
      <c r="O87" s="1">
        <f ca="1">O27+NORMINV(RAND(),0,'Total-Smoothed'!$AG$2)</f>
        <v>-1.9013394058186705E-2</v>
      </c>
      <c r="P87" s="1">
        <f ca="1">P27+NORMINV(RAND(),0,'Total-Smoothed'!$AG$2)</f>
        <v>-5.6105908865852247E-2</v>
      </c>
      <c r="Q87" s="1">
        <f ca="1">Q27+NORMINV(RAND(),0,'Total-Smoothed'!$AG$2)</f>
        <v>0.21199746657662977</v>
      </c>
      <c r="R87" s="1">
        <f ca="1">R27+NORMINV(RAND(),0,'Total-Smoothed'!$AG$2)</f>
        <v>1.0579032101922379</v>
      </c>
      <c r="S87" s="1">
        <f ca="1">S27+NORMINV(RAND(),0,'Total-Smoothed'!$AG$2)</f>
        <v>0.11286846719177018</v>
      </c>
      <c r="T87" s="1">
        <f ca="1">T27+NORMINV(RAND(),0,'Total-Smoothed'!$AG$2)</f>
        <v>7.1392255859313941E-2</v>
      </c>
      <c r="U87" s="1">
        <f ca="1">U27+NORMINV(RAND(),0,'Total-Smoothed'!$AG$2)</f>
        <v>0.46995443360990002</v>
      </c>
      <c r="V87" s="1">
        <f ca="1">V27+NORMINV(RAND(),0,'Total-Smoothed'!$AG$2)</f>
        <v>7.5012547549033106E-3</v>
      </c>
      <c r="W87" s="1">
        <f ca="1">W27+NORMINV(RAND(),0,'Total-Smoothed'!$AG$2)</f>
        <v>-1.2654181926673683E-2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1.1826026722863434</v>
      </c>
      <c r="E88" s="1">
        <f ca="1">E28+NORMINV(RAND(),0,'Total-Smoothed'!$AG$2)</f>
        <v>0.222031804581376</v>
      </c>
      <c r="F88" s="1">
        <f ca="1">F28+NORMINV(RAND(),0,'Total-Smoothed'!$AG$2)</f>
        <v>0.85933707548143801</v>
      </c>
      <c r="G88" s="1">
        <f ca="1">G28+NORMINV(RAND(),0,'Total-Smoothed'!$AG$2)</f>
        <v>0.78670233846689963</v>
      </c>
      <c r="H88" s="1">
        <f ca="1">H28+NORMINV(RAND(),0,'Total-Smoothed'!$AG$2)</f>
        <v>-0.12429281697976947</v>
      </c>
      <c r="I88" s="1">
        <f ca="1">I28+NORMINV(RAND(),0,'Total-Smoothed'!$AG$2)</f>
        <v>0.91805571865982838</v>
      </c>
      <c r="J88" s="1">
        <f ca="1">J28+NORMINV(RAND(),0,'Total-Smoothed'!$AG$2)</f>
        <v>1.926797059624405E-2</v>
      </c>
      <c r="K88" s="1">
        <f ca="1">K28+NORMINV(RAND(),0,'Total-Smoothed'!$AG$2)</f>
        <v>0.67677526438747915</v>
      </c>
      <c r="L88" s="1">
        <f ca="1">L28+NORMINV(RAND(),0,'Total-Smoothed'!$AG$2)</f>
        <v>0.77653794405552656</v>
      </c>
      <c r="M88" s="1">
        <f ca="1">M28+NORMINV(RAND(),0,'Total-Smoothed'!$AG$2)</f>
        <v>9.5425478096475391E-2</v>
      </c>
      <c r="N88" s="1">
        <f ca="1">N28+NORMINV(RAND(),0,'Total-Smoothed'!$AG$2)</f>
        <v>0.19494226928212874</v>
      </c>
      <c r="O88" s="1">
        <f ca="1">O28+NORMINV(RAND(),0,'Total-Smoothed'!$AG$2)</f>
        <v>1.030105916162033</v>
      </c>
      <c r="P88" s="1">
        <f ca="1">P28+NORMINV(RAND(),0,'Total-Smoothed'!$AG$2)</f>
        <v>2.8136304504498513E-2</v>
      </c>
      <c r="Q88" s="1">
        <f ca="1">Q28+NORMINV(RAND(),0,'Total-Smoothed'!$AG$2)</f>
        <v>0.96576803271130718</v>
      </c>
      <c r="R88" s="1">
        <f ca="1">R28+NORMINV(RAND(),0,'Total-Smoothed'!$AG$2)</f>
        <v>0.95388388878174968</v>
      </c>
      <c r="S88" s="1">
        <f ca="1">S28+NORMINV(RAND(),0,'Total-Smoothed'!$AG$2)</f>
        <v>0.78967732333187746</v>
      </c>
      <c r="T88" s="1">
        <f ca="1">T28+NORMINV(RAND(),0,'Total-Smoothed'!$AG$2)</f>
        <v>0.22598650866902595</v>
      </c>
      <c r="U88" s="1">
        <f ca="1">U28+NORMINV(RAND(),0,'Total-Smoothed'!$AG$2)</f>
        <v>0.63094693164696669</v>
      </c>
      <c r="V88" s="1">
        <f ca="1">V28+NORMINV(RAND(),0,'Total-Smoothed'!$AG$2)</f>
        <v>1.1963128155900495</v>
      </c>
      <c r="W88" s="1">
        <f ca="1">W28+NORMINV(RAND(),0,'Total-Smoothed'!$AG$2)</f>
        <v>0.50760203071474186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0.95059073178031595</v>
      </c>
      <c r="E89" s="1">
        <f ca="1">E29+NORMINV(RAND(),0,'Total-Smoothed'!$AG$2)</f>
        <v>6.8255049979933882E-2</v>
      </c>
      <c r="F89" s="1">
        <f ca="1">F29+NORMINV(RAND(),0,'Total-Smoothed'!$AG$2)</f>
        <v>1.0670860443722885</v>
      </c>
      <c r="G89" s="1">
        <f ca="1">G29+NORMINV(RAND(),0,'Total-Smoothed'!$AG$2)</f>
        <v>0.99469377376855861</v>
      </c>
      <c r="H89" s="1">
        <f ca="1">H29+NORMINV(RAND(),0,'Total-Smoothed'!$AG$2)</f>
        <v>0.90788900105095416</v>
      </c>
      <c r="I89" s="1">
        <f ca="1">I29+NORMINV(RAND(),0,'Total-Smoothed'!$AG$2)</f>
        <v>0.27023240738740162</v>
      </c>
      <c r="J89" s="1">
        <f ca="1">J29+NORMINV(RAND(),0,'Total-Smoothed'!$AG$2)</f>
        <v>2.0743148966698453E-2</v>
      </c>
      <c r="K89" s="1">
        <f ca="1">K29+NORMINV(RAND(),0,'Total-Smoothed'!$AG$2)</f>
        <v>8.6321579505621637E-2</v>
      </c>
      <c r="L89" s="1">
        <f ca="1">L29+NORMINV(RAND(),0,'Total-Smoothed'!$AG$2)</f>
        <v>0.908189744261379</v>
      </c>
      <c r="M89" s="1">
        <f ca="1">M29+NORMINV(RAND(),0,'Total-Smoothed'!$AG$2)</f>
        <v>-9.0944018233151985E-2</v>
      </c>
      <c r="N89" s="1">
        <f ca="1">N29+NORMINV(RAND(),0,'Total-Smoothed'!$AG$2)</f>
        <v>0.46029873955900763</v>
      </c>
      <c r="O89" s="1">
        <f ca="1">O29+NORMINV(RAND(),0,'Total-Smoothed'!$AG$2)</f>
        <v>0.16793074242788847</v>
      </c>
      <c r="P89" s="1">
        <f ca="1">P29+NORMINV(RAND(),0,'Total-Smoothed'!$AG$2)</f>
        <v>-1.3568343071921486E-2</v>
      </c>
      <c r="Q89" s="1">
        <f ca="1">Q29+NORMINV(RAND(),0,'Total-Smoothed'!$AG$2)</f>
        <v>5.1730724180028727E-2</v>
      </c>
      <c r="R89" s="1">
        <f ca="1">R29+NORMINV(RAND(),0,'Total-Smoothed'!$AG$2)</f>
        <v>1.1033438713097177</v>
      </c>
      <c r="S89" s="1">
        <f ca="1">S29+NORMINV(RAND(),0,'Total-Smoothed'!$AG$2)</f>
        <v>0.91326845880367724</v>
      </c>
      <c r="T89" s="1">
        <f ca="1">T29+NORMINV(RAND(),0,'Total-Smoothed'!$AG$2)</f>
        <v>0.13395559000429474</v>
      </c>
      <c r="U89" s="1">
        <f ca="1">U29+NORMINV(RAND(),0,'Total-Smoothed'!$AG$2)</f>
        <v>-7.7717111918937154E-2</v>
      </c>
      <c r="V89" s="1">
        <f ca="1">V29+NORMINV(RAND(),0,'Total-Smoothed'!$AG$2)</f>
        <v>1.0005108414628443</v>
      </c>
      <c r="W89" s="1">
        <f ca="1">W29+NORMINV(RAND(),0,'Total-Smoothed'!$AG$2)</f>
        <v>0.19405907462557229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0.9738252698772677</v>
      </c>
      <c r="E90" s="1">
        <f ca="1">E30+NORMINV(RAND(),0,'Total-Smoothed'!$AG$2)</f>
        <v>7.5112859237529042E-2</v>
      </c>
      <c r="F90" s="1">
        <f ca="1">F30+NORMINV(RAND(),0,'Total-Smoothed'!$AG$2)</f>
        <v>0.73954325435983892</v>
      </c>
      <c r="G90" s="1">
        <f ca="1">G30+NORMINV(RAND(),0,'Total-Smoothed'!$AG$2)</f>
        <v>1.062958936662701</v>
      </c>
      <c r="H90" s="1">
        <f ca="1">H30+NORMINV(RAND(),0,'Total-Smoothed'!$AG$2)</f>
        <v>0.93253553527707855</v>
      </c>
      <c r="I90" s="1">
        <f ca="1">I30+NORMINV(RAND(),0,'Total-Smoothed'!$AG$2)</f>
        <v>-4.2835229174910915E-2</v>
      </c>
      <c r="J90" s="1">
        <f ca="1">J30+NORMINV(RAND(),0,'Total-Smoothed'!$AG$2)</f>
        <v>0.13210889105902046</v>
      </c>
      <c r="K90" s="1">
        <f ca="1">K30+NORMINV(RAND(),0,'Total-Smoothed'!$AG$2)</f>
        <v>3.8355921858923572E-2</v>
      </c>
      <c r="L90" s="1">
        <f ca="1">L30+NORMINV(RAND(),0,'Total-Smoothed'!$AG$2)</f>
        <v>0.95112759747456999</v>
      </c>
      <c r="M90" s="1">
        <f ca="1">M30+NORMINV(RAND(),0,'Total-Smoothed'!$AG$2)</f>
        <v>-1.4024115237198258E-2</v>
      </c>
      <c r="N90" s="1">
        <f ca="1">N30+NORMINV(RAND(),0,'Total-Smoothed'!$AG$2)</f>
        <v>-4.404974946378884E-3</v>
      </c>
      <c r="O90" s="1">
        <f ca="1">O30+NORMINV(RAND(),0,'Total-Smoothed'!$AG$2)</f>
        <v>-8.6967753984441037E-2</v>
      </c>
      <c r="P90" s="1">
        <f ca="1">P30+NORMINV(RAND(),0,'Total-Smoothed'!$AG$2)</f>
        <v>5.2787511414791106E-2</v>
      </c>
      <c r="Q90" s="1">
        <f ca="1">Q30+NORMINV(RAND(),0,'Total-Smoothed'!$AG$2)</f>
        <v>7.6147334487614099E-2</v>
      </c>
      <c r="R90" s="1">
        <f ca="1">R30+NORMINV(RAND(),0,'Total-Smoothed'!$AG$2)</f>
        <v>1.1690033254016368</v>
      </c>
      <c r="S90" s="1">
        <f ca="1">S30+NORMINV(RAND(),0,'Total-Smoothed'!$AG$2)</f>
        <v>0.10818615924322751</v>
      </c>
      <c r="T90" s="1">
        <f ca="1">T30+NORMINV(RAND(),0,'Total-Smoothed'!$AG$2)</f>
        <v>0.15863030566719513</v>
      </c>
      <c r="U90" s="1">
        <f ca="1">U30+NORMINV(RAND(),0,'Total-Smoothed'!$AG$2)</f>
        <v>1.3264980489429333E-2</v>
      </c>
      <c r="V90" s="1">
        <f ca="1">V30+NORMINV(RAND(),0,'Total-Smoothed'!$AG$2)</f>
        <v>0.90137391497901109</v>
      </c>
      <c r="W90" s="1">
        <f ca="1">W30+NORMINV(RAND(),0,'Total-Smoothed'!$AG$2)</f>
        <v>8.9568919184976309E-2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0.94346250994307479</v>
      </c>
      <c r="E91" s="1">
        <f ca="1">E31+NORMINV(RAND(),0,'Total-Smoothed'!$AG$2)</f>
        <v>0.64425675582058872</v>
      </c>
      <c r="F91" s="1">
        <f ca="1">F31+NORMINV(RAND(),0,'Total-Smoothed'!$AG$2)</f>
        <v>-4.5037732080802299E-2</v>
      </c>
      <c r="G91" s="1">
        <f ca="1">G31+NORMINV(RAND(),0,'Total-Smoothed'!$AG$2)</f>
        <v>0.62023253976411663</v>
      </c>
      <c r="H91" s="1">
        <f ca="1">H31+NORMINV(RAND(),0,'Total-Smoothed'!$AG$2)</f>
        <v>-0.16275859140409457</v>
      </c>
      <c r="I91" s="1">
        <f ca="1">I31+NORMINV(RAND(),0,'Total-Smoothed'!$AG$2)</f>
        <v>0.87217266803058591</v>
      </c>
      <c r="J91" s="1">
        <f ca="1">J31+NORMINV(RAND(),0,'Total-Smoothed'!$AG$2)</f>
        <v>8.8779944579056885E-2</v>
      </c>
      <c r="K91" s="1">
        <f ca="1">K31+NORMINV(RAND(),0,'Total-Smoothed'!$AG$2)</f>
        <v>-0.13019661446232866</v>
      </c>
      <c r="L91" s="1">
        <f ca="1">L31+NORMINV(RAND(),0,'Total-Smoothed'!$AG$2)</f>
        <v>0.75500681131329372</v>
      </c>
      <c r="M91" s="1">
        <f ca="1">M31+NORMINV(RAND(),0,'Total-Smoothed'!$AG$2)</f>
        <v>0.11149315855852002</v>
      </c>
      <c r="N91" s="1">
        <f ca="1">N31+NORMINV(RAND(),0,'Total-Smoothed'!$AG$2)</f>
        <v>6.0970535697444359E-2</v>
      </c>
      <c r="O91" s="1">
        <f ca="1">O31+NORMINV(RAND(),0,'Total-Smoothed'!$AG$2)</f>
        <v>0.86311366591200478</v>
      </c>
      <c r="P91" s="1">
        <f ca="1">P31+NORMINV(RAND(),0,'Total-Smoothed'!$AG$2)</f>
        <v>0.56085958137354275</v>
      </c>
      <c r="Q91" s="1">
        <f ca="1">Q31+NORMINV(RAND(),0,'Total-Smoothed'!$AG$2)</f>
        <v>1.0344512490297881</v>
      </c>
      <c r="R91" s="1">
        <f ca="1">R31+NORMINV(RAND(),0,'Total-Smoothed'!$AG$2)</f>
        <v>0.24001885827576228</v>
      </c>
      <c r="S91" s="1">
        <f ca="1">S31+NORMINV(RAND(),0,'Total-Smoothed'!$AG$2)</f>
        <v>0.7346811755596877</v>
      </c>
      <c r="T91" s="1">
        <f ca="1">T31+NORMINV(RAND(),0,'Total-Smoothed'!$AG$2)</f>
        <v>0.74157081442229844</v>
      </c>
      <c r="U91" s="1">
        <f ca="1">U31+NORMINV(RAND(),0,'Total-Smoothed'!$AG$2)</f>
        <v>0.21459696925510899</v>
      </c>
      <c r="V91" s="1">
        <f ca="1">V31+NORMINV(RAND(),0,'Total-Smoothed'!$AG$2)</f>
        <v>0.94480856472249664</v>
      </c>
      <c r="W91" s="1">
        <f ca="1">W31+NORMINV(RAND(),0,'Total-Smoothed'!$AG$2)</f>
        <v>0.8323810034497936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0.12608680208372378</v>
      </c>
      <c r="E92" s="1">
        <f ca="1">E32+NORMINV(RAND(),0,'Total-Smoothed'!$AG$2)</f>
        <v>-0.16232851362056355</v>
      </c>
      <c r="F92" s="1">
        <f ca="1">F32+NORMINV(RAND(),0,'Total-Smoothed'!$AG$2)</f>
        <v>-2.0079291629386674E-2</v>
      </c>
      <c r="G92" s="1">
        <f ca="1">G32+NORMINV(RAND(),0,'Total-Smoothed'!$AG$2)</f>
        <v>0.84885394503464762</v>
      </c>
      <c r="H92" s="1">
        <f ca="1">H32+NORMINV(RAND(),0,'Total-Smoothed'!$AG$2)</f>
        <v>5.7533694152479227E-2</v>
      </c>
      <c r="I92" s="1">
        <f ca="1">I32+NORMINV(RAND(),0,'Total-Smoothed'!$AG$2)</f>
        <v>0.99703362267081541</v>
      </c>
      <c r="J92" s="1">
        <f ca="1">J32+NORMINV(RAND(),0,'Total-Smoothed'!$AG$2)</f>
        <v>0.26845243043001382</v>
      </c>
      <c r="K92" s="1">
        <f ca="1">K32+NORMINV(RAND(),0,'Total-Smoothed'!$AG$2)</f>
        <v>1.2729442160735283</v>
      </c>
      <c r="L92" s="1">
        <f ca="1">L32+NORMINV(RAND(),0,'Total-Smoothed'!$AG$2)</f>
        <v>0.93524899189552269</v>
      </c>
      <c r="M92" s="1">
        <f ca="1">M32+NORMINV(RAND(),0,'Total-Smoothed'!$AG$2)</f>
        <v>8.8784300549974007E-2</v>
      </c>
      <c r="N92" s="1">
        <f ca="1">N32+NORMINV(RAND(),0,'Total-Smoothed'!$AG$2)</f>
        <v>-0.10069427580718299</v>
      </c>
      <c r="O92" s="1">
        <f ca="1">O32+NORMINV(RAND(),0,'Total-Smoothed'!$AG$2)</f>
        <v>-7.7083376684658325E-2</v>
      </c>
      <c r="P92" s="1">
        <f ca="1">P32+NORMINV(RAND(),0,'Total-Smoothed'!$AG$2)</f>
        <v>1.0903794948794674</v>
      </c>
      <c r="Q92" s="1">
        <f ca="1">Q32+NORMINV(RAND(),0,'Total-Smoothed'!$AG$2)</f>
        <v>0.36245462363281594</v>
      </c>
      <c r="R92" s="1">
        <f ca="1">R32+NORMINV(RAND(),0,'Total-Smoothed'!$AG$2)</f>
        <v>-6.2727131228796557E-2</v>
      </c>
      <c r="S92" s="1">
        <f ca="1">S32+NORMINV(RAND(),0,'Total-Smoothed'!$AG$2)</f>
        <v>0.82446491569355018</v>
      </c>
      <c r="T92" s="1">
        <f ca="1">T32+NORMINV(RAND(),0,'Total-Smoothed'!$AG$2)</f>
        <v>0.299210367412373</v>
      </c>
      <c r="U92" s="1">
        <f ca="1">U32+NORMINV(RAND(),0,'Total-Smoothed'!$AG$2)</f>
        <v>0.23663149525707766</v>
      </c>
      <c r="V92" s="1">
        <f ca="1">V32+NORMINV(RAND(),0,'Total-Smoothed'!$AG$2)</f>
        <v>0.11096999796233664</v>
      </c>
      <c r="W92" s="1">
        <f ca="1">W32+NORMINV(RAND(),0,'Total-Smoothed'!$AG$2)</f>
        <v>-1.6014103487048931E-2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-1.2819228778950698E-2</v>
      </c>
      <c r="E93" s="1">
        <f ca="1">E33+NORMINV(RAND(),0,'Total-Smoothed'!$AG$2)</f>
        <v>8.1868315890996884E-2</v>
      </c>
      <c r="F93" s="1">
        <f ca="1">F33+NORMINV(RAND(),0,'Total-Smoothed'!$AG$2)</f>
        <v>0.13547223763245367</v>
      </c>
      <c r="G93" s="1">
        <f ca="1">G33+NORMINV(RAND(),0,'Total-Smoothed'!$AG$2)</f>
        <v>-4.6465355589243862E-4</v>
      </c>
      <c r="H93" s="1">
        <f ca="1">H33+NORMINV(RAND(),0,'Total-Smoothed'!$AG$2)</f>
        <v>-0.16196675119393361</v>
      </c>
      <c r="I93" s="1">
        <f ca="1">I33+NORMINV(RAND(),0,'Total-Smoothed'!$AG$2)</f>
        <v>0.87807229097271422</v>
      </c>
      <c r="J93" s="1">
        <f ca="1">J33+NORMINV(RAND(),0,'Total-Smoothed'!$AG$2)</f>
        <v>6.5468115108081093E-2</v>
      </c>
      <c r="K93" s="1">
        <f ca="1">K33+NORMINV(RAND(),0,'Total-Smoothed'!$AG$2)</f>
        <v>-2.0050139900391981E-2</v>
      </c>
      <c r="L93" s="1">
        <f ca="1">L33+NORMINV(RAND(),0,'Total-Smoothed'!$AG$2)</f>
        <v>0.11994036232418012</v>
      </c>
      <c r="M93" s="1">
        <f ca="1">M33+NORMINV(RAND(),0,'Total-Smoothed'!$AG$2)</f>
        <v>7.1495721556059516E-2</v>
      </c>
      <c r="N93" s="1">
        <f ca="1">N33+NORMINV(RAND(),0,'Total-Smoothed'!$AG$2)</f>
        <v>7.3832916021594142E-2</v>
      </c>
      <c r="O93" s="1">
        <f ca="1">O33+NORMINV(RAND(),0,'Total-Smoothed'!$AG$2)</f>
        <v>0.86071213982018968</v>
      </c>
      <c r="P93" s="1">
        <f ca="1">P33+NORMINV(RAND(),0,'Total-Smoothed'!$AG$2)</f>
        <v>1.1631968389011862</v>
      </c>
      <c r="Q93" s="1">
        <f ca="1">Q33+NORMINV(RAND(),0,'Total-Smoothed'!$AG$2)</f>
        <v>7.5346902657548509E-2</v>
      </c>
      <c r="R93" s="1">
        <f ca="1">R33+NORMINV(RAND(),0,'Total-Smoothed'!$AG$2)</f>
        <v>-3.9372009255786142E-2</v>
      </c>
      <c r="S93" s="1">
        <f ca="1">S33+NORMINV(RAND(),0,'Total-Smoothed'!$AG$2)</f>
        <v>7.8498838958666856E-2</v>
      </c>
      <c r="T93" s="1">
        <f ca="1">T33+NORMINV(RAND(),0,'Total-Smoothed'!$AG$2)</f>
        <v>0.26588687396372768</v>
      </c>
      <c r="U93" s="1">
        <f ca="1">U33+NORMINV(RAND(),0,'Total-Smoothed'!$AG$2)</f>
        <v>-1.1098779929979583E-2</v>
      </c>
      <c r="V93" s="1">
        <f ca="1">V33+NORMINV(RAND(),0,'Total-Smoothed'!$AG$2)</f>
        <v>0.87627669273095943</v>
      </c>
      <c r="W93" s="1">
        <f ca="1">W33+NORMINV(RAND(),0,'Total-Smoothed'!$AG$2)</f>
        <v>1.0192861423631783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0.80920020987341057</v>
      </c>
      <c r="E94" s="1">
        <f ca="1">E34+NORMINV(RAND(),0,'Total-Smoothed'!$AG$2)</f>
        <v>0.6910721936506462</v>
      </c>
      <c r="F94" s="1">
        <f ca="1">F34+NORMINV(RAND(),0,'Total-Smoothed'!$AG$2)</f>
        <v>-0.12917012579362608</v>
      </c>
      <c r="G94" s="1">
        <f ca="1">G34+NORMINV(RAND(),0,'Total-Smoothed'!$AG$2)</f>
        <v>9.6796488126134214E-2</v>
      </c>
      <c r="H94" s="1">
        <f ca="1">H34+NORMINV(RAND(),0,'Total-Smoothed'!$AG$2)</f>
        <v>3.3606606542943417E-2</v>
      </c>
      <c r="I94" s="1">
        <f ca="1">I34+NORMINV(RAND(),0,'Total-Smoothed'!$AG$2)</f>
        <v>0.9924143267125991</v>
      </c>
      <c r="J94" s="1">
        <f ca="1">J34+NORMINV(RAND(),0,'Total-Smoothed'!$AG$2)</f>
        <v>0.93111781775771085</v>
      </c>
      <c r="K94" s="1">
        <f ca="1">K34+NORMINV(RAND(),0,'Total-Smoothed'!$AG$2)</f>
        <v>0.60467018919742044</v>
      </c>
      <c r="L94" s="1">
        <f ca="1">L34+NORMINV(RAND(),0,'Total-Smoothed'!$AG$2)</f>
        <v>0.23449812751462734</v>
      </c>
      <c r="M94" s="1">
        <f ca="1">M34+NORMINV(RAND(),0,'Total-Smoothed'!$AG$2)</f>
        <v>1.192715653630189E-2</v>
      </c>
      <c r="N94" s="1">
        <f ca="1">N34+NORMINV(RAND(),0,'Total-Smoothed'!$AG$2)</f>
        <v>7.8070429221184331E-2</v>
      </c>
      <c r="O94" s="1">
        <f ca="1">O34+NORMINV(RAND(),0,'Total-Smoothed'!$AG$2)</f>
        <v>0.97914693615588622</v>
      </c>
      <c r="P94" s="1">
        <f ca="1">P34+NORMINV(RAND(),0,'Total-Smoothed'!$AG$2)</f>
        <v>-3.0534563599579886E-2</v>
      </c>
      <c r="Q94" s="1">
        <f ca="1">Q34+NORMINV(RAND(),0,'Total-Smoothed'!$AG$2)</f>
        <v>1.1316628399480955</v>
      </c>
      <c r="R94" s="1">
        <f ca="1">R34+NORMINV(RAND(),0,'Total-Smoothed'!$AG$2)</f>
        <v>2.0211566637823319E-2</v>
      </c>
      <c r="S94" s="1">
        <f ca="1">S34+NORMINV(RAND(),0,'Total-Smoothed'!$AG$2)</f>
        <v>0.78588375700583646</v>
      </c>
      <c r="T94" s="1">
        <f ca="1">T34+NORMINV(RAND(),0,'Total-Smoothed'!$AG$2)</f>
        <v>0.21430478964272393</v>
      </c>
      <c r="U94" s="1">
        <f ca="1">U34+NORMINV(RAND(),0,'Total-Smoothed'!$AG$2)</f>
        <v>1.0807526015554056</v>
      </c>
      <c r="V94" s="1">
        <f ca="1">V34+NORMINV(RAND(),0,'Total-Smoothed'!$AG$2)</f>
        <v>1.0877659743458921</v>
      </c>
      <c r="W94" s="1">
        <f ca="1">W34+NORMINV(RAND(),0,'Total-Smoothed'!$AG$2)</f>
        <v>8.0176522748949944E-2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4.7080939793186748E-2</v>
      </c>
      <c r="E95" s="1">
        <f ca="1">E35+NORMINV(RAND(),0,'Total-Smoothed'!$AG$2)</f>
        <v>0.47521457006099088</v>
      </c>
      <c r="F95" s="1">
        <f ca="1">F35+NORMINV(RAND(),0,'Total-Smoothed'!$AG$2)</f>
        <v>-0.14649992005205734</v>
      </c>
      <c r="G95" s="1">
        <f ca="1">G35+NORMINV(RAND(),0,'Total-Smoothed'!$AG$2)</f>
        <v>0.19911859606622639</v>
      </c>
      <c r="H95" s="1">
        <f ca="1">H35+NORMINV(RAND(),0,'Total-Smoothed'!$AG$2)</f>
        <v>5.6094314228021094E-2</v>
      </c>
      <c r="I95" s="1">
        <f ca="1">I35+NORMINV(RAND(),0,'Total-Smoothed'!$AG$2)</f>
        <v>0.99887652688645812</v>
      </c>
      <c r="J95" s="1">
        <f ca="1">J35+NORMINV(RAND(),0,'Total-Smoothed'!$AG$2)</f>
        <v>0.45281275839543494</v>
      </c>
      <c r="K95" s="1">
        <f ca="1">K35+NORMINV(RAND(),0,'Total-Smoothed'!$AG$2)</f>
        <v>-3.6653467523168955E-2</v>
      </c>
      <c r="L95" s="1">
        <f ca="1">L35+NORMINV(RAND(),0,'Total-Smoothed'!$AG$2)</f>
        <v>0.95979052066999737</v>
      </c>
      <c r="M95" s="1">
        <f ca="1">M35+NORMINV(RAND(),0,'Total-Smoothed'!$AG$2)</f>
        <v>9.3752685596218854E-2</v>
      </c>
      <c r="N95" s="1">
        <f ca="1">N35+NORMINV(RAND(),0,'Total-Smoothed'!$AG$2)</f>
        <v>-9.7055189178139878E-3</v>
      </c>
      <c r="O95" s="1">
        <f ca="1">O35+NORMINV(RAND(),0,'Total-Smoothed'!$AG$2)</f>
        <v>-0.13406187642486833</v>
      </c>
      <c r="P95" s="1">
        <f ca="1">P35+NORMINV(RAND(),0,'Total-Smoothed'!$AG$2)</f>
        <v>1.0415797497399002</v>
      </c>
      <c r="Q95" s="1">
        <f ca="1">Q35+NORMINV(RAND(),0,'Total-Smoothed'!$AG$2)</f>
        <v>0.14937887261612121</v>
      </c>
      <c r="R95" s="1">
        <f ca="1">R35+NORMINV(RAND(),0,'Total-Smoothed'!$AG$2)</f>
        <v>0.15244421252508425</v>
      </c>
      <c r="S95" s="1">
        <f ca="1">S35+NORMINV(RAND(),0,'Total-Smoothed'!$AG$2)</f>
        <v>0.3512836029231986</v>
      </c>
      <c r="T95" s="1">
        <f ca="1">T35+NORMINV(RAND(),0,'Total-Smoothed'!$AG$2)</f>
        <v>0.78937511708903774</v>
      </c>
      <c r="U95" s="1">
        <f ca="1">U35+NORMINV(RAND(),0,'Total-Smoothed'!$AG$2)</f>
        <v>0.23119661359160792</v>
      </c>
      <c r="V95" s="1">
        <f ca="1">V35+NORMINV(RAND(),0,'Total-Smoothed'!$AG$2)</f>
        <v>0.6895021716825066</v>
      </c>
      <c r="W95" s="1">
        <f ca="1">W35+NORMINV(RAND(),0,'Total-Smoothed'!$AG$2)</f>
        <v>0.97224795950223808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0.88724790836288436</v>
      </c>
      <c r="E96" s="1">
        <f ca="1">E36+NORMINV(RAND(),0,'Total-Smoothed'!$AG$2)</f>
        <v>0.9383412990592408</v>
      </c>
      <c r="F96" s="1">
        <f ca="1">F36+NORMINV(RAND(),0,'Total-Smoothed'!$AG$2)</f>
        <v>-0.14588565993009051</v>
      </c>
      <c r="G96" s="1">
        <f ca="1">G36+NORMINV(RAND(),0,'Total-Smoothed'!$AG$2)</f>
        <v>0.12502326327912749</v>
      </c>
      <c r="H96" s="1">
        <f ca="1">H36+NORMINV(RAND(),0,'Total-Smoothed'!$AG$2)</f>
        <v>7.0609359775022612E-2</v>
      </c>
      <c r="I96" s="1">
        <f ca="1">I36+NORMINV(RAND(),0,'Total-Smoothed'!$AG$2)</f>
        <v>0.93193017219336882</v>
      </c>
      <c r="J96" s="1">
        <f ca="1">J36+NORMINV(RAND(),0,'Total-Smoothed'!$AG$2)</f>
        <v>1.1182502165621386</v>
      </c>
      <c r="K96" s="1">
        <f ca="1">K36+NORMINV(RAND(),0,'Total-Smoothed'!$AG$2)</f>
        <v>1.0648182917047935</v>
      </c>
      <c r="L96" s="1">
        <f ca="1">L36+NORMINV(RAND(),0,'Total-Smoothed'!$AG$2)</f>
        <v>0.13760777985594844</v>
      </c>
      <c r="M96" s="1">
        <f ca="1">M36+NORMINV(RAND(),0,'Total-Smoothed'!$AG$2)</f>
        <v>0.22709497242040116</v>
      </c>
      <c r="N96" s="1">
        <f ca="1">N36+NORMINV(RAND(),0,'Total-Smoothed'!$AG$2)</f>
        <v>2.5602310096575348E-3</v>
      </c>
      <c r="O96" s="1">
        <f ca="1">O36+NORMINV(RAND(),0,'Total-Smoothed'!$AG$2)</f>
        <v>0.93574150864767403</v>
      </c>
      <c r="P96" s="1">
        <f ca="1">P36+NORMINV(RAND(),0,'Total-Smoothed'!$AG$2)</f>
        <v>0.76017859825542722</v>
      </c>
      <c r="Q96" s="1">
        <f ca="1">Q36+NORMINV(RAND(),0,'Total-Smoothed'!$AG$2)</f>
        <v>0.95622795558852003</v>
      </c>
      <c r="R96" s="1">
        <f ca="1">R36+NORMINV(RAND(),0,'Total-Smoothed'!$AG$2)</f>
        <v>1.1062830012910758E-2</v>
      </c>
      <c r="S96" s="1">
        <f ca="1">S36+NORMINV(RAND(),0,'Total-Smoothed'!$AG$2)</f>
        <v>1.000750119478532</v>
      </c>
      <c r="T96" s="1">
        <f ca="1">T36+NORMINV(RAND(),0,'Total-Smoothed'!$AG$2)</f>
        <v>0.38740020605265091</v>
      </c>
      <c r="U96" s="1">
        <f ca="1">U36+NORMINV(RAND(),0,'Total-Smoothed'!$AG$2)</f>
        <v>0.96569507998324777</v>
      </c>
      <c r="V96" s="1">
        <f ca="1">V36+NORMINV(RAND(),0,'Total-Smoothed'!$AG$2)</f>
        <v>0.6736684651923448</v>
      </c>
      <c r="W96" s="1">
        <f ca="1">W36+NORMINV(RAND(),0,'Total-Smoothed'!$AG$2)</f>
        <v>1.0261012177075601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0.22211103053875136</v>
      </c>
      <c r="E97" s="1">
        <f ca="1">E37+NORMINV(RAND(),0,'Total-Smoothed'!$AG$2)</f>
        <v>0.91667414032076533</v>
      </c>
      <c r="F97" s="1">
        <f ca="1">F37+NORMINV(RAND(),0,'Total-Smoothed'!$AG$2)</f>
        <v>0.10865059016701292</v>
      </c>
      <c r="G97" s="1">
        <f ca="1">G37+NORMINV(RAND(),0,'Total-Smoothed'!$AG$2)</f>
        <v>0.84506677815796294</v>
      </c>
      <c r="H97" s="1">
        <f ca="1">H37+NORMINV(RAND(),0,'Total-Smoothed'!$AG$2)</f>
        <v>-0.20703387026518238</v>
      </c>
      <c r="I97" s="1">
        <f ca="1">I37+NORMINV(RAND(),0,'Total-Smoothed'!$AG$2)</f>
        <v>0.2901261987366559</v>
      </c>
      <c r="J97" s="1">
        <f ca="1">J37+NORMINV(RAND(),0,'Total-Smoothed'!$AG$2)</f>
        <v>1.0763187898540734</v>
      </c>
      <c r="K97" s="1">
        <f ca="1">K37+NORMINV(RAND(),0,'Total-Smoothed'!$AG$2)</f>
        <v>0.90360630585966306</v>
      </c>
      <c r="L97" s="1">
        <f ca="1">L37+NORMINV(RAND(),0,'Total-Smoothed'!$AG$2)</f>
        <v>0.14886985208268311</v>
      </c>
      <c r="M97" s="1">
        <f ca="1">M37+NORMINV(RAND(),0,'Total-Smoothed'!$AG$2)</f>
        <v>4.5678644737536425E-2</v>
      </c>
      <c r="N97" s="1">
        <f ca="1">N37+NORMINV(RAND(),0,'Total-Smoothed'!$AG$2)</f>
        <v>-5.4924119258743118E-2</v>
      </c>
      <c r="O97" s="1">
        <f ca="1">O37+NORMINV(RAND(),0,'Total-Smoothed'!$AG$2)</f>
        <v>-1.7305507838713416E-2</v>
      </c>
      <c r="P97" s="1">
        <f ca="1">P37+NORMINV(RAND(),0,'Total-Smoothed'!$AG$2)</f>
        <v>1.002804738524949</v>
      </c>
      <c r="Q97" s="1">
        <f ca="1">Q37+NORMINV(RAND(),0,'Total-Smoothed'!$AG$2)</f>
        <v>8.5537983655572761E-2</v>
      </c>
      <c r="R97" s="1">
        <f ca="1">R37+NORMINV(RAND(),0,'Total-Smoothed'!$AG$2)</f>
        <v>0.84450950160691773</v>
      </c>
      <c r="S97" s="1">
        <f ca="1">S37+NORMINV(RAND(),0,'Total-Smoothed'!$AG$2)</f>
        <v>0.60502202843944008</v>
      </c>
      <c r="T97" s="1">
        <f ca="1">T37+NORMINV(RAND(),0,'Total-Smoothed'!$AG$2)</f>
        <v>0.27371519233067643</v>
      </c>
      <c r="U97" s="1">
        <f ca="1">U37+NORMINV(RAND(),0,'Total-Smoothed'!$AG$2)</f>
        <v>0.32984977092986056</v>
      </c>
      <c r="V97" s="1">
        <f ca="1">V37+NORMINV(RAND(),0,'Total-Smoothed'!$AG$2)</f>
        <v>-0.12857663130492758</v>
      </c>
      <c r="W97" s="1">
        <f ca="1">W37+NORMINV(RAND(),0,'Total-Smoothed'!$AG$2)</f>
        <v>1.0077094737002512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3.1380543645538141E-2</v>
      </c>
      <c r="E98" s="1">
        <f ca="1">E38+NORMINV(RAND(),0,'Total-Smoothed'!$AG$2)</f>
        <v>0.87468710033645747</v>
      </c>
      <c r="F98" s="1">
        <f ca="1">F38+NORMINV(RAND(),0,'Total-Smoothed'!$AG$2)</f>
        <v>0.19876158955431431</v>
      </c>
      <c r="G98" s="1">
        <f ca="1">G38+NORMINV(RAND(),0,'Total-Smoothed'!$AG$2)</f>
        <v>1.0277092575691769</v>
      </c>
      <c r="H98" s="1">
        <f ca="1">H38+NORMINV(RAND(),0,'Total-Smoothed'!$AG$2)</f>
        <v>6.2179769837385643E-2</v>
      </c>
      <c r="I98" s="1">
        <f ca="1">I38+NORMINV(RAND(),0,'Total-Smoothed'!$AG$2)</f>
        <v>0.25288894915101395</v>
      </c>
      <c r="J98" s="1">
        <f ca="1">J38+NORMINV(RAND(),0,'Total-Smoothed'!$AG$2)</f>
        <v>0.21802304643245615</v>
      </c>
      <c r="K98" s="1">
        <f ca="1">K38+NORMINV(RAND(),0,'Total-Smoothed'!$AG$2)</f>
        <v>6.2252459424238196E-2</v>
      </c>
      <c r="L98" s="1">
        <f ca="1">L38+NORMINV(RAND(),0,'Total-Smoothed'!$AG$2)</f>
        <v>0.12235895832325924</v>
      </c>
      <c r="M98" s="1">
        <f ca="1">M38+NORMINV(RAND(),0,'Total-Smoothed'!$AG$2)</f>
        <v>5.8340853270105894E-2</v>
      </c>
      <c r="N98" s="1">
        <f ca="1">N38+NORMINV(RAND(),0,'Total-Smoothed'!$AG$2)</f>
        <v>0.48463305387654376</v>
      </c>
      <c r="O98" s="1">
        <f ca="1">O38+NORMINV(RAND(),0,'Total-Smoothed'!$AG$2)</f>
        <v>0.31260232487257494</v>
      </c>
      <c r="P98" s="1">
        <f ca="1">P38+NORMINV(RAND(),0,'Total-Smoothed'!$AG$2)</f>
        <v>0.93625011469869412</v>
      </c>
      <c r="Q98" s="1">
        <f ca="1">Q38+NORMINV(RAND(),0,'Total-Smoothed'!$AG$2)</f>
        <v>3.2209544606635679E-2</v>
      </c>
      <c r="R98" s="1">
        <f ca="1">R38+NORMINV(RAND(),0,'Total-Smoothed'!$AG$2)</f>
        <v>0.78853856406820078</v>
      </c>
      <c r="S98" s="1">
        <f ca="1">S38+NORMINV(RAND(),0,'Total-Smoothed'!$AG$2)</f>
        <v>0.18558675608782788</v>
      </c>
      <c r="T98" s="1">
        <f ca="1">T38+NORMINV(RAND(),0,'Total-Smoothed'!$AG$2)</f>
        <v>0.81325916263536147</v>
      </c>
      <c r="U98" s="1">
        <f ca="1">U38+NORMINV(RAND(),0,'Total-Smoothed'!$AG$2)</f>
        <v>0.14953107105604874</v>
      </c>
      <c r="V98" s="1">
        <f ca="1">V38+NORMINV(RAND(),0,'Total-Smoothed'!$AG$2)</f>
        <v>0.10120107501697725</v>
      </c>
      <c r="W98" s="1">
        <f ca="1">W38+NORMINV(RAND(),0,'Total-Smoothed'!$AG$2)</f>
        <v>0.99377532830311199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1.0729555283932068</v>
      </c>
      <c r="E99" s="1">
        <f ca="1">E39+NORMINV(RAND(),0,'Total-Smoothed'!$AG$2)</f>
        <v>0.90015347458651895</v>
      </c>
      <c r="F99" s="1">
        <f ca="1">F39+NORMINV(RAND(),0,'Total-Smoothed'!$AG$2)</f>
        <v>1.0075848488685837</v>
      </c>
      <c r="G99" s="1">
        <f ca="1">G39+NORMINV(RAND(),0,'Total-Smoothed'!$AG$2)</f>
        <v>0.91662472754398661</v>
      </c>
      <c r="H99" s="1">
        <f ca="1">H39+NORMINV(RAND(),0,'Total-Smoothed'!$AG$2)</f>
        <v>-8.1379762331707975E-2</v>
      </c>
      <c r="I99" s="1">
        <f ca="1">I39+NORMINV(RAND(),0,'Total-Smoothed'!$AG$2)</f>
        <v>-6.2576614778922679E-2</v>
      </c>
      <c r="J99" s="1">
        <f ca="1">J39+NORMINV(RAND(),0,'Total-Smoothed'!$AG$2)</f>
        <v>0.19498622372005972</v>
      </c>
      <c r="K99" s="1">
        <f ca="1">K39+NORMINV(RAND(),0,'Total-Smoothed'!$AG$2)</f>
        <v>0.95821906425438008</v>
      </c>
      <c r="L99" s="1">
        <f ca="1">L39+NORMINV(RAND(),0,'Total-Smoothed'!$AG$2)</f>
        <v>0.13237583836591796</v>
      </c>
      <c r="M99" s="1">
        <f ca="1">M39+NORMINV(RAND(),0,'Total-Smoothed'!$AG$2)</f>
        <v>8.6558573507080114E-2</v>
      </c>
      <c r="N99" s="1">
        <f ca="1">N39+NORMINV(RAND(),0,'Total-Smoothed'!$AG$2)</f>
        <v>0.33181709036014984</v>
      </c>
      <c r="O99" s="1">
        <f ca="1">O39+NORMINV(RAND(),0,'Total-Smoothed'!$AG$2)</f>
        <v>1.1187027001951102</v>
      </c>
      <c r="P99" s="1">
        <f ca="1">P39+NORMINV(RAND(),0,'Total-Smoothed'!$AG$2)</f>
        <v>1.0155969802970419</v>
      </c>
      <c r="Q99" s="1">
        <f ca="1">Q39+NORMINV(RAND(),0,'Total-Smoothed'!$AG$2)</f>
        <v>9.6875201370683395E-2</v>
      </c>
      <c r="R99" s="1">
        <f ca="1">R39+NORMINV(RAND(),0,'Total-Smoothed'!$AG$2)</f>
        <v>0.97535194996126562</v>
      </c>
      <c r="S99" s="1">
        <f ca="1">S39+NORMINV(RAND(),0,'Total-Smoothed'!$AG$2)</f>
        <v>0.83860181882378304</v>
      </c>
      <c r="T99" s="1">
        <f ca="1">T39+NORMINV(RAND(),0,'Total-Smoothed'!$AG$2)</f>
        <v>-5.1637815948281617E-2</v>
      </c>
      <c r="U99" s="1">
        <f ca="1">U39+NORMINV(RAND(),0,'Total-Smoothed'!$AG$2)</f>
        <v>0.18798368788566908</v>
      </c>
      <c r="V99" s="1">
        <f ca="1">V39+NORMINV(RAND(),0,'Total-Smoothed'!$AG$2)</f>
        <v>-8.1657320437648964E-2</v>
      </c>
      <c r="W99" s="1">
        <f ca="1">W39+NORMINV(RAND(),0,'Total-Smoothed'!$AG$2)</f>
        <v>1.0141281780387457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0.99997670067736921</v>
      </c>
      <c r="E100" s="1">
        <f ca="1">E40+NORMINV(RAND(),0,'Total-Smoothed'!$AG$2)</f>
        <v>1.0229683942745225</v>
      </c>
      <c r="F100" s="1">
        <f ca="1">F40+NORMINV(RAND(),0,'Total-Smoothed'!$AG$2)</f>
        <v>0.99684302175979078</v>
      </c>
      <c r="G100" s="1">
        <f ca="1">G40+NORMINV(RAND(),0,'Total-Smoothed'!$AG$2)</f>
        <v>7.7431497982197672E-2</v>
      </c>
      <c r="H100" s="1">
        <f ca="1">H40+NORMINV(RAND(),0,'Total-Smoothed'!$AG$2)</f>
        <v>0.90130339398720238</v>
      </c>
      <c r="I100" s="1">
        <f ca="1">I40+NORMINV(RAND(),0,'Total-Smoothed'!$AG$2)</f>
        <v>4.3145513487863468E-2</v>
      </c>
      <c r="J100" s="1">
        <f ca="1">J40+NORMINV(RAND(),0,'Total-Smoothed'!$AG$2)</f>
        <v>-1.7951164794008653E-2</v>
      </c>
      <c r="K100" s="1">
        <f ca="1">K40+NORMINV(RAND(),0,'Total-Smoothed'!$AG$2)</f>
        <v>1.0133881423481979</v>
      </c>
      <c r="L100" s="1">
        <f ca="1">L40+NORMINV(RAND(),0,'Total-Smoothed'!$AG$2)</f>
        <v>2.1921621164446629E-2</v>
      </c>
      <c r="M100" s="1">
        <f ca="1">M40+NORMINV(RAND(),0,'Total-Smoothed'!$AG$2)</f>
        <v>3.1617225878231257E-2</v>
      </c>
      <c r="N100" s="1">
        <f ca="1">N40+NORMINV(RAND(),0,'Total-Smoothed'!$AG$2)</f>
        <v>1.1718280016826825</v>
      </c>
      <c r="O100" s="1">
        <f ca="1">O40+NORMINV(RAND(),0,'Total-Smoothed'!$AG$2)</f>
        <v>0.90711298626046966</v>
      </c>
      <c r="P100" s="1">
        <f ca="1">P40+NORMINV(RAND(),0,'Total-Smoothed'!$AG$2)</f>
        <v>0.98841171649647974</v>
      </c>
      <c r="Q100" s="1">
        <f ca="1">Q40+NORMINV(RAND(),0,'Total-Smoothed'!$AG$2)</f>
        <v>0.97873511018369941</v>
      </c>
      <c r="R100" s="1">
        <f ca="1">R40+NORMINV(RAND(),0,'Total-Smoothed'!$AG$2)</f>
        <v>0.6831500817081142</v>
      </c>
      <c r="S100" s="1">
        <f ca="1">S40+NORMINV(RAND(),0,'Total-Smoothed'!$AG$2)</f>
        <v>1.0375054632527905</v>
      </c>
      <c r="T100" s="1">
        <f ca="1">T40+NORMINV(RAND(),0,'Total-Smoothed'!$AG$2)</f>
        <v>5.0242716521519529E-2</v>
      </c>
      <c r="U100" s="1">
        <f ca="1">U40+NORMINV(RAND(),0,'Total-Smoothed'!$AG$2)</f>
        <v>-3.4548792977299791E-2</v>
      </c>
      <c r="V100" s="1">
        <f ca="1">V40+NORMINV(RAND(),0,'Total-Smoothed'!$AG$2)</f>
        <v>0.76172122109810092</v>
      </c>
      <c r="W100" s="1">
        <f ca="1">W40+NORMINV(RAND(),0,'Total-Smoothed'!$AG$2)</f>
        <v>0.25857888877963542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0.37126932644645722</v>
      </c>
      <c r="E101" s="1">
        <f ca="1">E41+NORMINV(RAND(),0,'Total-Smoothed'!$AG$2)</f>
        <v>1.2874168719844077</v>
      </c>
      <c r="F101" s="1">
        <f ca="1">F41+NORMINV(RAND(),0,'Total-Smoothed'!$AG$2)</f>
        <v>0.51630520818291115</v>
      </c>
      <c r="G101" s="1">
        <f ca="1">G41+NORMINV(RAND(),0,'Total-Smoothed'!$AG$2)</f>
        <v>0.92672406335975244</v>
      </c>
      <c r="H101" s="1">
        <f ca="1">H41+NORMINV(RAND(),0,'Total-Smoothed'!$AG$2)</f>
        <v>0.87399090380372979</v>
      </c>
      <c r="I101" s="1">
        <f ca="1">I41+NORMINV(RAND(),0,'Total-Smoothed'!$AG$2)</f>
        <v>9.8692817453002162E-3</v>
      </c>
      <c r="J101" s="1">
        <f ca="1">J41+NORMINV(RAND(),0,'Total-Smoothed'!$AG$2)</f>
        <v>0.82069454691956667</v>
      </c>
      <c r="K101" s="1">
        <f ca="1">K41+NORMINV(RAND(),0,'Total-Smoothed'!$AG$2)</f>
        <v>0.10143610720631654</v>
      </c>
      <c r="L101" s="1">
        <f ca="1">L41+NORMINV(RAND(),0,'Total-Smoothed'!$AG$2)</f>
        <v>7.2745243337204793E-2</v>
      </c>
      <c r="M101" s="1">
        <f ca="1">M41+NORMINV(RAND(),0,'Total-Smoothed'!$AG$2)</f>
        <v>-0.17055947554805356</v>
      </c>
      <c r="N101" s="1">
        <f ca="1">N41+NORMINV(RAND(),0,'Total-Smoothed'!$AG$2)</f>
        <v>4.5566689418216205E-3</v>
      </c>
      <c r="O101" s="1">
        <f ca="1">O41+NORMINV(RAND(),0,'Total-Smoothed'!$AG$2)</f>
        <v>7.9588521642992044E-2</v>
      </c>
      <c r="P101" s="1">
        <f ca="1">P41+NORMINV(RAND(),0,'Total-Smoothed'!$AG$2)</f>
        <v>0.15767489569040921</v>
      </c>
      <c r="Q101" s="1">
        <f ca="1">Q41+NORMINV(RAND(),0,'Total-Smoothed'!$AG$2)</f>
        <v>-6.8584051074470617E-2</v>
      </c>
      <c r="R101" s="1">
        <f ca="1">R41+NORMINV(RAND(),0,'Total-Smoothed'!$AG$2)</f>
        <v>0.88667947827689464</v>
      </c>
      <c r="S101" s="1">
        <f ca="1">S41+NORMINV(RAND(),0,'Total-Smoothed'!$AG$2)</f>
        <v>5.1444842734881702E-2</v>
      </c>
      <c r="T101" s="1">
        <f ca="1">T41+NORMINV(RAND(),0,'Total-Smoothed'!$AG$2)</f>
        <v>0.35922474020995299</v>
      </c>
      <c r="U101" s="1">
        <f ca="1">U41+NORMINV(RAND(),0,'Total-Smoothed'!$AG$2)</f>
        <v>0.12101062403367428</v>
      </c>
      <c r="V101" s="1">
        <f ca="1">V41+NORMINV(RAND(),0,'Total-Smoothed'!$AG$2)</f>
        <v>6.852022813984697E-2</v>
      </c>
      <c r="W101" s="1">
        <f ca="1">W41+NORMINV(RAND(),0,'Total-Smoothed'!$AG$2)</f>
        <v>1.0334929598334066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0.1738786232212462</v>
      </c>
      <c r="E102" s="1">
        <f ca="1">E42+NORMINV(RAND(),0,'Total-Smoothed'!$AG$2)</f>
        <v>0.86297961882376539</v>
      </c>
      <c r="F102" s="1">
        <f ca="1">F42+NORMINV(RAND(),0,'Total-Smoothed'!$AG$2)</f>
        <v>-5.5253485450990548E-2</v>
      </c>
      <c r="G102" s="1">
        <f ca="1">G42+NORMINV(RAND(),0,'Total-Smoothed'!$AG$2)</f>
        <v>0.977407156366497</v>
      </c>
      <c r="H102" s="1">
        <f ca="1">H42+NORMINV(RAND(),0,'Total-Smoothed'!$AG$2)</f>
        <v>1.5798128272343011E-2</v>
      </c>
      <c r="I102" s="1">
        <f ca="1">I42+NORMINV(RAND(),0,'Total-Smoothed'!$AG$2)</f>
        <v>1.1703495780372362</v>
      </c>
      <c r="J102" s="1">
        <f ca="1">J42+NORMINV(RAND(),0,'Total-Smoothed'!$AG$2)</f>
        <v>0.14661531913663559</v>
      </c>
      <c r="K102" s="1">
        <f ca="1">K42+NORMINV(RAND(),0,'Total-Smoothed'!$AG$2)</f>
        <v>3.3014798140768041E-2</v>
      </c>
      <c r="L102" s="1">
        <f ca="1">L42+NORMINV(RAND(),0,'Total-Smoothed'!$AG$2)</f>
        <v>-3.3672981166080591E-2</v>
      </c>
      <c r="M102" s="1">
        <f ca="1">M42+NORMINV(RAND(),0,'Total-Smoothed'!$AG$2)</f>
        <v>1.496699003448795E-2</v>
      </c>
      <c r="N102" s="1">
        <f ca="1">N42+NORMINV(RAND(),0,'Total-Smoothed'!$AG$2)</f>
        <v>1.5242744080497491E-2</v>
      </c>
      <c r="O102" s="1">
        <f ca="1">O42+NORMINV(RAND(),0,'Total-Smoothed'!$AG$2)</f>
        <v>0.84659973430751867</v>
      </c>
      <c r="P102" s="1">
        <f ca="1">P42+NORMINV(RAND(),0,'Total-Smoothed'!$AG$2)</f>
        <v>0.76638098534671817</v>
      </c>
      <c r="Q102" s="1">
        <f ca="1">Q42+NORMINV(RAND(),0,'Total-Smoothed'!$AG$2)</f>
        <v>0.7229519463281977</v>
      </c>
      <c r="R102" s="1">
        <f ca="1">R42+NORMINV(RAND(),0,'Total-Smoothed'!$AG$2)</f>
        <v>0.17547242057211337</v>
      </c>
      <c r="S102" s="1">
        <f ca="1">S42+NORMINV(RAND(),0,'Total-Smoothed'!$AG$2)</f>
        <v>1.2013403789738095</v>
      </c>
      <c r="T102" s="1">
        <f ca="1">T42+NORMINV(RAND(),0,'Total-Smoothed'!$AG$2)</f>
        <v>1.1430721229445708</v>
      </c>
      <c r="U102" s="1">
        <f ca="1">U42+NORMINV(RAND(),0,'Total-Smoothed'!$AG$2)</f>
        <v>0.31537665820239691</v>
      </c>
      <c r="V102" s="1">
        <f ca="1">V42+NORMINV(RAND(),0,'Total-Smoothed'!$AG$2)</f>
        <v>0.85174403449765068</v>
      </c>
      <c r="W102" s="1">
        <f ca="1">W42+NORMINV(RAND(),0,'Total-Smoothed'!$AG$2)</f>
        <v>1.1673029856549024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-5.0194353226740963E-2</v>
      </c>
      <c r="E103" s="1">
        <f ca="1">E43+NORMINV(RAND(),0,'Total-Smoothed'!$AG$2)</f>
        <v>-3.5729727660314667E-2</v>
      </c>
      <c r="F103" s="1">
        <f ca="1">F43+NORMINV(RAND(),0,'Total-Smoothed'!$AG$2)</f>
        <v>0.44001000331926432</v>
      </c>
      <c r="G103" s="1">
        <f ca="1">G43+NORMINV(RAND(),0,'Total-Smoothed'!$AG$2)</f>
        <v>-7.8762635255357288E-2</v>
      </c>
      <c r="H103" s="1">
        <f ca="1">H43+NORMINV(RAND(),0,'Total-Smoothed'!$AG$2)</f>
        <v>0.90877213379916044</v>
      </c>
      <c r="I103" s="1">
        <f ca="1">I43+NORMINV(RAND(),0,'Total-Smoothed'!$AG$2)</f>
        <v>-7.7408078769467911E-2</v>
      </c>
      <c r="J103" s="1">
        <f ca="1">J43+NORMINV(RAND(),0,'Total-Smoothed'!$AG$2)</f>
        <v>0.26647679649896866</v>
      </c>
      <c r="K103" s="1">
        <f ca="1">K43+NORMINV(RAND(),0,'Total-Smoothed'!$AG$2)</f>
        <v>0.11532394258696657</v>
      </c>
      <c r="L103" s="1">
        <f ca="1">L43+NORMINV(RAND(),0,'Total-Smoothed'!$AG$2)</f>
        <v>0.9973653947291482</v>
      </c>
      <c r="M103" s="1">
        <f ca="1">M43+NORMINV(RAND(),0,'Total-Smoothed'!$AG$2)</f>
        <v>0.14777898798199895</v>
      </c>
      <c r="N103" s="1">
        <f ca="1">N43+NORMINV(RAND(),0,'Total-Smoothed'!$AG$2)</f>
        <v>0.90178174572572589</v>
      </c>
      <c r="O103" s="1">
        <f ca="1">O43+NORMINV(RAND(),0,'Total-Smoothed'!$AG$2)</f>
        <v>8.0898130692192288E-2</v>
      </c>
      <c r="P103" s="1">
        <f ca="1">P43+NORMINV(RAND(),0,'Total-Smoothed'!$AG$2)</f>
        <v>0.25877707179005616</v>
      </c>
      <c r="Q103" s="1">
        <f ca="1">Q43+NORMINV(RAND(),0,'Total-Smoothed'!$AG$2)</f>
        <v>1.2267151671586372</v>
      </c>
      <c r="R103" s="1">
        <f ca="1">R43+NORMINV(RAND(),0,'Total-Smoothed'!$AG$2)</f>
        <v>7.5344827747486215E-2</v>
      </c>
      <c r="S103" s="1">
        <f ca="1">S43+NORMINV(RAND(),0,'Total-Smoothed'!$AG$2)</f>
        <v>1.0683469196741902</v>
      </c>
      <c r="T103" s="1">
        <f ca="1">T43+NORMINV(RAND(),0,'Total-Smoothed'!$AG$2)</f>
        <v>0.99774358789829287</v>
      </c>
      <c r="U103" s="1">
        <f ca="1">U43+NORMINV(RAND(),0,'Total-Smoothed'!$AG$2)</f>
        <v>0.14866710296418784</v>
      </c>
      <c r="V103" s="1">
        <f ca="1">V43+NORMINV(RAND(),0,'Total-Smoothed'!$AG$2)</f>
        <v>0.89146033391690493</v>
      </c>
      <c r="W103" s="1">
        <f ca="1">W43+NORMINV(RAND(),0,'Total-Smoothed'!$AG$2)</f>
        <v>0.16315227266270113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5.413966594233878E-2</v>
      </c>
      <c r="E104" s="1">
        <f ca="1">E44+NORMINV(RAND(),0,'Total-Smoothed'!$AG$2)</f>
        <v>-0.22217927200283666</v>
      </c>
      <c r="F104" s="1">
        <f ca="1">F44+NORMINV(RAND(),0,'Total-Smoothed'!$AG$2)</f>
        <v>0.95122456311944426</v>
      </c>
      <c r="G104" s="1">
        <f ca="1">G44+NORMINV(RAND(),0,'Total-Smoothed'!$AG$2)</f>
        <v>0.16276919784583602</v>
      </c>
      <c r="H104" s="1">
        <f ca="1">H44+NORMINV(RAND(),0,'Total-Smoothed'!$AG$2)</f>
        <v>0.84196231238921615</v>
      </c>
      <c r="I104" s="1">
        <f ca="1">I44+NORMINV(RAND(),0,'Total-Smoothed'!$AG$2)</f>
        <v>7.3750233615389404E-2</v>
      </c>
      <c r="J104" s="1">
        <f ca="1">J44+NORMINV(RAND(),0,'Total-Smoothed'!$AG$2)</f>
        <v>-3.0323537870371547E-2</v>
      </c>
      <c r="K104" s="1">
        <f ca="1">K44+NORMINV(RAND(),0,'Total-Smoothed'!$AG$2)</f>
        <v>0.96656612062762692</v>
      </c>
      <c r="L104" s="1">
        <f ca="1">L44+NORMINV(RAND(),0,'Total-Smoothed'!$AG$2)</f>
        <v>0.43579053940374679</v>
      </c>
      <c r="M104" s="1">
        <f ca="1">M44+NORMINV(RAND(),0,'Total-Smoothed'!$AG$2)</f>
        <v>0.12878553768613027</v>
      </c>
      <c r="N104" s="1">
        <f ca="1">N44+NORMINV(RAND(),0,'Total-Smoothed'!$AG$2)</f>
        <v>1.0025086475084173</v>
      </c>
      <c r="O104" s="1">
        <f ca="1">O44+NORMINV(RAND(),0,'Total-Smoothed'!$AG$2)</f>
        <v>0.62866977204080798</v>
      </c>
      <c r="P104" s="1">
        <f ca="1">P44+NORMINV(RAND(),0,'Total-Smoothed'!$AG$2)</f>
        <v>-1.5385205477013997E-2</v>
      </c>
      <c r="Q104" s="1">
        <f ca="1">Q44+NORMINV(RAND(),0,'Total-Smoothed'!$AG$2)</f>
        <v>0.76241527633121642</v>
      </c>
      <c r="R104" s="1">
        <f ca="1">R44+NORMINV(RAND(),0,'Total-Smoothed'!$AG$2)</f>
        <v>-8.5072783172614214E-2</v>
      </c>
      <c r="S104" s="1">
        <f ca="1">S44+NORMINV(RAND(),0,'Total-Smoothed'!$AG$2)</f>
        <v>0.83833342597117655</v>
      </c>
      <c r="T104" s="1">
        <f ca="1">T44+NORMINV(RAND(),0,'Total-Smoothed'!$AG$2)</f>
        <v>0.28189976635736469</v>
      </c>
      <c r="U104" s="1">
        <f ca="1">U44+NORMINV(RAND(),0,'Total-Smoothed'!$AG$2)</f>
        <v>5.7443035246445479E-2</v>
      </c>
      <c r="V104" s="1">
        <f ca="1">V44+NORMINV(RAND(),0,'Total-Smoothed'!$AG$2)</f>
        <v>0.50532195715745865</v>
      </c>
      <c r="W104" s="1">
        <f ca="1">W44+NORMINV(RAND(),0,'Total-Smoothed'!$AG$2)</f>
        <v>0.11443549631709016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0.11770432575915918</v>
      </c>
      <c r="E105" s="1">
        <f ca="1">E45+NORMINV(RAND(),0,'Total-Smoothed'!$AG$2)</f>
        <v>-6.8308850174918487E-2</v>
      </c>
      <c r="F105" s="1">
        <f ca="1">F45+NORMINV(RAND(),0,'Total-Smoothed'!$AG$2)</f>
        <v>-1.9095069241686732E-2</v>
      </c>
      <c r="G105" s="1">
        <f ca="1">G45+NORMINV(RAND(),0,'Total-Smoothed'!$AG$2)</f>
        <v>0.2077560204082744</v>
      </c>
      <c r="H105" s="1">
        <f ca="1">H45+NORMINV(RAND(),0,'Total-Smoothed'!$AG$2)</f>
        <v>0.72041599674845225</v>
      </c>
      <c r="I105" s="1">
        <f ca="1">I45+NORMINV(RAND(),0,'Total-Smoothed'!$AG$2)</f>
        <v>0.96940648900977988</v>
      </c>
      <c r="J105" s="1">
        <f ca="1">J45+NORMINV(RAND(),0,'Total-Smoothed'!$AG$2)</f>
        <v>5.0878599104554882E-2</v>
      </c>
      <c r="K105" s="1">
        <f ca="1">K45+NORMINV(RAND(),0,'Total-Smoothed'!$AG$2)</f>
        <v>1.8694919136427374E-2</v>
      </c>
      <c r="L105" s="1">
        <f ca="1">L45+NORMINV(RAND(),0,'Total-Smoothed'!$AG$2)</f>
        <v>-6.9729829348458561E-2</v>
      </c>
      <c r="M105" s="1">
        <f ca="1">M45+NORMINV(RAND(),0,'Total-Smoothed'!$AG$2)</f>
        <v>-2.1207159786027427E-3</v>
      </c>
      <c r="N105" s="1">
        <f ca="1">N45+NORMINV(RAND(),0,'Total-Smoothed'!$AG$2)</f>
        <v>4.5864290390327495E-2</v>
      </c>
      <c r="O105" s="1">
        <f ca="1">O45+NORMINV(RAND(),0,'Total-Smoothed'!$AG$2)</f>
        <v>0.5716261177459836</v>
      </c>
      <c r="P105" s="1">
        <f ca="1">P45+NORMINV(RAND(),0,'Total-Smoothed'!$AG$2)</f>
        <v>1.0880645402445908</v>
      </c>
      <c r="Q105" s="1">
        <f ca="1">Q45+NORMINV(RAND(),0,'Total-Smoothed'!$AG$2)</f>
        <v>0.61371121451717869</v>
      </c>
      <c r="R105" s="1">
        <f ca="1">R45+NORMINV(RAND(),0,'Total-Smoothed'!$AG$2)</f>
        <v>-0.20359113251311961</v>
      </c>
      <c r="S105" s="1">
        <f ca="1">S45+NORMINV(RAND(),0,'Total-Smoothed'!$AG$2)</f>
        <v>0.92872476826920236</v>
      </c>
      <c r="T105" s="1">
        <f ca="1">T45+NORMINV(RAND(),0,'Total-Smoothed'!$AG$2)</f>
        <v>0.6079835222295501</v>
      </c>
      <c r="U105" s="1">
        <f ca="1">U45+NORMINV(RAND(),0,'Total-Smoothed'!$AG$2)</f>
        <v>8.5140104646266326E-2</v>
      </c>
      <c r="V105" s="1">
        <f ca="1">V45+NORMINV(RAND(),0,'Total-Smoothed'!$AG$2)</f>
        <v>0.95510797110159229</v>
      </c>
      <c r="W105" s="1">
        <f ca="1">W45+NORMINV(RAND(),0,'Total-Smoothed'!$AG$2)</f>
        <v>0.60720853861733293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0.17098505899733663</v>
      </c>
      <c r="E106" s="1">
        <f ca="1">E46+NORMINV(RAND(),0,'Total-Smoothed'!$AG$2)</f>
        <v>0.20708045662421806</v>
      </c>
      <c r="F106" s="1">
        <f ca="1">F46+NORMINV(RAND(),0,'Total-Smoothed'!$AG$2)</f>
        <v>3.3468879313955022E-2</v>
      </c>
      <c r="G106" s="1">
        <f ca="1">G46+NORMINV(RAND(),0,'Total-Smoothed'!$AG$2)</f>
        <v>0.12139273814221752</v>
      </c>
      <c r="H106" s="1">
        <f ca="1">H46+NORMINV(RAND(),0,'Total-Smoothed'!$AG$2)</f>
        <v>0.19662162497584057</v>
      </c>
      <c r="I106" s="1">
        <f ca="1">I46+NORMINV(RAND(),0,'Total-Smoothed'!$AG$2)</f>
        <v>0.1681479398043087</v>
      </c>
      <c r="J106" s="1">
        <f ca="1">J46+NORMINV(RAND(),0,'Total-Smoothed'!$AG$2)</f>
        <v>8.993749295055288E-2</v>
      </c>
      <c r="K106" s="1">
        <f ca="1">K46+NORMINV(RAND(),0,'Total-Smoothed'!$AG$2)</f>
        <v>1.1374794660172713</v>
      </c>
      <c r="L106" s="1">
        <f ca="1">L46+NORMINV(RAND(),0,'Total-Smoothed'!$AG$2)</f>
        <v>8.2644498365440244E-2</v>
      </c>
      <c r="M106" s="1">
        <f ca="1">M46+NORMINV(RAND(),0,'Total-Smoothed'!$AG$2)</f>
        <v>3.5924001463386521E-3</v>
      </c>
      <c r="N106" s="1">
        <f ca="1">N46+NORMINV(RAND(),0,'Total-Smoothed'!$AG$2)</f>
        <v>0.81656465977965298</v>
      </c>
      <c r="O106" s="1">
        <f ca="1">O46+NORMINV(RAND(),0,'Total-Smoothed'!$AG$2)</f>
        <v>-3.3479862593964474E-2</v>
      </c>
      <c r="P106" s="1">
        <f ca="1">P46+NORMINV(RAND(),0,'Total-Smoothed'!$AG$2)</f>
        <v>0.90644850001118948</v>
      </c>
      <c r="Q106" s="1">
        <f ca="1">Q46+NORMINV(RAND(),0,'Total-Smoothed'!$AG$2)</f>
        <v>8.3552730555761137E-2</v>
      </c>
      <c r="R106" s="1">
        <f ca="1">R46+NORMINV(RAND(),0,'Total-Smoothed'!$AG$2)</f>
        <v>0.14055156585487538</v>
      </c>
      <c r="S106" s="1">
        <f ca="1">S46+NORMINV(RAND(),0,'Total-Smoothed'!$AG$2)</f>
        <v>1.0326711577888039</v>
      </c>
      <c r="T106" s="1">
        <f ca="1">T46+NORMINV(RAND(),0,'Total-Smoothed'!$AG$2)</f>
        <v>0.15994993149585976</v>
      </c>
      <c r="U106" s="1">
        <f ca="1">U46+NORMINV(RAND(),0,'Total-Smoothed'!$AG$2)</f>
        <v>0.18749683859090191</v>
      </c>
      <c r="V106" s="1">
        <f ca="1">V46+NORMINV(RAND(),0,'Total-Smoothed'!$AG$2)</f>
        <v>-0.10627106222111485</v>
      </c>
      <c r="W106" s="1">
        <f ca="1">W46+NORMINV(RAND(),0,'Total-Smoothed'!$AG$2)</f>
        <v>1.7111980787072077E-2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1.0429105855354077</v>
      </c>
      <c r="E107" s="1">
        <f ca="1">E47+NORMINV(RAND(),0,'Total-Smoothed'!$AG$2)</f>
        <v>3.8491493250705701E-2</v>
      </c>
      <c r="F107" s="1">
        <f ca="1">F47+NORMINV(RAND(),0,'Total-Smoothed'!$AG$2)</f>
        <v>0.87564042133493214</v>
      </c>
      <c r="G107" s="1">
        <f ca="1">G47+NORMINV(RAND(),0,'Total-Smoothed'!$AG$2)</f>
        <v>0.36645683139464813</v>
      </c>
      <c r="H107" s="1">
        <f ca="1">H47+NORMINV(RAND(),0,'Total-Smoothed'!$AG$2)</f>
        <v>1.1065861394240022</v>
      </c>
      <c r="I107" s="1">
        <f ca="1">I47+NORMINV(RAND(),0,'Total-Smoothed'!$AG$2)</f>
        <v>-5.9768565100796183E-3</v>
      </c>
      <c r="J107" s="1">
        <f ca="1">J47+NORMINV(RAND(),0,'Total-Smoothed'!$AG$2)</f>
        <v>7.5728841126818325E-2</v>
      </c>
      <c r="K107" s="1">
        <f ca="1">K47+NORMINV(RAND(),0,'Total-Smoothed'!$AG$2)</f>
        <v>1.1318975461715559</v>
      </c>
      <c r="L107" s="1">
        <f ca="1">L47+NORMINV(RAND(),0,'Total-Smoothed'!$AG$2)</f>
        <v>1.1184487974672497</v>
      </c>
      <c r="M107" s="1">
        <f ca="1">M47+NORMINV(RAND(),0,'Total-Smoothed'!$AG$2)</f>
        <v>5.3027307495591591E-2</v>
      </c>
      <c r="N107" s="1">
        <f ca="1">N47+NORMINV(RAND(),0,'Total-Smoothed'!$AG$2)</f>
        <v>0.74363848584029846</v>
      </c>
      <c r="O107" s="1">
        <f ca="1">O47+NORMINV(RAND(),0,'Total-Smoothed'!$AG$2)</f>
        <v>0.41046081489350228</v>
      </c>
      <c r="P107" s="1">
        <f ca="1">P47+NORMINV(RAND(),0,'Total-Smoothed'!$AG$2)</f>
        <v>0.66588259941888528</v>
      </c>
      <c r="Q107" s="1">
        <f ca="1">Q47+NORMINV(RAND(),0,'Total-Smoothed'!$AG$2)</f>
        <v>0.80121351845226452</v>
      </c>
      <c r="R107" s="1">
        <f ca="1">R47+NORMINV(RAND(),0,'Total-Smoothed'!$AG$2)</f>
        <v>1.0993936676013023</v>
      </c>
      <c r="S107" s="1">
        <f ca="1">S47+NORMINV(RAND(),0,'Total-Smoothed'!$AG$2)</f>
        <v>0.9918411076339374</v>
      </c>
      <c r="T107" s="1">
        <f ca="1">T47+NORMINV(RAND(),0,'Total-Smoothed'!$AG$2)</f>
        <v>0.15403714560549595</v>
      </c>
      <c r="U107" s="1">
        <f ca="1">U47+NORMINV(RAND(),0,'Total-Smoothed'!$AG$2)</f>
        <v>6.3302620130211124E-2</v>
      </c>
      <c r="V107" s="1">
        <f ca="1">V47+NORMINV(RAND(),0,'Total-Smoothed'!$AG$2)</f>
        <v>3.7444463058268193E-2</v>
      </c>
      <c r="W107" s="1">
        <f ca="1">W47+NORMINV(RAND(),0,'Total-Smoothed'!$AG$2)</f>
        <v>-0.23344270752574908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0.1301339505998598</v>
      </c>
      <c r="E108" s="1">
        <f ca="1">E48+NORMINV(RAND(),0,'Total-Smoothed'!$AG$2)</f>
        <v>0.35757450175810723</v>
      </c>
      <c r="F108" s="1">
        <f ca="1">F48+NORMINV(RAND(),0,'Total-Smoothed'!$AG$2)</f>
        <v>0.99964340756759651</v>
      </c>
      <c r="G108" s="1">
        <f ca="1">G48+NORMINV(RAND(),0,'Total-Smoothed'!$AG$2)</f>
        <v>-3.6634894057128456E-2</v>
      </c>
      <c r="H108" s="1">
        <f ca="1">H48+NORMINV(RAND(),0,'Total-Smoothed'!$AG$2)</f>
        <v>0.98913088416482886</v>
      </c>
      <c r="I108" s="1">
        <f ca="1">I48+NORMINV(RAND(),0,'Total-Smoothed'!$AG$2)</f>
        <v>-2.4705293457970123E-2</v>
      </c>
      <c r="J108" s="1">
        <f ca="1">J48+NORMINV(RAND(),0,'Total-Smoothed'!$AG$2)</f>
        <v>1.3196187355936891E-2</v>
      </c>
      <c r="K108" s="1">
        <f ca="1">K48+NORMINV(RAND(),0,'Total-Smoothed'!$AG$2)</f>
        <v>0.13083821687713107</v>
      </c>
      <c r="L108" s="1">
        <f ca="1">L48+NORMINV(RAND(),0,'Total-Smoothed'!$AG$2)</f>
        <v>-2.105249493349063E-2</v>
      </c>
      <c r="M108" s="1">
        <f ca="1">M48+NORMINV(RAND(),0,'Total-Smoothed'!$AG$2)</f>
        <v>7.6405950489030969E-3</v>
      </c>
      <c r="N108" s="1">
        <f ca="1">N48+NORMINV(RAND(),0,'Total-Smoothed'!$AG$2)</f>
        <v>0.97739242766228185</v>
      </c>
      <c r="O108" s="1">
        <f ca="1">O48+NORMINV(RAND(),0,'Total-Smoothed'!$AG$2)</f>
        <v>1.0514017715503559</v>
      </c>
      <c r="P108" s="1">
        <f ca="1">P48+NORMINV(RAND(),0,'Total-Smoothed'!$AG$2)</f>
        <v>1.079840034112292</v>
      </c>
      <c r="Q108" s="1">
        <f ca="1">Q48+NORMINV(RAND(),0,'Total-Smoothed'!$AG$2)</f>
        <v>0.77128713293454476</v>
      </c>
      <c r="R108" s="1">
        <f ca="1">R48+NORMINV(RAND(),0,'Total-Smoothed'!$AG$2)</f>
        <v>1.0099214977673895E-2</v>
      </c>
      <c r="S108" s="1">
        <f ca="1">S48+NORMINV(RAND(),0,'Total-Smoothed'!$AG$2)</f>
        <v>0.86827582653854418</v>
      </c>
      <c r="T108" s="1">
        <f ca="1">T48+NORMINV(RAND(),0,'Total-Smoothed'!$AG$2)</f>
        <v>0.17795432026989819</v>
      </c>
      <c r="U108" s="1">
        <f ca="1">U48+NORMINV(RAND(),0,'Total-Smoothed'!$AG$2)</f>
        <v>-4.0658120058261402E-2</v>
      </c>
      <c r="V108" s="1">
        <f ca="1">V48+NORMINV(RAND(),0,'Total-Smoothed'!$AG$2)</f>
        <v>0.82931776271606794</v>
      </c>
      <c r="W108" s="1">
        <f ca="1">W48+NORMINV(RAND(),0,'Total-Smoothed'!$AG$2)</f>
        <v>0.37996706224174703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-4.0009221399452476E-2</v>
      </c>
      <c r="E111" s="1">
        <f ca="1">(E61+0.6*(F61+D61)+0.15*G1)/(1+2*0.6+0.15)</f>
        <v>0.11023717176209923</v>
      </c>
      <c r="F111" s="1">
        <f ca="1">(F61+0.6*(G61+E61)+0.15*(D61+H61))/(1+2*0.6+2*0.15)</f>
        <v>0.17604076740431801</v>
      </c>
      <c r="G111" s="1">
        <f t="shared" ref="G111:H126" ca="1" si="10">(G61+0.6*(H61+F61)+0.15*(E61+I61))/(1+2*0.6+2*0.15)</f>
        <v>0.30212764633786271</v>
      </c>
      <c r="H111" s="1">
        <f ca="1">(H61+0.6*(I61+G61)+0.15*(F61+J61))/(1+2*0.6+2*0.15)</f>
        <v>0.45961760693116605</v>
      </c>
      <c r="I111" s="1">
        <f t="shared" ref="I111:U126" ca="1" si="11">(I61+0.6*(J61+H61)+0.15*(G61+K61))/(1+2*0.6+2*0.15)</f>
        <v>0.4087016232761832</v>
      </c>
      <c r="J111" s="1">
        <f t="shared" ca="1" si="11"/>
        <v>0.41773824190339892</v>
      </c>
      <c r="K111" s="1">
        <f t="shared" ca="1" si="11"/>
        <v>0.45034497653683392</v>
      </c>
      <c r="L111" s="1">
        <f t="shared" ca="1" si="11"/>
        <v>0.51963910285168269</v>
      </c>
      <c r="M111" s="1">
        <f t="shared" ca="1" si="11"/>
        <v>0.35174857336748444</v>
      </c>
      <c r="N111" s="1">
        <f t="shared" ca="1" si="11"/>
        <v>0.12348681588888746</v>
      </c>
      <c r="O111" s="1">
        <f t="shared" ca="1" si="11"/>
        <v>-1.2196415185833958E-2</v>
      </c>
      <c r="P111" s="1">
        <f t="shared" ca="1" si="11"/>
        <v>-3.3171641586177483E-2</v>
      </c>
      <c r="Q111" s="1">
        <f t="shared" ca="1" si="11"/>
        <v>-4.2327789082769497E-2</v>
      </c>
      <c r="R111" s="1">
        <f t="shared" ca="1" si="11"/>
        <v>-5.8139612043670873E-2</v>
      </c>
      <c r="S111" s="1">
        <f t="shared" ca="1" si="11"/>
        <v>-5.1074448335498804E-2</v>
      </c>
      <c r="T111" s="1">
        <f t="shared" ca="1" si="11"/>
        <v>4.6492584875313138E-2</v>
      </c>
      <c r="U111" s="1">
        <f t="shared" ca="1" si="11"/>
        <v>0.10086993726430724</v>
      </c>
      <c r="V111" s="1">
        <f ca="1">(V61+0.6*(W61+U61)+0.15*T1)/(1+2*0.6+0.15)</f>
        <v>9.9755172441656242E-2</v>
      </c>
      <c r="W111" s="1">
        <f ca="1">(W61+0.6*(V61)+0.15*U61)/(1+0.6+0.15)</f>
        <v>4.2852777388421803E-2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0.1079057719146443</v>
      </c>
      <c r="E112" s="1">
        <f t="shared" ref="E112:E158" ca="1" si="13">(E62+0.6*(F62+D62)+0.15*G2)/(1+2*0.6+0.15)</f>
        <v>0.18958613945777583</v>
      </c>
      <c r="F112" s="1">
        <f t="shared" ref="F112:U127" ca="1" si="14">(F62+0.6*(G62+E62)+0.15*(D62+H62))/(1+2*0.6+2*0.15)</f>
        <v>0.31149146444767861</v>
      </c>
      <c r="G112" s="1">
        <f t="shared" ca="1" si="10"/>
        <v>0.43182957685844486</v>
      </c>
      <c r="H112" s="1">
        <f t="shared" ca="1" si="10"/>
        <v>0.49993665916156305</v>
      </c>
      <c r="I112" s="1">
        <f t="shared" ca="1" si="11"/>
        <v>0.3744305225499685</v>
      </c>
      <c r="J112" s="1">
        <f t="shared" ca="1" si="11"/>
        <v>0.34594830408910537</v>
      </c>
      <c r="K112" s="1">
        <f t="shared" ca="1" si="11"/>
        <v>0.37922583246234559</v>
      </c>
      <c r="L112" s="1">
        <f t="shared" ca="1" si="11"/>
        <v>0.42857008966296978</v>
      </c>
      <c r="M112" s="1">
        <f t="shared" ca="1" si="11"/>
        <v>0.28316738644019268</v>
      </c>
      <c r="N112" s="1">
        <f t="shared" ca="1" si="11"/>
        <v>0.15176206726627103</v>
      </c>
      <c r="O112" s="1">
        <f t="shared" ca="1" si="11"/>
        <v>0.11578790520747147</v>
      </c>
      <c r="P112" s="1">
        <f t="shared" ca="1" si="11"/>
        <v>0.13529666857183881</v>
      </c>
      <c r="Q112" s="1">
        <f t="shared" ca="1" si="11"/>
        <v>9.1016241755220079E-2</v>
      </c>
      <c r="R112" s="1">
        <f t="shared" ca="1" si="11"/>
        <v>1.0170544527085795E-2</v>
      </c>
      <c r="S112" s="1">
        <f t="shared" ca="1" si="11"/>
        <v>5.4058015391060164E-2</v>
      </c>
      <c r="T112" s="1">
        <f t="shared" ca="1" si="11"/>
        <v>0.15378700916223864</v>
      </c>
      <c r="U112" s="1">
        <f t="shared" ca="1" si="11"/>
        <v>0.18979645520203212</v>
      </c>
      <c r="V112" s="1">
        <f t="shared" ref="V112:V158" ca="1" si="15">(V62+0.6*(W62+U62)+0.15*T2)/(1+2*0.6+0.15)</f>
        <v>0.20255650672827902</v>
      </c>
      <c r="W112" s="1">
        <f t="shared" ref="W112:W157" ca="1" si="16">(W62+0.6*(V62)+0.15*U62)/(1+0.6+0.15)</f>
        <v>0.14910801604257223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0.17135784185968753</v>
      </c>
      <c r="E113" s="1">
        <f t="shared" ca="1" si="13"/>
        <v>0.2090337764046612</v>
      </c>
      <c r="F113" s="1">
        <f t="shared" ca="1" si="14"/>
        <v>0.26042873467318217</v>
      </c>
      <c r="G113" s="1">
        <f t="shared" ca="1" si="10"/>
        <v>0.39842484697485042</v>
      </c>
      <c r="H113" s="1">
        <f t="shared" ca="1" si="10"/>
        <v>0.53495900087477177</v>
      </c>
      <c r="I113" s="1">
        <f t="shared" ca="1" si="11"/>
        <v>0.43329439018114435</v>
      </c>
      <c r="J113" s="1">
        <f t="shared" ca="1" si="11"/>
        <v>0.36049990259826525</v>
      </c>
      <c r="K113" s="1">
        <f t="shared" ca="1" si="11"/>
        <v>0.37676617090095177</v>
      </c>
      <c r="L113" s="1">
        <f t="shared" ca="1" si="11"/>
        <v>0.42972231035607023</v>
      </c>
      <c r="M113" s="1">
        <f t="shared" ca="1" si="11"/>
        <v>0.28359860206670562</v>
      </c>
      <c r="N113" s="1">
        <f t="shared" ca="1" si="11"/>
        <v>0.13606827819636044</v>
      </c>
      <c r="O113" s="1">
        <f t="shared" ca="1" si="11"/>
        <v>6.3503566392867056E-2</v>
      </c>
      <c r="P113" s="1">
        <f t="shared" ca="1" si="11"/>
        <v>4.8218318219236542E-2</v>
      </c>
      <c r="Q113" s="1">
        <f t="shared" ca="1" si="11"/>
        <v>2.6726884846518879E-2</v>
      </c>
      <c r="R113" s="1">
        <f t="shared" ca="1" si="11"/>
        <v>4.40858830495671E-2</v>
      </c>
      <c r="S113" s="1">
        <f t="shared" ca="1" si="11"/>
        <v>0.13463274187138058</v>
      </c>
      <c r="T113" s="1">
        <f t="shared" ca="1" si="11"/>
        <v>0.2134414729574706</v>
      </c>
      <c r="U113" s="1">
        <f t="shared" ca="1" si="11"/>
        <v>0.20588509275863776</v>
      </c>
      <c r="V113" s="1">
        <f t="shared" ca="1" si="15"/>
        <v>0.18360281317059948</v>
      </c>
      <c r="W113" s="1">
        <f t="shared" ca="1" si="16"/>
        <v>0.18430765326894846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0.10998378778471314</v>
      </c>
      <c r="E114" s="1">
        <f t="shared" ca="1" si="13"/>
        <v>0.15841081650592603</v>
      </c>
      <c r="F114" s="1">
        <f t="shared" ca="1" si="14"/>
        <v>0.19236026723398228</v>
      </c>
      <c r="G114" s="1">
        <f t="shared" ca="1" si="10"/>
        <v>0.31192502957470863</v>
      </c>
      <c r="H114" s="1">
        <f t="shared" ca="1" si="10"/>
        <v>0.44267469314826347</v>
      </c>
      <c r="I114" s="1">
        <f t="shared" ca="1" si="11"/>
        <v>0.35888008697988893</v>
      </c>
      <c r="J114" s="1">
        <f t="shared" ca="1" si="11"/>
        <v>0.33404261738710617</v>
      </c>
      <c r="K114" s="1">
        <f t="shared" ca="1" si="11"/>
        <v>0.3484227707911981</v>
      </c>
      <c r="L114" s="1">
        <f t="shared" ca="1" si="11"/>
        <v>0.42703028997557968</v>
      </c>
      <c r="M114" s="1">
        <f t="shared" ca="1" si="11"/>
        <v>0.3002295153732315</v>
      </c>
      <c r="N114" s="1">
        <f t="shared" ca="1" si="11"/>
        <v>0.14086596788517575</v>
      </c>
      <c r="O114" s="1">
        <f t="shared" ca="1" si="11"/>
        <v>3.076541910869245E-2</v>
      </c>
      <c r="P114" s="1">
        <f t="shared" ca="1" si="11"/>
        <v>-2.8020699703031525E-2</v>
      </c>
      <c r="Q114" s="1">
        <f t="shared" ca="1" si="11"/>
        <v>-9.8525452495326543E-2</v>
      </c>
      <c r="R114" s="1">
        <f t="shared" ca="1" si="11"/>
        <v>-0.11051340491198627</v>
      </c>
      <c r="S114" s="1">
        <f t="shared" ca="1" si="11"/>
        <v>-1.1581757807552896E-2</v>
      </c>
      <c r="T114" s="1">
        <f t="shared" ca="1" si="11"/>
        <v>9.2146061484619124E-2</v>
      </c>
      <c r="U114" s="1">
        <f t="shared" ca="1" si="11"/>
        <v>0.11582764252253079</v>
      </c>
      <c r="V114" s="1">
        <f t="shared" ca="1" si="15"/>
        <v>0.12363838132168921</v>
      </c>
      <c r="W114" s="1">
        <f t="shared" ca="1" si="16"/>
        <v>0.11496740687487476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0.109413926420136</v>
      </c>
      <c r="E115" s="1">
        <f t="shared" ca="1" si="13"/>
        <v>0.13542990184202144</v>
      </c>
      <c r="F115" s="1">
        <f t="shared" ca="1" si="14"/>
        <v>0.15320904196409155</v>
      </c>
      <c r="G115" s="1">
        <f t="shared" ca="1" si="10"/>
        <v>0.34070157242457927</v>
      </c>
      <c r="H115" s="1">
        <f t="shared" ca="1" si="10"/>
        <v>0.55638215849116734</v>
      </c>
      <c r="I115" s="1">
        <f t="shared" ca="1" si="11"/>
        <v>0.51326672557234265</v>
      </c>
      <c r="J115" s="1">
        <f t="shared" ca="1" si="11"/>
        <v>0.4650957443950034</v>
      </c>
      <c r="K115" s="1">
        <f t="shared" ca="1" si="11"/>
        <v>0.41354883994835195</v>
      </c>
      <c r="L115" s="1">
        <f t="shared" ca="1" si="11"/>
        <v>0.45327386941528791</v>
      </c>
      <c r="M115" s="1">
        <f t="shared" ca="1" si="11"/>
        <v>0.27158783022332711</v>
      </c>
      <c r="N115" s="1">
        <f t="shared" ca="1" si="11"/>
        <v>7.6625699293046481E-2</v>
      </c>
      <c r="O115" s="1">
        <f t="shared" ca="1" si="11"/>
        <v>8.3379566823656398E-4</v>
      </c>
      <c r="P115" s="1">
        <f t="shared" ca="1" si="11"/>
        <v>3.2693346400847977E-3</v>
      </c>
      <c r="Q115" s="1">
        <f t="shared" ca="1" si="11"/>
        <v>-9.8718058865397834E-3</v>
      </c>
      <c r="R115" s="1">
        <f t="shared" ca="1" si="11"/>
        <v>-1.3506634884388247E-2</v>
      </c>
      <c r="S115" s="1">
        <f t="shared" ca="1" si="11"/>
        <v>-1.1502972414681881E-2</v>
      </c>
      <c r="T115" s="1">
        <f t="shared" ca="1" si="11"/>
        <v>2.4937888489220274E-2</v>
      </c>
      <c r="U115" s="1">
        <f t="shared" ca="1" si="11"/>
        <v>8.456518976309077E-2</v>
      </c>
      <c r="V115" s="1">
        <f t="shared" ca="1" si="15"/>
        <v>0.18580717875828137</v>
      </c>
      <c r="W115" s="1">
        <f t="shared" ca="1" si="16"/>
        <v>0.20495150552914604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0.20399775812885707</v>
      </c>
      <c r="E116" s="1">
        <f t="shared" ca="1" si="13"/>
        <v>0.26887903397926488</v>
      </c>
      <c r="F116" s="1">
        <f t="shared" ca="1" si="14"/>
        <v>0.30121011737701958</v>
      </c>
      <c r="G116" s="1">
        <f t="shared" ca="1" si="10"/>
        <v>0.41019164480126308</v>
      </c>
      <c r="H116" s="1">
        <f t="shared" ca="1" si="10"/>
        <v>0.54499380357813465</v>
      </c>
      <c r="I116" s="1">
        <f t="shared" ca="1" si="11"/>
        <v>0.46144037799726006</v>
      </c>
      <c r="J116" s="1">
        <f t="shared" ca="1" si="11"/>
        <v>0.40618633118914121</v>
      </c>
      <c r="K116" s="1">
        <f t="shared" ca="1" si="11"/>
        <v>0.35317027230800419</v>
      </c>
      <c r="L116" s="1">
        <f t="shared" ca="1" si="11"/>
        <v>0.33494674938963404</v>
      </c>
      <c r="M116" s="1">
        <f t="shared" ca="1" si="11"/>
        <v>0.18616612091234419</v>
      </c>
      <c r="N116" s="1">
        <f t="shared" ca="1" si="11"/>
        <v>4.8037543845177465E-2</v>
      </c>
      <c r="O116" s="1">
        <f t="shared" ca="1" si="11"/>
        <v>8.5869966207727001E-3</v>
      </c>
      <c r="P116" s="1">
        <f t="shared" ca="1" si="11"/>
        <v>4.3137515000591112E-2</v>
      </c>
      <c r="Q116" s="1">
        <f t="shared" ca="1" si="11"/>
        <v>8.3396790591182587E-2</v>
      </c>
      <c r="R116" s="1">
        <f t="shared" ca="1" si="11"/>
        <v>8.0138824391324248E-2</v>
      </c>
      <c r="S116" s="1">
        <f t="shared" ca="1" si="11"/>
        <v>5.2234589802388154E-2</v>
      </c>
      <c r="T116" s="1">
        <f t="shared" ca="1" si="11"/>
        <v>5.6032496194578965E-2</v>
      </c>
      <c r="U116" s="1">
        <f t="shared" ca="1" si="11"/>
        <v>8.7131065916096942E-2</v>
      </c>
      <c r="V116" s="1">
        <f t="shared" ca="1" si="15"/>
        <v>0.14963094853762096</v>
      </c>
      <c r="W116" s="1">
        <f t="shared" ca="1" si="16"/>
        <v>0.1826517287467522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-2.4057193532868774E-2</v>
      </c>
      <c r="E117" s="1">
        <f t="shared" ca="1" si="13"/>
        <v>5.8914590813815428E-2</v>
      </c>
      <c r="F117" s="1">
        <f t="shared" ca="1" si="14"/>
        <v>0.11576797619475213</v>
      </c>
      <c r="G117" s="1">
        <f t="shared" ca="1" si="10"/>
        <v>0.28618520142712522</v>
      </c>
      <c r="H117" s="1">
        <f t="shared" ca="1" si="10"/>
        <v>0.45992958871696993</v>
      </c>
      <c r="I117" s="1">
        <f t="shared" ca="1" si="11"/>
        <v>0.37494688076609212</v>
      </c>
      <c r="J117" s="1">
        <f t="shared" ca="1" si="11"/>
        <v>0.33184823439556982</v>
      </c>
      <c r="K117" s="1">
        <f t="shared" ca="1" si="11"/>
        <v>0.35684206185884498</v>
      </c>
      <c r="L117" s="1">
        <f t="shared" ca="1" si="11"/>
        <v>0.44256358471957497</v>
      </c>
      <c r="M117" s="1">
        <f t="shared" ca="1" si="11"/>
        <v>0.28934449096865389</v>
      </c>
      <c r="N117" s="1">
        <f t="shared" ca="1" si="11"/>
        <v>0.10491010706898581</v>
      </c>
      <c r="O117" s="1">
        <f t="shared" ca="1" si="11"/>
        <v>4.0550905807532709E-3</v>
      </c>
      <c r="P117" s="1">
        <f t="shared" ca="1" si="11"/>
        <v>5.1721954421065806E-3</v>
      </c>
      <c r="Q117" s="1">
        <f t="shared" ca="1" si="11"/>
        <v>1.6350344609468884E-2</v>
      </c>
      <c r="R117" s="1">
        <f t="shared" ca="1" si="11"/>
        <v>2.4831759077262962E-2</v>
      </c>
      <c r="S117" s="1">
        <f t="shared" ca="1" si="11"/>
        <v>7.6202137017909247E-2</v>
      </c>
      <c r="T117" s="1">
        <f t="shared" ca="1" si="11"/>
        <v>0.13129834491450004</v>
      </c>
      <c r="U117" s="1">
        <f t="shared" ca="1" si="11"/>
        <v>0.1509060267354006</v>
      </c>
      <c r="V117" s="1">
        <f t="shared" ca="1" si="15"/>
        <v>0.1690628996175845</v>
      </c>
      <c r="W117" s="1">
        <f t="shared" ca="1" si="16"/>
        <v>0.15388964501286417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7.2096262117365126E-2</v>
      </c>
      <c r="E118" s="1">
        <f t="shared" ca="1" si="13"/>
        <v>0.12516734086632186</v>
      </c>
      <c r="F118" s="1">
        <f t="shared" ca="1" si="14"/>
        <v>0.16718731090827552</v>
      </c>
      <c r="G118" s="1">
        <f t="shared" ca="1" si="10"/>
        <v>0.3011676965128901</v>
      </c>
      <c r="H118" s="1">
        <f t="shared" ca="1" si="10"/>
        <v>0.47441308243383651</v>
      </c>
      <c r="I118" s="1">
        <f t="shared" ca="1" si="11"/>
        <v>0.4636065378753827</v>
      </c>
      <c r="J118" s="1">
        <f t="shared" ca="1" si="11"/>
        <v>0.43227363469460911</v>
      </c>
      <c r="K118" s="1">
        <f t="shared" ca="1" si="11"/>
        <v>0.37037839317834392</v>
      </c>
      <c r="L118" s="1">
        <f t="shared" ca="1" si="11"/>
        <v>0.36760915765694591</v>
      </c>
      <c r="M118" s="1">
        <f t="shared" ca="1" si="11"/>
        <v>0.21044964023603413</v>
      </c>
      <c r="N118" s="1">
        <f t="shared" ca="1" si="11"/>
        <v>4.3146770491545673E-2</v>
      </c>
      <c r="O118" s="1">
        <f t="shared" ca="1" si="11"/>
        <v>5.1445717508853527E-3</v>
      </c>
      <c r="P118" s="1">
        <f t="shared" ca="1" si="11"/>
        <v>0.10676668441778311</v>
      </c>
      <c r="Q118" s="1">
        <f t="shared" ca="1" si="11"/>
        <v>0.11917791737262137</v>
      </c>
      <c r="R118" s="1">
        <f t="shared" ca="1" si="11"/>
        <v>8.4962604387914129E-2</v>
      </c>
      <c r="S118" s="1">
        <f t="shared" ca="1" si="11"/>
        <v>6.2122455608272752E-2</v>
      </c>
      <c r="T118" s="1">
        <f t="shared" ca="1" si="11"/>
        <v>4.3410192288683272E-2</v>
      </c>
      <c r="U118" s="1">
        <f t="shared" ca="1" si="11"/>
        <v>4.8923175536293564E-2</v>
      </c>
      <c r="V118" s="1">
        <f t="shared" ca="1" si="15"/>
        <v>0.14683905137595948</v>
      </c>
      <c r="W118" s="1">
        <f t="shared" ca="1" si="16"/>
        <v>0.2322045681476555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7.2176123092726793E-2</v>
      </c>
      <c r="E119" s="1">
        <f t="shared" ca="1" si="13"/>
        <v>0.10901400012170727</v>
      </c>
      <c r="F119" s="1">
        <f t="shared" ca="1" si="14"/>
        <v>0.1716223087280434</v>
      </c>
      <c r="G119" s="1">
        <f t="shared" ca="1" si="10"/>
        <v>0.34928152795800577</v>
      </c>
      <c r="H119" s="1">
        <f t="shared" ca="1" si="10"/>
        <v>0.52882203033469444</v>
      </c>
      <c r="I119" s="1">
        <f t="shared" ca="1" si="11"/>
        <v>0.46797028129827706</v>
      </c>
      <c r="J119" s="1">
        <f t="shared" ca="1" si="11"/>
        <v>0.36854691552377011</v>
      </c>
      <c r="K119" s="1">
        <f t="shared" ca="1" si="11"/>
        <v>0.34149159599261103</v>
      </c>
      <c r="L119" s="1">
        <f t="shared" ca="1" si="11"/>
        <v>0.43982157418887241</v>
      </c>
      <c r="M119" s="1">
        <f t="shared" ca="1" si="11"/>
        <v>0.31935744664200699</v>
      </c>
      <c r="N119" s="1">
        <f t="shared" ca="1" si="11"/>
        <v>0.13401056915079465</v>
      </c>
      <c r="O119" s="1">
        <f t="shared" ca="1" si="11"/>
        <v>6.4567333639462682E-2</v>
      </c>
      <c r="P119" s="1">
        <f t="shared" ca="1" si="11"/>
        <v>4.3737399815262201E-2</v>
      </c>
      <c r="Q119" s="1">
        <f t="shared" ca="1" si="11"/>
        <v>4.915221452727702E-2</v>
      </c>
      <c r="R119" s="1">
        <f t="shared" ca="1" si="11"/>
        <v>6.9988316104248577E-2</v>
      </c>
      <c r="S119" s="1">
        <f t="shared" ca="1" si="11"/>
        <v>8.045103666907423E-2</v>
      </c>
      <c r="T119" s="1">
        <f t="shared" ca="1" si="11"/>
        <v>8.7509326897566519E-2</v>
      </c>
      <c r="U119" s="1">
        <f t="shared" ca="1" si="11"/>
        <v>4.5144413771466954E-2</v>
      </c>
      <c r="V119" s="1">
        <f t="shared" ca="1" si="15"/>
        <v>-4.032253629369798E-3</v>
      </c>
      <c r="W119" s="1">
        <f t="shared" ca="1" si="16"/>
        <v>-2.1411811656438205E-2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6.7019483783244918E-2</v>
      </c>
      <c r="E120" s="1">
        <f t="shared" ca="1" si="13"/>
        <v>9.748786272373143E-2</v>
      </c>
      <c r="F120" s="1">
        <f t="shared" ca="1" si="14"/>
        <v>0.10054774130464461</v>
      </c>
      <c r="G120" s="1">
        <f t="shared" ca="1" si="10"/>
        <v>0.22044030381312565</v>
      </c>
      <c r="H120" s="1">
        <f t="shared" ca="1" si="10"/>
        <v>0.43324748965090987</v>
      </c>
      <c r="I120" s="1">
        <f t="shared" ca="1" si="11"/>
        <v>0.45242029915860449</v>
      </c>
      <c r="J120" s="1">
        <f t="shared" ca="1" si="11"/>
        <v>0.42628614269095355</v>
      </c>
      <c r="K120" s="1">
        <f t="shared" ca="1" si="11"/>
        <v>0.39241627925774303</v>
      </c>
      <c r="L120" s="1">
        <f t="shared" ca="1" si="11"/>
        <v>0.43631950187988633</v>
      </c>
      <c r="M120" s="1">
        <f t="shared" ca="1" si="11"/>
        <v>0.27208339152622812</v>
      </c>
      <c r="N120" s="1">
        <f t="shared" ca="1" si="11"/>
        <v>0.11569487862367822</v>
      </c>
      <c r="O120" s="1">
        <f t="shared" ca="1" si="11"/>
        <v>0.11568722497553378</v>
      </c>
      <c r="P120" s="1">
        <f t="shared" ca="1" si="11"/>
        <v>0.20408910735963967</v>
      </c>
      <c r="Q120" s="1">
        <f t="shared" ca="1" si="11"/>
        <v>0.14039722152554912</v>
      </c>
      <c r="R120" s="1">
        <f t="shared" ca="1" si="11"/>
        <v>8.7676384271450331E-2</v>
      </c>
      <c r="S120" s="1">
        <f t="shared" ca="1" si="11"/>
        <v>0.10776200106402442</v>
      </c>
      <c r="T120" s="1">
        <f t="shared" ca="1" si="11"/>
        <v>0.12167210584160262</v>
      </c>
      <c r="U120" s="1">
        <f t="shared" ca="1" si="11"/>
        <v>8.4712632201890001E-2</v>
      </c>
      <c r="V120" s="1">
        <f t="shared" ca="1" si="15"/>
        <v>5.8051832588898407E-2</v>
      </c>
      <c r="W120" s="1">
        <f t="shared" ca="1" si="16"/>
        <v>6.8283859585919912E-2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0.20687820508098551</v>
      </c>
      <c r="E121" s="1">
        <f t="shared" ca="1" si="13"/>
        <v>0.18328581263535418</v>
      </c>
      <c r="F121" s="1">
        <f t="shared" ca="1" si="14"/>
        <v>0.18291157832949895</v>
      </c>
      <c r="G121" s="1">
        <f t="shared" ca="1" si="10"/>
        <v>0.33392346033209525</v>
      </c>
      <c r="H121" s="1">
        <f t="shared" ca="1" si="10"/>
        <v>0.53114926500560211</v>
      </c>
      <c r="I121" s="1">
        <f t="shared" ca="1" si="11"/>
        <v>0.42664911615722512</v>
      </c>
      <c r="J121" s="1">
        <f t="shared" ca="1" si="11"/>
        <v>0.3326041209345213</v>
      </c>
      <c r="K121" s="1">
        <f t="shared" ca="1" si="11"/>
        <v>0.41008025270362786</v>
      </c>
      <c r="L121" s="1">
        <f t="shared" ca="1" si="11"/>
        <v>0.51051191112624772</v>
      </c>
      <c r="M121" s="1">
        <f t="shared" ca="1" si="11"/>
        <v>0.3438338622351208</v>
      </c>
      <c r="N121" s="1">
        <f t="shared" ca="1" si="11"/>
        <v>0.16906568954946452</v>
      </c>
      <c r="O121" s="1">
        <f t="shared" ca="1" si="11"/>
        <v>8.9620011524073284E-2</v>
      </c>
      <c r="P121" s="1">
        <f t="shared" ca="1" si="11"/>
        <v>6.6828416858655842E-2</v>
      </c>
      <c r="Q121" s="1">
        <f t="shared" ca="1" si="11"/>
        <v>2.8043320750136859E-2</v>
      </c>
      <c r="R121" s="1">
        <f t="shared" ca="1" si="11"/>
        <v>3.1704377726379927E-2</v>
      </c>
      <c r="S121" s="1">
        <f t="shared" ca="1" si="11"/>
        <v>0.11509719548940252</v>
      </c>
      <c r="T121" s="1">
        <f t="shared" ca="1" si="11"/>
        <v>0.22243869153296272</v>
      </c>
      <c r="U121" s="1">
        <f t="shared" ca="1" si="11"/>
        <v>0.26373396459907889</v>
      </c>
      <c r="V121" s="1">
        <f t="shared" ca="1" si="15"/>
        <v>0.316251617351063</v>
      </c>
      <c r="W121" s="1">
        <f t="shared" ca="1" si="16"/>
        <v>0.40384451164841334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7.77297642156628E-2</v>
      </c>
      <c r="E122" s="1">
        <f t="shared" ca="1" si="13"/>
        <v>0.16869844728430952</v>
      </c>
      <c r="F122" s="1">
        <f t="shared" ca="1" si="14"/>
        <v>0.22444036104610662</v>
      </c>
      <c r="G122" s="1">
        <f t="shared" ca="1" si="10"/>
        <v>0.38567176861640962</v>
      </c>
      <c r="H122" s="1">
        <f t="shared" ca="1" si="10"/>
        <v>0.55110158626054218</v>
      </c>
      <c r="I122" s="1">
        <f t="shared" ca="1" si="11"/>
        <v>0.44729229795605863</v>
      </c>
      <c r="J122" s="1">
        <f t="shared" ca="1" si="11"/>
        <v>0.31498463997240983</v>
      </c>
      <c r="K122" s="1">
        <f t="shared" ca="1" si="11"/>
        <v>0.26447540278966042</v>
      </c>
      <c r="L122" s="1">
        <f t="shared" ca="1" si="11"/>
        <v>0.33372755493107931</v>
      </c>
      <c r="M122" s="1">
        <f t="shared" ca="1" si="11"/>
        <v>0.22263925401546686</v>
      </c>
      <c r="N122" s="1">
        <f t="shared" ca="1" si="11"/>
        <v>0.10570921855694695</v>
      </c>
      <c r="O122" s="1">
        <f t="shared" ca="1" si="11"/>
        <v>9.3131628639993608E-2</v>
      </c>
      <c r="P122" s="1">
        <f t="shared" ca="1" si="11"/>
        <v>0.11081637593084895</v>
      </c>
      <c r="Q122" s="1">
        <f t="shared" ca="1" si="11"/>
        <v>5.2553701259292672E-2</v>
      </c>
      <c r="R122" s="1">
        <f t="shared" ca="1" si="11"/>
        <v>-5.6190429305776592E-2</v>
      </c>
      <c r="S122" s="1">
        <f t="shared" ca="1" si="11"/>
        <v>-9.5534060584381936E-2</v>
      </c>
      <c r="T122" s="1">
        <f t="shared" ca="1" si="11"/>
        <v>-1.4739612428697743E-2</v>
      </c>
      <c r="U122" s="1">
        <f t="shared" ca="1" si="11"/>
        <v>8.9937031221547475E-2</v>
      </c>
      <c r="V122" s="1">
        <f t="shared" ca="1" si="15"/>
        <v>0.17889678298788597</v>
      </c>
      <c r="W122" s="1">
        <f t="shared" ca="1" si="16"/>
        <v>0.24315824070340036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0.11480762406750909</v>
      </c>
      <c r="E123" s="1">
        <f t="shared" ca="1" si="13"/>
        <v>0.16973860030427729</v>
      </c>
      <c r="F123" s="1">
        <f t="shared" ca="1" si="14"/>
        <v>0.21387982066512984</v>
      </c>
      <c r="G123" s="1">
        <f t="shared" ca="1" si="10"/>
        <v>0.34267230900132822</v>
      </c>
      <c r="H123" s="1">
        <f t="shared" ca="1" si="10"/>
        <v>0.47275237367977618</v>
      </c>
      <c r="I123" s="1">
        <f t="shared" ca="1" si="11"/>
        <v>0.41232057541724371</v>
      </c>
      <c r="J123" s="1">
        <f t="shared" ca="1" si="11"/>
        <v>0.44444705486737934</v>
      </c>
      <c r="K123" s="1">
        <f t="shared" ca="1" si="11"/>
        <v>0.47374056753685778</v>
      </c>
      <c r="L123" s="1">
        <f t="shared" ca="1" si="11"/>
        <v>0.54063157263479711</v>
      </c>
      <c r="M123" s="1">
        <f t="shared" ca="1" si="11"/>
        <v>0.37555100435358069</v>
      </c>
      <c r="N123" s="1">
        <f t="shared" ca="1" si="11"/>
        <v>0.19229541672065809</v>
      </c>
      <c r="O123" s="1">
        <f t="shared" ca="1" si="11"/>
        <v>9.1250824630443247E-2</v>
      </c>
      <c r="P123" s="1">
        <f t="shared" ca="1" si="11"/>
        <v>8.1954475940298907E-2</v>
      </c>
      <c r="Q123" s="1">
        <f t="shared" ca="1" si="11"/>
        <v>7.5858775457722807E-2</v>
      </c>
      <c r="R123" s="1">
        <f t="shared" ca="1" si="11"/>
        <v>7.5220367368279528E-2</v>
      </c>
      <c r="S123" s="1">
        <f t="shared" ca="1" si="11"/>
        <v>9.2659349608866126E-2</v>
      </c>
      <c r="T123" s="1">
        <f t="shared" ca="1" si="11"/>
        <v>0.15531465772304509</v>
      </c>
      <c r="U123" s="1">
        <f t="shared" ca="1" si="11"/>
        <v>0.20153132735371609</v>
      </c>
      <c r="V123" s="1">
        <f t="shared" ca="1" si="15"/>
        <v>0.23050750816614932</v>
      </c>
      <c r="W123" s="1">
        <f t="shared" ca="1" si="16"/>
        <v>0.22284616912373106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0.11143578662179847</v>
      </c>
      <c r="E124" s="1">
        <f t="shared" ca="1" si="13"/>
        <v>0.14466920369217845</v>
      </c>
      <c r="F124" s="1">
        <f t="shared" ca="1" si="14"/>
        <v>0.20045525111829882</v>
      </c>
      <c r="G124" s="1">
        <f t="shared" ca="1" si="10"/>
        <v>0.3286296429789935</v>
      </c>
      <c r="H124" s="1">
        <f t="shared" ca="1" si="10"/>
        <v>0.44496696291551474</v>
      </c>
      <c r="I124" s="1">
        <f t="shared" ca="1" si="11"/>
        <v>0.3670604652014402</v>
      </c>
      <c r="J124" s="1">
        <f t="shared" ca="1" si="11"/>
        <v>0.40541299429654598</v>
      </c>
      <c r="K124" s="1">
        <f t="shared" ca="1" si="11"/>
        <v>0.47509604314078374</v>
      </c>
      <c r="L124" s="1">
        <f t="shared" ca="1" si="11"/>
        <v>0.51122831726068951</v>
      </c>
      <c r="M124" s="1">
        <f t="shared" ca="1" si="11"/>
        <v>0.30264695707010697</v>
      </c>
      <c r="N124" s="1">
        <f t="shared" ca="1" si="11"/>
        <v>0.11342998977500773</v>
      </c>
      <c r="O124" s="1">
        <f t="shared" ca="1" si="11"/>
        <v>3.6932834944550685E-2</v>
      </c>
      <c r="P124" s="1">
        <f t="shared" ca="1" si="11"/>
        <v>6.8056301984648862E-2</v>
      </c>
      <c r="Q124" s="1">
        <f t="shared" ca="1" si="11"/>
        <v>9.297660836367734E-2</v>
      </c>
      <c r="R124" s="1">
        <f t="shared" ca="1" si="11"/>
        <v>8.9363155075137105E-2</v>
      </c>
      <c r="S124" s="1">
        <f t="shared" ca="1" si="11"/>
        <v>0.10633749476476775</v>
      </c>
      <c r="T124" s="1">
        <f t="shared" ca="1" si="11"/>
        <v>0.13717205906455232</v>
      </c>
      <c r="U124" s="1">
        <f t="shared" ca="1" si="11"/>
        <v>0.13242693093920774</v>
      </c>
      <c r="V124" s="1">
        <f t="shared" ca="1" si="15"/>
        <v>0.11718979405016264</v>
      </c>
      <c r="W124" s="1">
        <f t="shared" ca="1" si="16"/>
        <v>0.12342933590172962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0.3685763865227058</v>
      </c>
      <c r="E125" s="1">
        <f t="shared" ca="1" si="13"/>
        <v>0.25198274106166929</v>
      </c>
      <c r="F125" s="1">
        <f t="shared" ca="1" si="14"/>
        <v>0.23749147011982993</v>
      </c>
      <c r="G125" s="1">
        <f t="shared" ca="1" si="10"/>
        <v>0.39709632985818444</v>
      </c>
      <c r="H125" s="1">
        <f t="shared" ca="1" si="10"/>
        <v>0.50586683842167746</v>
      </c>
      <c r="I125" s="1">
        <f t="shared" ca="1" si="11"/>
        <v>0.49865109749623659</v>
      </c>
      <c r="J125" s="1">
        <f t="shared" ca="1" si="11"/>
        <v>0.56894132070542813</v>
      </c>
      <c r="K125" s="1">
        <f t="shared" ca="1" si="11"/>
        <v>0.51255876764352848</v>
      </c>
      <c r="L125" s="1">
        <f t="shared" ca="1" si="11"/>
        <v>0.44727770278542983</v>
      </c>
      <c r="M125" s="1">
        <f t="shared" ca="1" si="11"/>
        <v>0.28405495252007829</v>
      </c>
      <c r="N125" s="1">
        <f t="shared" ca="1" si="11"/>
        <v>0.14085556585612097</v>
      </c>
      <c r="O125" s="1">
        <f t="shared" ca="1" si="11"/>
        <v>2.8594758335421661E-2</v>
      </c>
      <c r="P125" s="1">
        <f t="shared" ca="1" si="11"/>
        <v>1.536975389805555E-2</v>
      </c>
      <c r="Q125" s="1">
        <f t="shared" ca="1" si="11"/>
        <v>6.6144756228389182E-2</v>
      </c>
      <c r="R125" s="1">
        <f t="shared" ca="1" si="11"/>
        <v>4.9721688001962916E-2</v>
      </c>
      <c r="S125" s="1">
        <f t="shared" ca="1" si="11"/>
        <v>5.1191845829218027E-2</v>
      </c>
      <c r="T125" s="1">
        <f t="shared" ca="1" si="11"/>
        <v>0.12975280567315101</v>
      </c>
      <c r="U125" s="1">
        <f t="shared" ca="1" si="11"/>
        <v>0.20338399359447923</v>
      </c>
      <c r="V125" s="1">
        <f t="shared" ca="1" si="15"/>
        <v>0.17008742610581665</v>
      </c>
      <c r="W125" s="1">
        <f t="shared" ca="1" si="16"/>
        <v>9.7191643543282732E-2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-4.4831279369450736E-2</v>
      </c>
      <c r="E126" s="1">
        <f t="shared" ca="1" si="13"/>
        <v>-1.7392757366183748E-2</v>
      </c>
      <c r="F126" s="1">
        <f t="shared" ca="1" si="14"/>
        <v>5.1557316030044174E-2</v>
      </c>
      <c r="G126" s="1">
        <f t="shared" ca="1" si="10"/>
        <v>0.28312957662223887</v>
      </c>
      <c r="H126" s="1">
        <f t="shared" ca="1" si="10"/>
        <v>0.4939297074465635</v>
      </c>
      <c r="I126" s="1">
        <f t="shared" ca="1" si="11"/>
        <v>0.43031499432998171</v>
      </c>
      <c r="J126" s="1">
        <f t="shared" ca="1" si="11"/>
        <v>0.37752720062323214</v>
      </c>
      <c r="K126" s="1">
        <f t="shared" ca="1" si="11"/>
        <v>0.38298121355675485</v>
      </c>
      <c r="L126" s="1">
        <f t="shared" ca="1" si="11"/>
        <v>0.44649124660396045</v>
      </c>
      <c r="M126" s="1">
        <f t="shared" ca="1" si="11"/>
        <v>0.26193228579751532</v>
      </c>
      <c r="N126" s="1">
        <f t="shared" ca="1" si="11"/>
        <v>5.1507510625768839E-2</v>
      </c>
      <c r="O126" s="1">
        <f t="shared" ca="1" si="11"/>
        <v>-2.9382476428608202E-2</v>
      </c>
      <c r="P126" s="1">
        <f t="shared" ca="1" si="11"/>
        <v>-1.2412341050293731E-2</v>
      </c>
      <c r="Q126" s="1">
        <f t="shared" ca="1" si="11"/>
        <v>9.1333212818264578E-3</v>
      </c>
      <c r="R126" s="1">
        <f t="shared" ca="1" si="11"/>
        <v>9.4976058186221735E-2</v>
      </c>
      <c r="S126" s="1">
        <f t="shared" ca="1" si="11"/>
        <v>0.17908149613799867</v>
      </c>
      <c r="T126" s="1">
        <f t="shared" ca="1" si="11"/>
        <v>0.19835607891500148</v>
      </c>
      <c r="U126" s="1">
        <f t="shared" ca="1" si="11"/>
        <v>0.11948428384616938</v>
      </c>
      <c r="V126" s="1">
        <f t="shared" ca="1" si="15"/>
        <v>0.10857844418699288</v>
      </c>
      <c r="W126" s="1">
        <f t="shared" ca="1" si="16"/>
        <v>0.17340987199769151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6.9582829247482977E-2</v>
      </c>
      <c r="E127" s="1">
        <f t="shared" ca="1" si="13"/>
        <v>3.7134586470320349E-2</v>
      </c>
      <c r="F127" s="1">
        <f t="shared" ca="1" si="14"/>
        <v>3.1098664017672022E-2</v>
      </c>
      <c r="G127" s="1">
        <f t="shared" ca="1" si="14"/>
        <v>0.17530467725806548</v>
      </c>
      <c r="H127" s="1">
        <f t="shared" ca="1" si="14"/>
        <v>0.42136983093878078</v>
      </c>
      <c r="I127" s="1">
        <f t="shared" ca="1" si="14"/>
        <v>0.46469792262749043</v>
      </c>
      <c r="J127" s="1">
        <f t="shared" ca="1" si="14"/>
        <v>0.47361060657685333</v>
      </c>
      <c r="K127" s="1">
        <f t="shared" ca="1" si="14"/>
        <v>0.45609813625802198</v>
      </c>
      <c r="L127" s="1">
        <f t="shared" ca="1" si="14"/>
        <v>0.44786371820590948</v>
      </c>
      <c r="M127" s="1">
        <f t="shared" ca="1" si="14"/>
        <v>0.27273185681052625</v>
      </c>
      <c r="N127" s="1">
        <f t="shared" ca="1" si="14"/>
        <v>0.12144328500130333</v>
      </c>
      <c r="O127" s="1">
        <f t="shared" ca="1" si="14"/>
        <v>6.8370008042421243E-2</v>
      </c>
      <c r="P127" s="1">
        <f t="shared" ca="1" si="14"/>
        <v>8.1834694050427842E-2</v>
      </c>
      <c r="Q127" s="1">
        <f t="shared" ca="1" si="14"/>
        <v>8.6265343845886744E-2</v>
      </c>
      <c r="R127" s="1">
        <f t="shared" ca="1" si="14"/>
        <v>8.0637876861687427E-2</v>
      </c>
      <c r="S127" s="1">
        <f t="shared" ca="1" si="14"/>
        <v>9.4908561039038677E-2</v>
      </c>
      <c r="T127" s="1">
        <f t="shared" ca="1" si="14"/>
        <v>0.11036406555421541</v>
      </c>
      <c r="U127" s="1">
        <f t="shared" ca="1" si="14"/>
        <v>9.8482722025360597E-2</v>
      </c>
      <c r="V127" s="1">
        <f t="shared" ca="1" si="15"/>
        <v>7.6399366830453772E-2</v>
      </c>
      <c r="W127" s="1">
        <f t="shared" ca="1" si="16"/>
        <v>6.4276740467777357E-2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0.180615950031732</v>
      </c>
      <c r="E128" s="1">
        <f t="shared" ca="1" si="13"/>
        <v>0.21938769198641511</v>
      </c>
      <c r="F128" s="1">
        <f t="shared" ref="F128:U143" ca="1" si="17">(F78+0.6*(G78+E78)+0.15*(D78+H78))/(1+2*0.6+2*0.15)</f>
        <v>0.22741418956967663</v>
      </c>
      <c r="G128" s="1">
        <f t="shared" ca="1" si="17"/>
        <v>0.30567377893783754</v>
      </c>
      <c r="H128" s="1">
        <f t="shared" ca="1" si="17"/>
        <v>0.41827458342122908</v>
      </c>
      <c r="I128" s="1">
        <f t="shared" ca="1" si="17"/>
        <v>0.42051427494098698</v>
      </c>
      <c r="J128" s="1">
        <f t="shared" ca="1" si="17"/>
        <v>0.48080090591682068</v>
      </c>
      <c r="K128" s="1">
        <f t="shared" ca="1" si="17"/>
        <v>0.46559053386784627</v>
      </c>
      <c r="L128" s="1">
        <f t="shared" ca="1" si="17"/>
        <v>0.41940156065330314</v>
      </c>
      <c r="M128" s="1">
        <f t="shared" ca="1" si="17"/>
        <v>0.20297965084588565</v>
      </c>
      <c r="N128" s="1">
        <f t="shared" ca="1" si="17"/>
        <v>6.0319132343059925E-2</v>
      </c>
      <c r="O128" s="1">
        <f t="shared" ca="1" si="17"/>
        <v>1.9206124163320983E-2</v>
      </c>
      <c r="P128" s="1">
        <f t="shared" ca="1" si="17"/>
        <v>1.7825423391067848E-2</v>
      </c>
      <c r="Q128" s="1">
        <f t="shared" ca="1" si="17"/>
        <v>5.7942468787172144E-2</v>
      </c>
      <c r="R128" s="1">
        <f t="shared" ca="1" si="17"/>
        <v>0.11522642561646504</v>
      </c>
      <c r="S128" s="1">
        <f t="shared" ca="1" si="17"/>
        <v>0.13052627573563852</v>
      </c>
      <c r="T128" s="1">
        <f t="shared" ca="1" si="17"/>
        <v>0.15934036433226412</v>
      </c>
      <c r="U128" s="1">
        <f t="shared" ca="1" si="17"/>
        <v>0.16481105247077113</v>
      </c>
      <c r="V128" s="1">
        <f t="shared" ca="1" si="15"/>
        <v>0.19757984402462223</v>
      </c>
      <c r="W128" s="1">
        <f t="shared" ca="1" si="16"/>
        <v>0.25602936619408662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0.21078967675745847</v>
      </c>
      <c r="E129" s="1">
        <f t="shared" ca="1" si="13"/>
        <v>0.20101106795426191</v>
      </c>
      <c r="F129" s="1">
        <f t="shared" ca="1" si="17"/>
        <v>0.20053796279791697</v>
      </c>
      <c r="G129" s="1">
        <f t="shared" ca="1" si="17"/>
        <v>0.30164176361160833</v>
      </c>
      <c r="H129" s="1">
        <f t="shared" ca="1" si="17"/>
        <v>0.42485550698593633</v>
      </c>
      <c r="I129" s="1">
        <f t="shared" ca="1" si="17"/>
        <v>0.36561303164353987</v>
      </c>
      <c r="J129" s="1">
        <f t="shared" ca="1" si="17"/>
        <v>0.38042497379081958</v>
      </c>
      <c r="K129" s="1">
        <f t="shared" ca="1" si="17"/>
        <v>0.37734642132909291</v>
      </c>
      <c r="L129" s="1">
        <f t="shared" ca="1" si="17"/>
        <v>0.37568681421882999</v>
      </c>
      <c r="M129" s="1">
        <f t="shared" ca="1" si="17"/>
        <v>0.21201980623659078</v>
      </c>
      <c r="N129" s="1">
        <f t="shared" ca="1" si="17"/>
        <v>5.0243467128272365E-2</v>
      </c>
      <c r="O129" s="1">
        <f t="shared" ca="1" si="17"/>
        <v>-2.5681932643887472E-2</v>
      </c>
      <c r="P129" s="1">
        <f t="shared" ca="1" si="17"/>
        <v>-4.1176382131280762E-2</v>
      </c>
      <c r="Q129" s="1">
        <f t="shared" ca="1" si="17"/>
        <v>-1.7763095551756185E-2</v>
      </c>
      <c r="R129" s="1">
        <f t="shared" ca="1" si="17"/>
        <v>9.6331805724786165E-3</v>
      </c>
      <c r="S129" s="1">
        <f t="shared" ca="1" si="17"/>
        <v>2.1351010031362729E-2</v>
      </c>
      <c r="T129" s="1">
        <f t="shared" ca="1" si="17"/>
        <v>7.6347508510751144E-2</v>
      </c>
      <c r="U129" s="1">
        <f t="shared" ca="1" si="17"/>
        <v>0.13211152378938554</v>
      </c>
      <c r="V129" s="1">
        <f t="shared" ca="1" si="15"/>
        <v>0.20288006786199181</v>
      </c>
      <c r="W129" s="1">
        <f t="shared" ca="1" si="16"/>
        <v>0.26525195977832405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0.33557736309348513</v>
      </c>
      <c r="E130" s="1">
        <f t="shared" ca="1" si="13"/>
        <v>0.34460715313359225</v>
      </c>
      <c r="F130" s="1">
        <f t="shared" ca="1" si="17"/>
        <v>0.35462840437520066</v>
      </c>
      <c r="G130" s="1">
        <f t="shared" ca="1" si="17"/>
        <v>0.43812327781365817</v>
      </c>
      <c r="H130" s="1">
        <f t="shared" ca="1" si="17"/>
        <v>0.48689925500920594</v>
      </c>
      <c r="I130" s="1">
        <f t="shared" ca="1" si="17"/>
        <v>0.43118198555842058</v>
      </c>
      <c r="J130" s="1">
        <f t="shared" ca="1" si="17"/>
        <v>0.4093134099947095</v>
      </c>
      <c r="K130" s="1">
        <f t="shared" ca="1" si="17"/>
        <v>0.35184630216555318</v>
      </c>
      <c r="L130" s="1">
        <f t="shared" ca="1" si="17"/>
        <v>0.37422926767516262</v>
      </c>
      <c r="M130" s="1">
        <f t="shared" ca="1" si="17"/>
        <v>0.24946198672167683</v>
      </c>
      <c r="N130" s="1">
        <f t="shared" ca="1" si="17"/>
        <v>8.9519200687226103E-2</v>
      </c>
      <c r="O130" s="1">
        <f t="shared" ca="1" si="17"/>
        <v>2.0199897358606538E-2</v>
      </c>
      <c r="P130" s="1">
        <f t="shared" ca="1" si="17"/>
        <v>2.2760305669878543E-2</v>
      </c>
      <c r="Q130" s="1">
        <f t="shared" ca="1" si="17"/>
        <v>5.3335800085479737E-2</v>
      </c>
      <c r="R130" s="1">
        <f t="shared" ca="1" si="17"/>
        <v>7.1124216636052576E-2</v>
      </c>
      <c r="S130" s="1">
        <f t="shared" ca="1" si="17"/>
        <v>0.11128516671692486</v>
      </c>
      <c r="T130" s="1">
        <f t="shared" ca="1" si="17"/>
        <v>0.2079593374458924</v>
      </c>
      <c r="U130" s="1">
        <f t="shared" ca="1" si="17"/>
        <v>0.28732012768210347</v>
      </c>
      <c r="V130" s="1">
        <f t="shared" ca="1" si="15"/>
        <v>0.29332006325021864</v>
      </c>
      <c r="W130" s="1">
        <f t="shared" ca="1" si="16"/>
        <v>0.2328453015812034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6.3723206487710529E-2</v>
      </c>
      <c r="E131" s="1">
        <f t="shared" ca="1" si="13"/>
        <v>0.14621594714179886</v>
      </c>
      <c r="F131" s="1">
        <f t="shared" ca="1" si="17"/>
        <v>0.29160528735443131</v>
      </c>
      <c r="G131" s="1">
        <f t="shared" ca="1" si="17"/>
        <v>0.45485582011732967</v>
      </c>
      <c r="H131" s="1">
        <f t="shared" ca="1" si="17"/>
        <v>0.53302811332257183</v>
      </c>
      <c r="I131" s="1">
        <f t="shared" ca="1" si="17"/>
        <v>0.39152835232066086</v>
      </c>
      <c r="J131" s="1">
        <f t="shared" ca="1" si="17"/>
        <v>0.3260462022284133</v>
      </c>
      <c r="K131" s="1">
        <f t="shared" ca="1" si="17"/>
        <v>0.36616879147698944</v>
      </c>
      <c r="L131" s="1">
        <f t="shared" ca="1" si="17"/>
        <v>0.46644967931243214</v>
      </c>
      <c r="M131" s="1">
        <f t="shared" ca="1" si="17"/>
        <v>0.33700370151047787</v>
      </c>
      <c r="N131" s="1">
        <f t="shared" ca="1" si="17"/>
        <v>0.21777029656706151</v>
      </c>
      <c r="O131" s="1">
        <f t="shared" ca="1" si="17"/>
        <v>0.18165843996343872</v>
      </c>
      <c r="P131" s="1">
        <f t="shared" ca="1" si="17"/>
        <v>0.21095632567468173</v>
      </c>
      <c r="Q131" s="1">
        <f t="shared" ca="1" si="17"/>
        <v>0.19722324332173341</v>
      </c>
      <c r="R131" s="1">
        <f t="shared" ca="1" si="17"/>
        <v>0.10225064174727358</v>
      </c>
      <c r="S131" s="1">
        <f t="shared" ca="1" si="17"/>
        <v>0.15045061391191111</v>
      </c>
      <c r="T131" s="1">
        <f t="shared" ca="1" si="17"/>
        <v>0.30077055511302786</v>
      </c>
      <c r="U131" s="1">
        <f t="shared" ca="1" si="17"/>
        <v>0.36016280960890884</v>
      </c>
      <c r="V131" s="1">
        <f t="shared" ca="1" si="15"/>
        <v>0.45748019501930642</v>
      </c>
      <c r="W131" s="1">
        <f t="shared" ca="1" si="16"/>
        <v>0.54392031805362306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7.7836069951729897E-2</v>
      </c>
      <c r="E132" s="1">
        <f t="shared" ca="1" si="13"/>
        <v>0.13991399496854295</v>
      </c>
      <c r="F132" s="1">
        <f t="shared" ca="1" si="17"/>
        <v>0.16346267195075273</v>
      </c>
      <c r="G132" s="1">
        <f t="shared" ca="1" si="17"/>
        <v>0.28774014111846224</v>
      </c>
      <c r="H132" s="1">
        <f t="shared" ca="1" si="17"/>
        <v>0.45786382512143203</v>
      </c>
      <c r="I132" s="1">
        <f t="shared" ca="1" si="17"/>
        <v>0.39230906976213914</v>
      </c>
      <c r="J132" s="1">
        <f t="shared" ca="1" si="17"/>
        <v>0.35867824073268251</v>
      </c>
      <c r="K132" s="1">
        <f t="shared" ca="1" si="17"/>
        <v>0.37951320637334895</v>
      </c>
      <c r="L132" s="1">
        <f t="shared" ca="1" si="17"/>
        <v>0.4267585056921786</v>
      </c>
      <c r="M132" s="1">
        <f t="shared" ca="1" si="17"/>
        <v>0.29280074737526368</v>
      </c>
      <c r="N132" s="1">
        <f t="shared" ca="1" si="17"/>
        <v>0.13929506452870016</v>
      </c>
      <c r="O132" s="1">
        <f t="shared" ca="1" si="17"/>
        <v>1.794241635343425E-2</v>
      </c>
      <c r="P132" s="1">
        <f t="shared" ca="1" si="17"/>
        <v>1.3409656430615997E-2</v>
      </c>
      <c r="Q132" s="1">
        <f t="shared" ca="1" si="17"/>
        <v>4.8959675814921957E-2</v>
      </c>
      <c r="R132" s="1">
        <f t="shared" ca="1" si="17"/>
        <v>0.11380678427798559</v>
      </c>
      <c r="S132" s="1">
        <f t="shared" ca="1" si="17"/>
        <v>0.18860380443280184</v>
      </c>
      <c r="T132" s="1">
        <f t="shared" ca="1" si="17"/>
        <v>0.24116792726926514</v>
      </c>
      <c r="U132" s="1">
        <f t="shared" ca="1" si="17"/>
        <v>0.22097777171747962</v>
      </c>
      <c r="V132" s="1">
        <f t="shared" ca="1" si="15"/>
        <v>0.2391514252706104</v>
      </c>
      <c r="W132" s="1">
        <f t="shared" ca="1" si="16"/>
        <v>0.28617054710305928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0.32696691498271979</v>
      </c>
      <c r="E133" s="1">
        <f t="shared" ca="1" si="13"/>
        <v>0.26770047960314231</v>
      </c>
      <c r="F133" s="1">
        <f t="shared" ca="1" si="17"/>
        <v>0.23845159471628538</v>
      </c>
      <c r="G133" s="1">
        <f t="shared" ca="1" si="17"/>
        <v>0.34116087789048921</v>
      </c>
      <c r="H133" s="1">
        <f t="shared" ca="1" si="17"/>
        <v>0.48078441777240527</v>
      </c>
      <c r="I133" s="1">
        <f t="shared" ca="1" si="17"/>
        <v>0.4323726508172826</v>
      </c>
      <c r="J133" s="1">
        <f t="shared" ca="1" si="17"/>
        <v>0.40444454468424673</v>
      </c>
      <c r="K133" s="1">
        <f t="shared" ca="1" si="17"/>
        <v>0.35682744102416214</v>
      </c>
      <c r="L133" s="1">
        <f t="shared" ca="1" si="17"/>
        <v>0.38300141147387817</v>
      </c>
      <c r="M133" s="1">
        <f t="shared" ca="1" si="17"/>
        <v>0.26770102138129531</v>
      </c>
      <c r="N133" s="1">
        <f t="shared" ca="1" si="17"/>
        <v>0.12578703900414312</v>
      </c>
      <c r="O133" s="1">
        <f t="shared" ca="1" si="17"/>
        <v>6.1444669483681415E-2</v>
      </c>
      <c r="P133" s="1">
        <f t="shared" ca="1" si="17"/>
        <v>0.12226442823005998</v>
      </c>
      <c r="Q133" s="1">
        <f t="shared" ca="1" si="17"/>
        <v>0.18224553742012592</v>
      </c>
      <c r="R133" s="1">
        <f t="shared" ca="1" si="17"/>
        <v>0.12541887322414505</v>
      </c>
      <c r="S133" s="1">
        <f t="shared" ca="1" si="17"/>
        <v>6.5633914824468578E-2</v>
      </c>
      <c r="T133" s="1">
        <f t="shared" ca="1" si="17"/>
        <v>6.7019680054013292E-2</v>
      </c>
      <c r="U133" s="1">
        <f t="shared" ca="1" si="17"/>
        <v>2.4852276936481767E-2</v>
      </c>
      <c r="V133" s="1">
        <f t="shared" ca="1" si="15"/>
        <v>-4.4136061599603284E-3</v>
      </c>
      <c r="W133" s="1">
        <f t="shared" ca="1" si="16"/>
        <v>3.0562765049875821E-2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0.14561374662391471</v>
      </c>
      <c r="E134" s="1">
        <f t="shared" ca="1" si="13"/>
        <v>0.17204252745104989</v>
      </c>
      <c r="F134" s="1">
        <f t="shared" ca="1" si="17"/>
        <v>0.19290404125737454</v>
      </c>
      <c r="G134" s="1">
        <f t="shared" ca="1" si="17"/>
        <v>0.32696288446792759</v>
      </c>
      <c r="H134" s="1">
        <f t="shared" ca="1" si="17"/>
        <v>0.49118888148100021</v>
      </c>
      <c r="I134" s="1">
        <f t="shared" ca="1" si="17"/>
        <v>0.43484657720749731</v>
      </c>
      <c r="J134" s="1">
        <f t="shared" ca="1" si="17"/>
        <v>0.35083862542105493</v>
      </c>
      <c r="K134" s="1">
        <f t="shared" ca="1" si="17"/>
        <v>0.35841799492696097</v>
      </c>
      <c r="L134" s="1">
        <f t="shared" ca="1" si="17"/>
        <v>0.42931373822324781</v>
      </c>
      <c r="M134" s="1">
        <f t="shared" ca="1" si="17"/>
        <v>0.28006427026120628</v>
      </c>
      <c r="N134" s="1">
        <f t="shared" ca="1" si="17"/>
        <v>0.157059195532851</v>
      </c>
      <c r="O134" s="1">
        <f t="shared" ca="1" si="17"/>
        <v>0.17936599457840799</v>
      </c>
      <c r="P134" s="1">
        <f t="shared" ca="1" si="17"/>
        <v>0.23332298557967462</v>
      </c>
      <c r="Q134" s="1">
        <f t="shared" ca="1" si="17"/>
        <v>0.16317886581907393</v>
      </c>
      <c r="R134" s="1">
        <f t="shared" ca="1" si="17"/>
        <v>8.6369261227012939E-2</v>
      </c>
      <c r="S134" s="1">
        <f t="shared" ca="1" si="17"/>
        <v>0.15582740091280137</v>
      </c>
      <c r="T134" s="1">
        <f t="shared" ca="1" si="17"/>
        <v>0.25440385659843501</v>
      </c>
      <c r="U134" s="1">
        <f t="shared" ca="1" si="17"/>
        <v>0.26816580600669893</v>
      </c>
      <c r="V134" s="1">
        <f t="shared" ca="1" si="15"/>
        <v>0.38469330026293769</v>
      </c>
      <c r="W134" s="1">
        <f t="shared" ca="1" si="16"/>
        <v>0.60253139319023108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0.65113514690292029</v>
      </c>
      <c r="E135" s="1">
        <f t="shared" ca="1" si="13"/>
        <v>0.54169604341916278</v>
      </c>
      <c r="F135" s="1">
        <f t="shared" ca="1" si="17"/>
        <v>0.61220110977413111</v>
      </c>
      <c r="G135" s="1">
        <f t="shared" ca="1" si="17"/>
        <v>0.67579919168157776</v>
      </c>
      <c r="H135" s="1">
        <f t="shared" ca="1" si="17"/>
        <v>0.62790931961612617</v>
      </c>
      <c r="I135" s="1">
        <f t="shared" ca="1" si="17"/>
        <v>0.41399883377582414</v>
      </c>
      <c r="J135" s="1">
        <f t="shared" ca="1" si="17"/>
        <v>0.35051136361592472</v>
      </c>
      <c r="K135" s="1">
        <f t="shared" ca="1" si="17"/>
        <v>0.51093476222498035</v>
      </c>
      <c r="L135" s="1">
        <f t="shared" ca="1" si="17"/>
        <v>0.45924446143116365</v>
      </c>
      <c r="M135" s="1">
        <f t="shared" ca="1" si="17"/>
        <v>0.33400120553972429</v>
      </c>
      <c r="N135" s="1">
        <f t="shared" ca="1" si="17"/>
        <v>0.38240101361139411</v>
      </c>
      <c r="O135" s="1">
        <f t="shared" ca="1" si="17"/>
        <v>0.5366408437443051</v>
      </c>
      <c r="P135" s="1">
        <f t="shared" ca="1" si="17"/>
        <v>0.59430833007781758</v>
      </c>
      <c r="Q135" s="1">
        <f t="shared" ca="1" si="17"/>
        <v>0.76853922082889892</v>
      </c>
      <c r="R135" s="1">
        <f t="shared" ca="1" si="17"/>
        <v>0.84520103431698457</v>
      </c>
      <c r="S135" s="1">
        <f t="shared" ca="1" si="17"/>
        <v>0.66260185015844386</v>
      </c>
      <c r="T135" s="1">
        <f t="shared" ca="1" si="17"/>
        <v>0.38569644510028889</v>
      </c>
      <c r="U135" s="1">
        <f t="shared" ca="1" si="17"/>
        <v>0.36264923456524051</v>
      </c>
      <c r="V135" s="1">
        <f t="shared" ca="1" si="15"/>
        <v>0.46010858744147809</v>
      </c>
      <c r="W135" s="1">
        <f t="shared" ca="1" si="16"/>
        <v>0.30141368216938191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0.8797814828345959</v>
      </c>
      <c r="E136" s="1">
        <f t="shared" ca="1" si="13"/>
        <v>0.88520923434461041</v>
      </c>
      <c r="F136" s="1">
        <f t="shared" ca="1" si="17"/>
        <v>0.79544173153454067</v>
      </c>
      <c r="G136" s="1">
        <f t="shared" ca="1" si="17"/>
        <v>0.59951232727481429</v>
      </c>
      <c r="H136" s="1">
        <f t="shared" ca="1" si="17"/>
        <v>0.37882415499442612</v>
      </c>
      <c r="I136" s="1">
        <f t="shared" ca="1" si="17"/>
        <v>0.23763247279671237</v>
      </c>
      <c r="J136" s="1">
        <f t="shared" ca="1" si="17"/>
        <v>0.2125718835533541</v>
      </c>
      <c r="K136" s="1">
        <f t="shared" ca="1" si="17"/>
        <v>0.1692694079120301</v>
      </c>
      <c r="L136" s="1">
        <f t="shared" ca="1" si="17"/>
        <v>0.14604388946073255</v>
      </c>
      <c r="M136" s="1">
        <f t="shared" ca="1" si="17"/>
        <v>0.28591106720845577</v>
      </c>
      <c r="N136" s="1">
        <f t="shared" ca="1" si="17"/>
        <v>0.5958160711137801</v>
      </c>
      <c r="O136" s="1">
        <f t="shared" ca="1" si="17"/>
        <v>0.73043158851649115</v>
      </c>
      <c r="P136" s="1">
        <f t="shared" ca="1" si="17"/>
        <v>0.6184889610563451</v>
      </c>
      <c r="Q136" s="1">
        <f t="shared" ca="1" si="17"/>
        <v>0.5739179970768099</v>
      </c>
      <c r="R136" s="1">
        <f t="shared" ca="1" si="17"/>
        <v>0.57597766236971593</v>
      </c>
      <c r="S136" s="1">
        <f t="shared" ca="1" si="17"/>
        <v>0.36195990770716735</v>
      </c>
      <c r="T136" s="1">
        <f t="shared" ca="1" si="17"/>
        <v>0.17903341587431515</v>
      </c>
      <c r="U136" s="1">
        <f t="shared" ca="1" si="17"/>
        <v>0.28285953985113366</v>
      </c>
      <c r="V136" s="1">
        <f t="shared" ca="1" si="15"/>
        <v>0.61019690833086815</v>
      </c>
      <c r="W136" s="1">
        <f t="shared" ca="1" si="16"/>
        <v>0.83174461623320284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0.88277959656524019</v>
      </c>
      <c r="E137" s="1">
        <f t="shared" ca="1" si="13"/>
        <v>0.68070778851564639</v>
      </c>
      <c r="F137" s="1">
        <f t="shared" ca="1" si="17"/>
        <v>0.51575617280883979</v>
      </c>
      <c r="G137" s="1">
        <f t="shared" ca="1" si="17"/>
        <v>0.51085418843152675</v>
      </c>
      <c r="H137" s="1">
        <f t="shared" ca="1" si="17"/>
        <v>0.47202118733113252</v>
      </c>
      <c r="I137" s="1">
        <f t="shared" ca="1" si="17"/>
        <v>0.52179749917850737</v>
      </c>
      <c r="J137" s="1">
        <f t="shared" ca="1" si="17"/>
        <v>0.75828027211840909</v>
      </c>
      <c r="K137" s="1">
        <f t="shared" ca="1" si="17"/>
        <v>0.86254481033317298</v>
      </c>
      <c r="L137" s="1">
        <f t="shared" ca="1" si="17"/>
        <v>0.67545664790754378</v>
      </c>
      <c r="M137" s="1">
        <f t="shared" ca="1" si="17"/>
        <v>0.30404296541937137</v>
      </c>
      <c r="N137" s="1">
        <f t="shared" ca="1" si="17"/>
        <v>6.8056931965769327E-2</v>
      </c>
      <c r="O137" s="1">
        <f t="shared" ca="1" si="17"/>
        <v>-2.535821482772843E-4</v>
      </c>
      <c r="P137" s="1">
        <f t="shared" ca="1" si="17"/>
        <v>8.8650977480108362E-2</v>
      </c>
      <c r="Q137" s="1">
        <f t="shared" ca="1" si="17"/>
        <v>0.33086164333699947</v>
      </c>
      <c r="R137" s="1">
        <f t="shared" ca="1" si="17"/>
        <v>0.50204628900091886</v>
      </c>
      <c r="S137" s="1">
        <f t="shared" ca="1" si="17"/>
        <v>0.35709541274027229</v>
      </c>
      <c r="T137" s="1">
        <f t="shared" ca="1" si="17"/>
        <v>0.23235866643295489</v>
      </c>
      <c r="U137" s="1">
        <f t="shared" ca="1" si="17"/>
        <v>0.21292907310727793</v>
      </c>
      <c r="V137" s="1">
        <f t="shared" ca="1" si="15"/>
        <v>0.12448144926163365</v>
      </c>
      <c r="W137" s="1">
        <f t="shared" ca="1" si="16"/>
        <v>3.5622706267287606E-2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0.82555560934707695</v>
      </c>
      <c r="E138" s="1">
        <f t="shared" ca="1" si="13"/>
        <v>0.67621091627321039</v>
      </c>
      <c r="F138" s="1">
        <f t="shared" ca="1" si="17"/>
        <v>0.64932961584255577</v>
      </c>
      <c r="G138" s="1">
        <f t="shared" ca="1" si="17"/>
        <v>0.55949680882163255</v>
      </c>
      <c r="H138" s="1">
        <f t="shared" ca="1" si="17"/>
        <v>0.41214110968316786</v>
      </c>
      <c r="I138" s="1">
        <f t="shared" ca="1" si="17"/>
        <v>0.42982498050314799</v>
      </c>
      <c r="J138" s="1">
        <f t="shared" ca="1" si="17"/>
        <v>0.42960133179439686</v>
      </c>
      <c r="K138" s="1">
        <f t="shared" ca="1" si="17"/>
        <v>0.52251239707679475</v>
      </c>
      <c r="L138" s="1">
        <f t="shared" ca="1" si="17"/>
        <v>0.50879597021106204</v>
      </c>
      <c r="M138" s="1">
        <f t="shared" ca="1" si="17"/>
        <v>0.37373831327259815</v>
      </c>
      <c r="N138" s="1">
        <f t="shared" ca="1" si="17"/>
        <v>0.39638489724849502</v>
      </c>
      <c r="O138" s="1">
        <f t="shared" ca="1" si="17"/>
        <v>0.52925283482207075</v>
      </c>
      <c r="P138" s="1">
        <f t="shared" ca="1" si="17"/>
        <v>0.55919383901523367</v>
      </c>
      <c r="Q138" s="1">
        <f t="shared" ca="1" si="17"/>
        <v>0.73117905384285709</v>
      </c>
      <c r="R138" s="1">
        <f t="shared" ca="1" si="17"/>
        <v>0.81810780975347563</v>
      </c>
      <c r="S138" s="1">
        <f t="shared" ca="1" si="17"/>
        <v>0.69484272258243363</v>
      </c>
      <c r="T138" s="1">
        <f t="shared" ca="1" si="17"/>
        <v>0.56035622692484088</v>
      </c>
      <c r="U138" s="1">
        <f t="shared" ca="1" si="17"/>
        <v>0.67156737172376202</v>
      </c>
      <c r="V138" s="1">
        <f t="shared" ca="1" si="15"/>
        <v>0.82516689064130844</v>
      </c>
      <c r="W138" s="1">
        <f t="shared" ca="1" si="16"/>
        <v>0.7543038627518952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0.6580609533852112</v>
      </c>
      <c r="E139" s="1">
        <f t="shared" ca="1" si="13"/>
        <v>0.60617494283893469</v>
      </c>
      <c r="F139" s="1">
        <f t="shared" ca="1" si="17"/>
        <v>0.79345091941842982</v>
      </c>
      <c r="G139" s="1">
        <f t="shared" ca="1" si="17"/>
        <v>0.89218076785104183</v>
      </c>
      <c r="H139" s="1">
        <f t="shared" ca="1" si="17"/>
        <v>0.73200763549815129</v>
      </c>
      <c r="I139" s="1">
        <f t="shared" ca="1" si="17"/>
        <v>0.39582560015564805</v>
      </c>
      <c r="J139" s="1">
        <f t="shared" ca="1" si="17"/>
        <v>0.20283494115974493</v>
      </c>
      <c r="K139" s="1">
        <f t="shared" ca="1" si="17"/>
        <v>0.26822982952624225</v>
      </c>
      <c r="L139" s="1">
        <f t="shared" ca="1" si="17"/>
        <v>0.39102902572148668</v>
      </c>
      <c r="M139" s="1">
        <f t="shared" ca="1" si="17"/>
        <v>0.30731476813964254</v>
      </c>
      <c r="N139" s="1">
        <f t="shared" ca="1" si="17"/>
        <v>0.25627359370170727</v>
      </c>
      <c r="O139" s="1">
        <f t="shared" ca="1" si="17"/>
        <v>0.17203479448486866</v>
      </c>
      <c r="P139" s="1">
        <f t="shared" ca="1" si="17"/>
        <v>0.14110997140925505</v>
      </c>
      <c r="Q139" s="1">
        <f t="shared" ca="1" si="17"/>
        <v>0.3471103685229765</v>
      </c>
      <c r="R139" s="1">
        <f t="shared" ca="1" si="17"/>
        <v>0.68016058725591888</v>
      </c>
      <c r="S139" s="1">
        <f t="shared" ca="1" si="17"/>
        <v>0.66070007097249939</v>
      </c>
      <c r="T139" s="1">
        <f t="shared" ca="1" si="17"/>
        <v>0.38034584202040927</v>
      </c>
      <c r="U139" s="1">
        <f t="shared" ca="1" si="17"/>
        <v>0.3076247507902935</v>
      </c>
      <c r="V139" s="1">
        <f t="shared" ca="1" si="15"/>
        <v>0.46534724216460649</v>
      </c>
      <c r="W139" s="1">
        <f t="shared" ca="1" si="16"/>
        <v>0.44726172155167898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0.64561398489929189</v>
      </c>
      <c r="E140" s="1">
        <f t="shared" ca="1" si="13"/>
        <v>0.53190807394884798</v>
      </c>
      <c r="F140" s="1">
        <f t="shared" ca="1" si="17"/>
        <v>0.68333618106925154</v>
      </c>
      <c r="G140" s="1">
        <f t="shared" ca="1" si="17"/>
        <v>0.82841914198169775</v>
      </c>
      <c r="H140" s="1">
        <f t="shared" ca="1" si="17"/>
        <v>0.67014303263303254</v>
      </c>
      <c r="I140" s="1">
        <f t="shared" ca="1" si="17"/>
        <v>0.30445946216199687</v>
      </c>
      <c r="J140" s="1">
        <f t="shared" ca="1" si="17"/>
        <v>0.16478831063287011</v>
      </c>
      <c r="K140" s="1">
        <f t="shared" ca="1" si="17"/>
        <v>0.27190756532690452</v>
      </c>
      <c r="L140" s="1">
        <f t="shared" ca="1" si="17"/>
        <v>0.39395290754580059</v>
      </c>
      <c r="M140" s="1">
        <f t="shared" ca="1" si="17"/>
        <v>0.2186870733843555</v>
      </c>
      <c r="N140" s="1">
        <f t="shared" ca="1" si="17"/>
        <v>3.4234867941616683E-2</v>
      </c>
      <c r="O140" s="1">
        <f t="shared" ca="1" si="17"/>
        <v>-1.944789968633253E-2</v>
      </c>
      <c r="P140" s="1">
        <f t="shared" ca="1" si="17"/>
        <v>8.8394004913993449E-2</v>
      </c>
      <c r="Q140" s="1">
        <f t="shared" ca="1" si="17"/>
        <v>0.32496183894651554</v>
      </c>
      <c r="R140" s="1">
        <f t="shared" ca="1" si="17"/>
        <v>0.52452643768097595</v>
      </c>
      <c r="S140" s="1">
        <f t="shared" ca="1" si="17"/>
        <v>0.36727127405243326</v>
      </c>
      <c r="T140" s="1">
        <f t="shared" ca="1" si="17"/>
        <v>0.21682303022555455</v>
      </c>
      <c r="U140" s="1">
        <f t="shared" ca="1" si="17"/>
        <v>0.27157230985655345</v>
      </c>
      <c r="V140" s="1">
        <f t="shared" ca="1" si="15"/>
        <v>0.42092521480155509</v>
      </c>
      <c r="W140" s="1">
        <f t="shared" ca="1" si="16"/>
        <v>0.36136172299759844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0.75614908778474721</v>
      </c>
      <c r="E141" s="1">
        <f t="shared" ca="1" si="13"/>
        <v>0.53647303086721354</v>
      </c>
      <c r="F141" s="1">
        <f t="shared" ca="1" si="17"/>
        <v>0.33230457322034718</v>
      </c>
      <c r="G141" s="1">
        <f t="shared" ca="1" si="17"/>
        <v>0.2892076637003419</v>
      </c>
      <c r="H141" s="1">
        <f t="shared" ca="1" si="17"/>
        <v>0.29569834605898604</v>
      </c>
      <c r="I141" s="1">
        <f t="shared" ca="1" si="17"/>
        <v>0.36051634749233258</v>
      </c>
      <c r="J141" s="1">
        <f t="shared" ca="1" si="17"/>
        <v>0.24912112388255644</v>
      </c>
      <c r="K141" s="1">
        <f t="shared" ca="1" si="17"/>
        <v>0.20945012522457906</v>
      </c>
      <c r="L141" s="1">
        <f t="shared" ca="1" si="17"/>
        <v>0.30649892392499345</v>
      </c>
      <c r="M141" s="1">
        <f t="shared" ca="1" si="17"/>
        <v>0.28440684979296571</v>
      </c>
      <c r="N141" s="1">
        <f t="shared" ca="1" si="17"/>
        <v>0.3372458357131139</v>
      </c>
      <c r="O141" s="1">
        <f t="shared" ca="1" si="17"/>
        <v>0.56324135891713722</v>
      </c>
      <c r="P141" s="1">
        <f t="shared" ca="1" si="17"/>
        <v>0.69781877577383977</v>
      </c>
      <c r="Q141" s="1">
        <f t="shared" ca="1" si="17"/>
        <v>0.70185901561604991</v>
      </c>
      <c r="R141" s="1">
        <f t="shared" ca="1" si="17"/>
        <v>0.59874514895952957</v>
      </c>
      <c r="S141" s="1">
        <f t="shared" ca="1" si="17"/>
        <v>0.60439688476850351</v>
      </c>
      <c r="T141" s="1">
        <f t="shared" ca="1" si="17"/>
        <v>0.59554472590436613</v>
      </c>
      <c r="U141" s="1">
        <f t="shared" ca="1" si="17"/>
        <v>0.5845935694373634</v>
      </c>
      <c r="V141" s="1">
        <f t="shared" ca="1" si="15"/>
        <v>0.71270014823210137</v>
      </c>
      <c r="W141" s="1">
        <f t="shared" ca="1" si="16"/>
        <v>0.81797467866946172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1.4673028666844371E-2</v>
      </c>
      <c r="E142" s="1">
        <f t="shared" ca="1" si="13"/>
        <v>1.3266379851931355E-2</v>
      </c>
      <c r="F142" s="1">
        <f t="shared" ca="1" si="17"/>
        <v>0.16775161666179769</v>
      </c>
      <c r="G142" s="1">
        <f t="shared" ca="1" si="17"/>
        <v>0.39861294116241636</v>
      </c>
      <c r="H142" s="1">
        <f t="shared" ca="1" si="17"/>
        <v>0.48092888223834046</v>
      </c>
      <c r="I142" s="1">
        <f t="shared" ca="1" si="17"/>
        <v>0.60435800863461497</v>
      </c>
      <c r="J142" s="1">
        <f t="shared" ca="1" si="17"/>
        <v>0.71174261463352806</v>
      </c>
      <c r="K142" s="1">
        <f t="shared" ca="1" si="17"/>
        <v>0.86321510318078742</v>
      </c>
      <c r="L142" s="1">
        <f t="shared" ca="1" si="17"/>
        <v>0.71097993002521942</v>
      </c>
      <c r="M142" s="1">
        <f t="shared" ca="1" si="17"/>
        <v>0.30755850244452332</v>
      </c>
      <c r="N142" s="1">
        <f t="shared" ca="1" si="17"/>
        <v>8.4068220611301994E-2</v>
      </c>
      <c r="O142" s="1">
        <f t="shared" ca="1" si="17"/>
        <v>0.23376543735445229</v>
      </c>
      <c r="P142" s="1">
        <f t="shared" ca="1" si="17"/>
        <v>0.49483561279718602</v>
      </c>
      <c r="Q142" s="1">
        <f t="shared" ca="1" si="17"/>
        <v>0.43646130906982095</v>
      </c>
      <c r="R142" s="1">
        <f t="shared" ca="1" si="17"/>
        <v>0.34314522868431963</v>
      </c>
      <c r="S142" s="1">
        <f t="shared" ca="1" si="17"/>
        <v>0.422487110094872</v>
      </c>
      <c r="T142" s="1">
        <f t="shared" ca="1" si="17"/>
        <v>0.37724185759711226</v>
      </c>
      <c r="U142" s="1">
        <f t="shared" ca="1" si="17"/>
        <v>0.24160293452515144</v>
      </c>
      <c r="V142" s="1">
        <f t="shared" ca="1" si="15"/>
        <v>0.12391082256355483</v>
      </c>
      <c r="W142" s="1">
        <f t="shared" ca="1" si="16"/>
        <v>4.9178639759379826E-2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3.2355769371723131E-2</v>
      </c>
      <c r="E143" s="1">
        <f t="shared" ca="1" si="13"/>
        <v>7.0557498384297299E-2</v>
      </c>
      <c r="F143" s="1">
        <f t="shared" ca="1" si="17"/>
        <v>6.3238615215033461E-2</v>
      </c>
      <c r="G143" s="1">
        <f t="shared" ca="1" si="17"/>
        <v>5.1051891734710496E-2</v>
      </c>
      <c r="H143" s="1">
        <f t="shared" ca="1" si="17"/>
        <v>0.15789555366689587</v>
      </c>
      <c r="I143" s="1">
        <f t="shared" ca="1" si="17"/>
        <v>0.32683835612110401</v>
      </c>
      <c r="J143" s="1">
        <f t="shared" ca="1" si="17"/>
        <v>0.22959097896840458</v>
      </c>
      <c r="K143" s="1">
        <f t="shared" ca="1" si="17"/>
        <v>9.3452059375312313E-2</v>
      </c>
      <c r="L143" s="1">
        <f t="shared" ca="1" si="17"/>
        <v>6.8681146394812778E-2</v>
      </c>
      <c r="M143" s="1">
        <f t="shared" ca="1" si="17"/>
        <v>0.12554359542059751</v>
      </c>
      <c r="N143" s="1">
        <f t="shared" ca="1" si="17"/>
        <v>0.33025128521245939</v>
      </c>
      <c r="O143" s="1">
        <f t="shared" ca="1" si="17"/>
        <v>0.64998255456235965</v>
      </c>
      <c r="P143" s="1">
        <f t="shared" ca="1" si="17"/>
        <v>0.69200056016108014</v>
      </c>
      <c r="Q143" s="1">
        <f t="shared" ca="1" si="17"/>
        <v>0.35620937890464682</v>
      </c>
      <c r="R143" s="1">
        <f t="shared" ca="1" si="17"/>
        <v>0.10691919705747206</v>
      </c>
      <c r="S143" s="1">
        <f t="shared" ca="1" si="17"/>
        <v>8.9617990477026843E-2</v>
      </c>
      <c r="T143" s="1">
        <f t="shared" ca="1" si="17"/>
        <v>0.17274504476088642</v>
      </c>
      <c r="U143" s="1">
        <f t="shared" ref="U143:U158" ca="1" si="18">(U93+0.6*(V93+T93)+0.15*(S93+W93))/(1+2*0.6+2*0.15)</f>
        <v>0.33554684291404385</v>
      </c>
      <c r="V143" s="1">
        <f t="shared" ca="1" si="15"/>
        <v>0.64139962135782069</v>
      </c>
      <c r="W143" s="1">
        <f t="shared" ca="1" si="16"/>
        <v>0.88193562343557552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0.68826743268271684</v>
      </c>
      <c r="E144" s="1">
        <f t="shared" ca="1" si="13"/>
        <v>0.47312350812702847</v>
      </c>
      <c r="F144" s="1">
        <f t="shared" ref="F144:T158" ca="1" si="19">(F94+0.6*(G94+E94)+0.15*(D94+H94))/(1+2*0.6+2*0.15)</f>
        <v>0.1879888422939581</v>
      </c>
      <c r="G144" s="1">
        <f t="shared" ca="1" si="19"/>
        <v>0.11679254185208454</v>
      </c>
      <c r="H144" s="1">
        <f t="shared" ca="1" si="19"/>
        <v>0.32297009969631846</v>
      </c>
      <c r="I144" s="1">
        <f t="shared" ca="1" si="19"/>
        <v>0.67058759315660987</v>
      </c>
      <c r="J144" s="1">
        <f t="shared" ca="1" si="19"/>
        <v>0.77183369496494325</v>
      </c>
      <c r="K144" s="1">
        <f t="shared" ca="1" si="19"/>
        <v>0.58187639153926329</v>
      </c>
      <c r="L144" s="1">
        <f t="shared" ca="1" si="19"/>
        <v>0.30233390880067801</v>
      </c>
      <c r="M144" s="1">
        <f t="shared" ca="1" si="19"/>
        <v>0.17481634375231395</v>
      </c>
      <c r="N144" s="1">
        <f t="shared" ca="1" si="19"/>
        <v>0.28132376776950174</v>
      </c>
      <c r="O144" s="1">
        <f t="shared" ca="1" si="19"/>
        <v>0.47168278200060343</v>
      </c>
      <c r="P144" s="1">
        <f t="shared" ca="1" si="19"/>
        <v>0.50027744057666401</v>
      </c>
      <c r="Q144" s="1">
        <f t="shared" ca="1" si="19"/>
        <v>0.55608945829811995</v>
      </c>
      <c r="R144" s="1">
        <f t="shared" ca="1" si="19"/>
        <v>0.47932202348666159</v>
      </c>
      <c r="S144" s="1">
        <f t="shared" ca="1" si="19"/>
        <v>0.50338235479987603</v>
      </c>
      <c r="T144" s="1">
        <f t="shared" ca="1" si="19"/>
        <v>0.60019329437081059</v>
      </c>
      <c r="U144" s="1">
        <f t="shared" ca="1" si="18"/>
        <v>0.79676164076471723</v>
      </c>
      <c r="V144" s="1">
        <f t="shared" ca="1" si="15"/>
        <v>0.76822274422489578</v>
      </c>
      <c r="W144" s="1">
        <f t="shared" ca="1" si="16"/>
        <v>0.5113994271941692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0.17727696789827005</v>
      </c>
      <c r="E145" s="1">
        <f t="shared" ca="1" si="13"/>
        <v>0.19106943910879512</v>
      </c>
      <c r="F145" s="1">
        <f t="shared" ca="1" si="19"/>
        <v>0.10943050709098168</v>
      </c>
      <c r="G145" s="1">
        <f t="shared" ca="1" si="19"/>
        <v>0.14639555884556882</v>
      </c>
      <c r="H145" s="1">
        <f t="shared" ca="1" si="19"/>
        <v>0.32833532550045541</v>
      </c>
      <c r="I145" s="1">
        <f t="shared" ca="1" si="19"/>
        <v>0.53143621589679613</v>
      </c>
      <c r="J145" s="1">
        <f t="shared" ca="1" si="19"/>
        <v>0.47301172769924449</v>
      </c>
      <c r="K145" s="1">
        <f t="shared" ca="1" si="19"/>
        <v>0.38992115271539679</v>
      </c>
      <c r="L145" s="1">
        <f t="shared" ca="1" si="19"/>
        <v>0.42420645497418813</v>
      </c>
      <c r="M145" s="1">
        <f t="shared" ca="1" si="19"/>
        <v>0.25527855402212929</v>
      </c>
      <c r="N145" s="1">
        <f t="shared" ca="1" si="19"/>
        <v>0.10652580285859239</v>
      </c>
      <c r="O145" s="1">
        <f t="shared" ca="1" si="19"/>
        <v>0.2086129583200938</v>
      </c>
      <c r="P145" s="1">
        <f t="shared" ca="1" si="19"/>
        <v>0.42887230059829695</v>
      </c>
      <c r="Q145" s="1">
        <f t="shared" ca="1" si="19"/>
        <v>0.35935060357994453</v>
      </c>
      <c r="R145" s="1">
        <f t="shared" ca="1" si="19"/>
        <v>0.29099397114920672</v>
      </c>
      <c r="S145" s="1">
        <f t="shared" ca="1" si="19"/>
        <v>0.38938460944913245</v>
      </c>
      <c r="T145" s="1">
        <f t="shared" ca="1" si="19"/>
        <v>0.50606208185162405</v>
      </c>
      <c r="U145" s="1">
        <f t="shared" ca="1" si="18"/>
        <v>0.52682108848733999</v>
      </c>
      <c r="V145" s="1">
        <f t="shared" ca="1" si="15"/>
        <v>0.65753996405906978</v>
      </c>
      <c r="W145" s="1">
        <f t="shared" ca="1" si="16"/>
        <v>0.81178785974313328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0.81621133646223731</v>
      </c>
      <c r="E146" s="1">
        <f t="shared" ca="1" si="13"/>
        <v>0.5908121906889009</v>
      </c>
      <c r="F146" s="1">
        <f t="shared" ca="1" si="19"/>
        <v>0.25432466707744661</v>
      </c>
      <c r="G146" s="1">
        <f t="shared" ca="1" si="19"/>
        <v>0.14415928154959129</v>
      </c>
      <c r="H146" s="1">
        <f t="shared" ca="1" si="19"/>
        <v>0.34025444182133102</v>
      </c>
      <c r="I146" s="1">
        <f t="shared" ca="1" si="19"/>
        <v>0.72948886049730155</v>
      </c>
      <c r="J146" s="1">
        <f t="shared" ca="1" si="19"/>
        <v>0.93901274633827259</v>
      </c>
      <c r="K146" s="1">
        <f t="shared" ca="1" si="19"/>
        <v>0.79687474449908446</v>
      </c>
      <c r="L146" s="1">
        <f t="shared" ca="1" si="19"/>
        <v>0.43235092218673382</v>
      </c>
      <c r="M146" s="1">
        <f t="shared" ca="1" si="19"/>
        <v>0.24451189959705394</v>
      </c>
      <c r="N146" s="1">
        <f t="shared" ca="1" si="19"/>
        <v>0.33397203054688357</v>
      </c>
      <c r="O146" s="1">
        <f t="shared" ca="1" si="19"/>
        <v>0.62835329816322516</v>
      </c>
      <c r="P146" s="1">
        <f t="shared" ca="1" si="19"/>
        <v>0.75896149438021154</v>
      </c>
      <c r="Q146" s="1">
        <f t="shared" ca="1" si="19"/>
        <v>0.68377862270738154</v>
      </c>
      <c r="R146" s="1">
        <f t="shared" ca="1" si="19"/>
        <v>0.54295459827974146</v>
      </c>
      <c r="S146" s="1">
        <f t="shared" ca="1" si="19"/>
        <v>0.61124655858145371</v>
      </c>
      <c r="T146" s="1">
        <f t="shared" ca="1" si="19"/>
        <v>0.66799080800420285</v>
      </c>
      <c r="U146" s="1">
        <f t="shared" ca="1" si="18"/>
        <v>0.76254559332326355</v>
      </c>
      <c r="V146" s="1">
        <f t="shared" ca="1" si="15"/>
        <v>0.82010478459865077</v>
      </c>
      <c r="W146" s="1">
        <f t="shared" ca="1" si="16"/>
        <v>0.9000894621831167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0.45052177328929283</v>
      </c>
      <c r="E147" s="1">
        <f t="shared" ca="1" si="13"/>
        <v>0.53260898414647828</v>
      </c>
      <c r="F147" s="1">
        <f t="shared" ca="1" si="19"/>
        <v>0.46718268611811409</v>
      </c>
      <c r="G147" s="1">
        <f t="shared" ca="1" si="19"/>
        <v>0.38682274438306974</v>
      </c>
      <c r="H147" s="1">
        <f t="shared" ca="1" si="19"/>
        <v>0.26073092914990081</v>
      </c>
      <c r="I147" s="1">
        <f t="shared" ca="1" si="19"/>
        <v>0.42959924523705373</v>
      </c>
      <c r="J147" s="1">
        <f t="shared" ca="1" si="19"/>
        <v>0.7135334759537959</v>
      </c>
      <c r="K147" s="1">
        <f t="shared" ca="1" si="19"/>
        <v>0.67563608701713829</v>
      </c>
      <c r="L147" s="1">
        <f t="shared" ca="1" si="19"/>
        <v>0.34866000921212092</v>
      </c>
      <c r="M147" s="1">
        <f t="shared" ca="1" si="19"/>
        <v>9.3996481654017139E-2</v>
      </c>
      <c r="N147" s="1">
        <f t="shared" ca="1" si="19"/>
        <v>5.3940380588678193E-2</v>
      </c>
      <c r="O147" s="1">
        <f t="shared" ca="1" si="19"/>
        <v>0.2284421431919906</v>
      </c>
      <c r="P147" s="1">
        <f t="shared" ca="1" si="19"/>
        <v>0.46487281254691626</v>
      </c>
      <c r="Q147" s="1">
        <f t="shared" ca="1" si="19"/>
        <v>0.5128336023299207</v>
      </c>
      <c r="R147" s="1">
        <f t="shared" ca="1" si="19"/>
        <v>0.58012939939690766</v>
      </c>
      <c r="S147" s="1">
        <f t="shared" ca="1" si="19"/>
        <v>0.5353060031959247</v>
      </c>
      <c r="T147" s="1">
        <f t="shared" ca="1" si="19"/>
        <v>0.37681128099902217</v>
      </c>
      <c r="U147" s="1">
        <f t="shared" ca="1" si="18"/>
        <v>0.26353705314650544</v>
      </c>
      <c r="V147" s="1">
        <f t="shared" ca="1" si="15"/>
        <v>0.30600379381835724</v>
      </c>
      <c r="W147" s="1">
        <f t="shared" ca="1" si="16"/>
        <v>0.56002340603244216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0.33486116701746266</v>
      </c>
      <c r="E148" s="1">
        <f t="shared" ca="1" si="13"/>
        <v>0.49186058734313565</v>
      </c>
      <c r="F148" s="1">
        <f t="shared" ca="1" si="19"/>
        <v>0.54169338052805327</v>
      </c>
      <c r="G148" s="1">
        <f t="shared" ca="1" si="19"/>
        <v>0.54136419225092702</v>
      </c>
      <c r="H148" s="1">
        <f t="shared" ca="1" si="19"/>
        <v>0.35722255570700623</v>
      </c>
      <c r="I148" s="1">
        <f t="shared" ca="1" si="19"/>
        <v>0.23380195858477251</v>
      </c>
      <c r="J148" s="1">
        <f t="shared" ca="1" si="19"/>
        <v>0.17391548032068166</v>
      </c>
      <c r="K148" s="1">
        <f t="shared" ca="1" si="19"/>
        <v>0.12526645305633416</v>
      </c>
      <c r="L148" s="1">
        <f t="shared" ca="1" si="19"/>
        <v>0.12004534439448629</v>
      </c>
      <c r="M148" s="1">
        <f t="shared" ca="1" si="19"/>
        <v>0.19150571129380387</v>
      </c>
      <c r="N148" s="1">
        <f t="shared" ca="1" si="19"/>
        <v>0.34639612868617808</v>
      </c>
      <c r="O148" s="1">
        <f t="shared" ca="1" si="19"/>
        <v>0.47148591427969161</v>
      </c>
      <c r="P148" s="1">
        <f t="shared" ca="1" si="19"/>
        <v>0.53364519163117285</v>
      </c>
      <c r="Q148" s="1">
        <f t="shared" ca="1" si="19"/>
        <v>0.45672444560433323</v>
      </c>
      <c r="R148" s="1">
        <f t="shared" ca="1" si="19"/>
        <v>0.4726570944339949</v>
      </c>
      <c r="S148" s="1">
        <f t="shared" ca="1" si="19"/>
        <v>0.46957059378374721</v>
      </c>
      <c r="T148" s="1">
        <f t="shared" ca="1" si="19"/>
        <v>0.4591163219137856</v>
      </c>
      <c r="U148" s="1">
        <f t="shared" ca="1" si="18"/>
        <v>0.35004461052243718</v>
      </c>
      <c r="V148" s="1">
        <f t="shared" ca="1" si="15"/>
        <v>0.38469570835424416</v>
      </c>
      <c r="W148" s="1">
        <f t="shared" ca="1" si="16"/>
        <v>0.61538607655526045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1.008105908843089</v>
      </c>
      <c r="E149" s="1">
        <f t="shared" ca="1" si="13"/>
        <v>0.97686285146535889</v>
      </c>
      <c r="F149" s="1">
        <f t="shared" ca="1" si="19"/>
        <v>0.89855525402244463</v>
      </c>
      <c r="G149" s="1">
        <f t="shared" ca="1" si="19"/>
        <v>0.63919372337490066</v>
      </c>
      <c r="H149" s="1">
        <f t="shared" ca="1" si="19"/>
        <v>0.24457390648625071</v>
      </c>
      <c r="I149" s="1">
        <f t="shared" ca="1" si="19"/>
        <v>0.11472553232953735</v>
      </c>
      <c r="J149" s="1">
        <f t="shared" ca="1" si="19"/>
        <v>0.29600844192418624</v>
      </c>
      <c r="K149" s="1">
        <f t="shared" ca="1" si="19"/>
        <v>0.46329343812607615</v>
      </c>
      <c r="L149" s="1">
        <f t="shared" ca="1" si="19"/>
        <v>0.33530516725393017</v>
      </c>
      <c r="M149" s="1">
        <f t="shared" ca="1" si="19"/>
        <v>0.27064503816405772</v>
      </c>
      <c r="N149" s="1">
        <f t="shared" ca="1" si="19"/>
        <v>0.49086791095236332</v>
      </c>
      <c r="O149" s="1">
        <f t="shared" ca="1" si="19"/>
        <v>0.78186648352843591</v>
      </c>
      <c r="P149" s="1">
        <f t="shared" ca="1" si="19"/>
        <v>0.7764076309138922</v>
      </c>
      <c r="Q149" s="1">
        <f t="shared" ca="1" si="19"/>
        <v>0.63401609495140065</v>
      </c>
      <c r="R149" s="1">
        <f t="shared" ca="1" si="19"/>
        <v>0.67249281469210387</v>
      </c>
      <c r="S149" s="1">
        <f t="shared" ca="1" si="19"/>
        <v>0.57422365304801049</v>
      </c>
      <c r="T149" s="1">
        <f t="shared" ca="1" si="19"/>
        <v>0.27934707300237283</v>
      </c>
      <c r="U149" s="1">
        <f t="shared" ca="1" si="18"/>
        <v>0.15436644223339599</v>
      </c>
      <c r="V149" s="1">
        <f t="shared" ca="1" si="15"/>
        <v>0.27268502090085101</v>
      </c>
      <c r="W149" s="1">
        <f t="shared" ca="1" si="16"/>
        <v>0.56761790797657519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1.0075909660034579</v>
      </c>
      <c r="E150" s="1">
        <f t="shared" ca="1" si="13"/>
        <v>0.95011073520715661</v>
      </c>
      <c r="F150" s="1">
        <f t="shared" ca="1" si="19"/>
        <v>0.77690998852540338</v>
      </c>
      <c r="G150" s="1">
        <f t="shared" ca="1" si="19"/>
        <v>0.55049457343790054</v>
      </c>
      <c r="H150" s="1">
        <f t="shared" ca="1" si="19"/>
        <v>0.44819335176564251</v>
      </c>
      <c r="I150" s="1">
        <f t="shared" ca="1" si="19"/>
        <v>0.29471191882133557</v>
      </c>
      <c r="J150" s="1">
        <f t="shared" ca="1" si="19"/>
        <v>0.30178111239215022</v>
      </c>
      <c r="K150" s="1">
        <f t="shared" ca="1" si="19"/>
        <v>0.41079393083014992</v>
      </c>
      <c r="L150" s="1">
        <f t="shared" ca="1" si="19"/>
        <v>0.32880254705344203</v>
      </c>
      <c r="M150" s="1">
        <f t="shared" ca="1" si="19"/>
        <v>0.41437686755112352</v>
      </c>
      <c r="N150" s="1">
        <f t="shared" ca="1" si="19"/>
        <v>0.75464645184601686</v>
      </c>
      <c r="O150" s="1">
        <f t="shared" ca="1" si="19"/>
        <v>0.94192386703090258</v>
      </c>
      <c r="P150" s="1">
        <f t="shared" ca="1" si="19"/>
        <v>0.95926691474864023</v>
      </c>
      <c r="Q150" s="1">
        <f t="shared" ca="1" si="19"/>
        <v>0.90934598261337796</v>
      </c>
      <c r="R150" s="1">
        <f t="shared" ca="1" si="19"/>
        <v>0.81947703628908319</v>
      </c>
      <c r="S150" s="1">
        <f t="shared" ca="1" si="19"/>
        <v>0.6476676359086122</v>
      </c>
      <c r="T150" s="1">
        <f t="shared" ca="1" si="19"/>
        <v>0.34749896564309846</v>
      </c>
      <c r="U150" s="1">
        <f t="shared" ca="1" si="18"/>
        <v>0.25881688895973454</v>
      </c>
      <c r="V150" s="1">
        <f t="shared" ca="1" si="15"/>
        <v>0.38350607599127756</v>
      </c>
      <c r="W150" s="1">
        <f t="shared" ca="1" si="16"/>
        <v>0.40595960142394344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0.69780870335116485</v>
      </c>
      <c r="E151" s="1">
        <f t="shared" ca="1" si="13"/>
        <v>0.81983472032426752</v>
      </c>
      <c r="F151" s="1">
        <f t="shared" ca="1" si="19"/>
        <v>0.81263152157077412</v>
      </c>
      <c r="G151" s="1">
        <f t="shared" ca="1" si="19"/>
        <v>0.78219786144447723</v>
      </c>
      <c r="H151" s="1">
        <f t="shared" ca="1" si="19"/>
        <v>0.65459874965285336</v>
      </c>
      <c r="I151" s="1">
        <f t="shared" ca="1" si="19"/>
        <v>0.47236183110567531</v>
      </c>
      <c r="J151" s="1">
        <f t="shared" ca="1" si="19"/>
        <v>0.41179528094467077</v>
      </c>
      <c r="K151" s="1">
        <f t="shared" ca="1" si="19"/>
        <v>0.24535858091598656</v>
      </c>
      <c r="L151" s="1">
        <f t="shared" ca="1" si="19"/>
        <v>6.2023561884548328E-2</v>
      </c>
      <c r="M151" s="1">
        <f t="shared" ca="1" si="19"/>
        <v>-3.8809853541296575E-2</v>
      </c>
      <c r="N151" s="1">
        <f t="shared" ca="1" si="19"/>
        <v>-6.1851530188292755E-3</v>
      </c>
      <c r="O151" s="1">
        <f t="shared" ca="1" si="19"/>
        <v>5.642237257158076E-2</v>
      </c>
      <c r="P151" s="1">
        <f t="shared" ca="1" si="19"/>
        <v>0.11918520004573181</v>
      </c>
      <c r="Q151" s="1">
        <f t="shared" ca="1" si="19"/>
        <v>0.23107343118503704</v>
      </c>
      <c r="R151" s="1">
        <f t="shared" ca="1" si="19"/>
        <v>0.38157235946327822</v>
      </c>
      <c r="S151" s="1">
        <f t="shared" ca="1" si="19"/>
        <v>0.32274054390834833</v>
      </c>
      <c r="T151" s="1">
        <f t="shared" ca="1" si="19"/>
        <v>0.24239119049343913</v>
      </c>
      <c r="U151" s="1">
        <f t="shared" ca="1" si="18"/>
        <v>0.21615931017151899</v>
      </c>
      <c r="V151" s="1">
        <f t="shared" ca="1" si="15"/>
        <v>0.3411584589191895</v>
      </c>
      <c r="W151" s="1">
        <f t="shared" ca="1" si="16"/>
        <v>0.62443239446992338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0.39050192668448963</v>
      </c>
      <c r="E152" s="1">
        <f t="shared" ca="1" si="13"/>
        <v>0.45949136233443355</v>
      </c>
      <c r="F152" s="1">
        <f t="shared" ca="1" si="19"/>
        <v>0.43097203695488207</v>
      </c>
      <c r="G152" s="1">
        <f t="shared" ca="1" si="19"/>
        <v>0.50349332863538343</v>
      </c>
      <c r="H152" s="1">
        <f t="shared" ca="1" si="19"/>
        <v>0.5272625775869717</v>
      </c>
      <c r="I152" s="1">
        <f t="shared" ca="1" si="19"/>
        <v>0.56774437586348525</v>
      </c>
      <c r="J152" s="1">
        <f t="shared" ca="1" si="19"/>
        <v>0.34638108676375101</v>
      </c>
      <c r="K152" s="1">
        <f t="shared" ca="1" si="19"/>
        <v>0.11143107445354386</v>
      </c>
      <c r="L152" s="1">
        <f t="shared" ca="1" si="19"/>
        <v>7.7579204886571839E-3</v>
      </c>
      <c r="M152" s="1">
        <f t="shared" ca="1" si="19"/>
        <v>5.4340411060152437E-2</v>
      </c>
      <c r="N152" s="1">
        <f t="shared" ca="1" si="19"/>
        <v>0.25683559172511888</v>
      </c>
      <c r="O152" s="1">
        <f t="shared" ca="1" si="19"/>
        <v>0.57050472496730043</v>
      </c>
      <c r="P152" s="1">
        <f t="shared" ca="1" si="19"/>
        <v>0.69468770737041585</v>
      </c>
      <c r="Q152" s="1">
        <f t="shared" ca="1" si="19"/>
        <v>0.63810200274867834</v>
      </c>
      <c r="R152" s="1">
        <f t="shared" ca="1" si="19"/>
        <v>0.64658631279880441</v>
      </c>
      <c r="S152" s="1">
        <f t="shared" ca="1" si="19"/>
        <v>0.85928655830536371</v>
      </c>
      <c r="T152" s="1">
        <f t="shared" ca="1" si="19"/>
        <v>0.88287392540430365</v>
      </c>
      <c r="U152" s="1">
        <f t="shared" ca="1" si="18"/>
        <v>0.74702514294481459</v>
      </c>
      <c r="V152" s="1">
        <f t="shared" ca="1" si="15"/>
        <v>0.80195822162214048</v>
      </c>
      <c r="W152" s="1">
        <f t="shared" ca="1" si="16"/>
        <v>0.9860890886193443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-3.2175367571657793E-3</v>
      </c>
      <c r="E153" s="1">
        <f t="shared" ca="1" si="13"/>
        <v>8.5982835061786944E-2</v>
      </c>
      <c r="F153" s="1">
        <f t="shared" ca="1" si="19"/>
        <v>0.2000405010622896</v>
      </c>
      <c r="G153" s="1">
        <f t="shared" ca="1" si="19"/>
        <v>0.2854143904204921</v>
      </c>
      <c r="H153" s="1">
        <f t="shared" ca="1" si="19"/>
        <v>0.36841709014280011</v>
      </c>
      <c r="I153" s="1">
        <f t="shared" ca="1" si="19"/>
        <v>0.25329019020366034</v>
      </c>
      <c r="J153" s="1">
        <f t="shared" ca="1" si="19"/>
        <v>0.23005877762748567</v>
      </c>
      <c r="K153" s="1">
        <f t="shared" ca="1" si="19"/>
        <v>0.35367395748228647</v>
      </c>
      <c r="L153" s="1">
        <f t="shared" ca="1" si="19"/>
        <v>0.53218637376169275</v>
      </c>
      <c r="M153" s="1">
        <f t="shared" ca="1" si="19"/>
        <v>0.52668023329871894</v>
      </c>
      <c r="N153" s="1">
        <f t="shared" ca="1" si="19"/>
        <v>0.49096375476324849</v>
      </c>
      <c r="O153" s="1">
        <f t="shared" ca="1" si="19"/>
        <v>0.39336301778910282</v>
      </c>
      <c r="P153" s="1">
        <f t="shared" ca="1" si="19"/>
        <v>0.47596561460861431</v>
      </c>
      <c r="Q153" s="1">
        <f t="shared" ca="1" si="19"/>
        <v>0.63983002577444803</v>
      </c>
      <c r="R153" s="1">
        <f t="shared" ca="1" si="19"/>
        <v>0.65634407152017393</v>
      </c>
      <c r="S153" s="1">
        <f t="shared" ca="1" si="19"/>
        <v>0.76740292383203257</v>
      </c>
      <c r="T153" s="1">
        <f t="shared" ca="1" si="19"/>
        <v>0.74918911029239132</v>
      </c>
      <c r="U153" s="1">
        <f t="shared" ca="1" si="18"/>
        <v>0.58676573396153608</v>
      </c>
      <c r="V153" s="1">
        <f t="shared" ca="1" si="15"/>
        <v>0.51966040820980353</v>
      </c>
      <c r="W153" s="1">
        <f t="shared" ca="1" si="16"/>
        <v>0.41161630768998414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3.6294735547744816E-2</v>
      </c>
      <c r="E154" s="1">
        <f t="shared" ca="1" si="13"/>
        <v>0.16425075124860983</v>
      </c>
      <c r="F154" s="1">
        <f t="shared" ca="1" si="19"/>
        <v>0.41999752614999081</v>
      </c>
      <c r="G154" s="1">
        <f t="shared" ca="1" si="19"/>
        <v>0.4865667869571661</v>
      </c>
      <c r="H154" s="1">
        <f t="shared" ca="1" si="19"/>
        <v>0.44880365002132494</v>
      </c>
      <c r="I154" s="1">
        <f t="shared" ca="1" si="19"/>
        <v>0.29205351843908617</v>
      </c>
      <c r="J154" s="1">
        <f t="shared" ca="1" si="19"/>
        <v>0.31421168097775304</v>
      </c>
      <c r="K154" s="1">
        <f t="shared" ca="1" si="19"/>
        <v>0.49609067489715197</v>
      </c>
      <c r="L154" s="1">
        <f t="shared" ca="1" si="19"/>
        <v>0.49553172033508314</v>
      </c>
      <c r="M154" s="1">
        <f t="shared" ca="1" si="19"/>
        <v>0.49242017349347761</v>
      </c>
      <c r="N154" s="1">
        <f t="shared" ca="1" si="19"/>
        <v>0.60801705337343603</v>
      </c>
      <c r="O154" s="1">
        <f t="shared" ca="1" si="19"/>
        <v>0.54184958374490078</v>
      </c>
      <c r="P154" s="1">
        <f t="shared" ca="1" si="19"/>
        <v>0.38275248127862849</v>
      </c>
      <c r="Q154" s="1">
        <f t="shared" ca="1" si="19"/>
        <v>0.36887638513729487</v>
      </c>
      <c r="R154" s="1">
        <f t="shared" ca="1" si="19"/>
        <v>0.36614144893634964</v>
      </c>
      <c r="S154" s="1">
        <f t="shared" ca="1" si="19"/>
        <v>0.43176334504747044</v>
      </c>
      <c r="T154" s="1">
        <f t="shared" ca="1" si="19"/>
        <v>0.35296120767426581</v>
      </c>
      <c r="U154" s="1">
        <f t="shared" ca="1" si="18"/>
        <v>0.26907656307943179</v>
      </c>
      <c r="V154" s="1">
        <f t="shared" ca="1" si="15"/>
        <v>0.27499960684918301</v>
      </c>
      <c r="W154" s="1">
        <f t="shared" ca="1" si="16"/>
        <v>0.24356864337058978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4.2202717295974322E-2</v>
      </c>
      <c r="E155" s="1">
        <f t="shared" ca="1" si="13"/>
        <v>2.4385831376836156E-2</v>
      </c>
      <c r="F155" s="1">
        <f t="shared" ca="1" si="19"/>
        <v>7.6116512509787418E-2</v>
      </c>
      <c r="G155" s="1">
        <f t="shared" ca="1" si="19"/>
        <v>0.30548528909502515</v>
      </c>
      <c r="H155" s="1">
        <f t="shared" ca="1" si="19"/>
        <v>0.57259241275148598</v>
      </c>
      <c r="I155" s="1">
        <f t="shared" ca="1" si="19"/>
        <v>0.58646035498131588</v>
      </c>
      <c r="J155" s="1">
        <f t="shared" ca="1" si="19"/>
        <v>0.29653694764091132</v>
      </c>
      <c r="K155" s="1">
        <f t="shared" ca="1" si="19"/>
        <v>6.0990818777904701E-2</v>
      </c>
      <c r="L155" s="1">
        <f t="shared" ca="1" si="19"/>
        <v>-1.8109549611812572E-2</v>
      </c>
      <c r="M155" s="1">
        <f t="shared" ca="1" si="19"/>
        <v>2.8843246471552109E-2</v>
      </c>
      <c r="N155" s="1">
        <f t="shared" ca="1" si="19"/>
        <v>0.21612709523407031</v>
      </c>
      <c r="O155" s="1">
        <f t="shared" ca="1" si="19"/>
        <v>0.53748879636308833</v>
      </c>
      <c r="P155" s="1">
        <f t="shared" ca="1" si="19"/>
        <v>0.71024316531362763</v>
      </c>
      <c r="Q155" s="1">
        <f t="shared" ca="1" si="19"/>
        <v>0.54777915682333567</v>
      </c>
      <c r="R155" s="1">
        <f t="shared" ca="1" si="19"/>
        <v>0.39051106661193202</v>
      </c>
      <c r="S155" s="1">
        <f t="shared" ca="1" si="19"/>
        <v>0.51047515998943094</v>
      </c>
      <c r="T155" s="1">
        <f t="shared" ca="1" si="19"/>
        <v>0.5316119887068409</v>
      </c>
      <c r="U155" s="1">
        <f t="shared" ca="1" si="18"/>
        <v>0.50135399867117281</v>
      </c>
      <c r="V155" s="1">
        <f t="shared" ca="1" si="15"/>
        <v>0.63509240725946881</v>
      </c>
      <c r="W155" s="1">
        <f t="shared" ca="1" si="16"/>
        <v>0.6817396211287019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0.17157352278226329</v>
      </c>
      <c r="E156" s="1">
        <f t="shared" ca="1" si="13"/>
        <v>0.14268205089829492</v>
      </c>
      <c r="F156" s="1">
        <f t="shared" ca="1" si="19"/>
        <v>0.11427751950791717</v>
      </c>
      <c r="G156" s="1">
        <f t="shared" ca="1" si="19"/>
        <v>0.12629252007214956</v>
      </c>
      <c r="H156" s="1">
        <f t="shared" ca="1" si="19"/>
        <v>0.15554279503337298</v>
      </c>
      <c r="I156" s="1">
        <f t="shared" ca="1" si="19"/>
        <v>0.21156569647362727</v>
      </c>
      <c r="J156" s="1">
        <f t="shared" ca="1" si="19"/>
        <v>0.36608154197787723</v>
      </c>
      <c r="K156" s="1">
        <f t="shared" ca="1" si="19"/>
        <v>0.50671588471978579</v>
      </c>
      <c r="L156" s="1">
        <f t="shared" ca="1" si="19"/>
        <v>0.3613051763892548</v>
      </c>
      <c r="M156" s="1">
        <f t="shared" ca="1" si="19"/>
        <v>0.28348713421875626</v>
      </c>
      <c r="N156" s="1">
        <f t="shared" ca="1" si="19"/>
        <v>0.37879845282702879</v>
      </c>
      <c r="O156" s="1">
        <f t="shared" ca="1" si="19"/>
        <v>0.40535992115434227</v>
      </c>
      <c r="P156" s="1">
        <f t="shared" ca="1" si="19"/>
        <v>0.43202386185337865</v>
      </c>
      <c r="Q156" s="1">
        <f t="shared" ca="1" si="19"/>
        <v>0.34465258574185037</v>
      </c>
      <c r="R156" s="1">
        <f t="shared" ca="1" si="19"/>
        <v>0.3880982654350687</v>
      </c>
      <c r="S156" s="1">
        <f t="shared" ca="1" si="19"/>
        <v>0.50145179662849781</v>
      </c>
      <c r="T156" s="1">
        <f t="shared" ca="1" si="19"/>
        <v>0.35887712194749893</v>
      </c>
      <c r="U156" s="1">
        <f t="shared" ca="1" si="18"/>
        <v>0.1508686523768521</v>
      </c>
      <c r="V156" s="1">
        <f t="shared" ca="1" si="15"/>
        <v>8.3592465556040583E-3</v>
      </c>
      <c r="W156" s="1">
        <f t="shared" ca="1" si="16"/>
        <v>-1.0586360432549454E-2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0.68420088267775481</v>
      </c>
      <c r="E157" s="1">
        <f t="shared" ca="1" si="13"/>
        <v>0.52805195632889756</v>
      </c>
      <c r="F157" s="1">
        <f t="shared" ca="1" si="19"/>
        <v>0.57641356994642234</v>
      </c>
      <c r="G157" s="1">
        <f t="shared" ca="1" si="19"/>
        <v>0.62426798534444106</v>
      </c>
      <c r="H157" s="1">
        <f t="shared" ca="1" si="19"/>
        <v>0.5862318054896023</v>
      </c>
      <c r="I157" s="1">
        <f t="shared" ca="1" si="19"/>
        <v>0.37126611538213727</v>
      </c>
      <c r="J157" s="1">
        <f t="shared" ca="1" si="19"/>
        <v>0.43401459818295673</v>
      </c>
      <c r="K157" s="1">
        <f t="shared" ca="1" si="19"/>
        <v>0.74218467879032946</v>
      </c>
      <c r="L157" s="1">
        <f t="shared" ca="1" si="19"/>
        <v>0.78092352348504224</v>
      </c>
      <c r="M157" s="1">
        <f t="shared" ca="1" si="19"/>
        <v>0.56065337265595172</v>
      </c>
      <c r="N157" s="1">
        <f t="shared" ca="1" si="19"/>
        <v>0.51575242752266992</v>
      </c>
      <c r="O157" s="1">
        <f t="shared" ca="1" si="19"/>
        <v>0.55372383597647634</v>
      </c>
      <c r="P157" s="1">
        <f t="shared" ca="1" si="19"/>
        <v>0.66773680897703414</v>
      </c>
      <c r="Q157" s="1">
        <f t="shared" ca="1" si="19"/>
        <v>0.82828982681739716</v>
      </c>
      <c r="R157" s="1">
        <f t="shared" ca="1" si="19"/>
        <v>0.91928576200267231</v>
      </c>
      <c r="S157" s="1">
        <f t="shared" ca="1" si="19"/>
        <v>0.74943080653815508</v>
      </c>
      <c r="T157" s="1">
        <f t="shared" ca="1" si="19"/>
        <v>0.38305964074516824</v>
      </c>
      <c r="U157" s="1">
        <f t="shared" ca="1" si="18"/>
        <v>0.11678053813787911</v>
      </c>
      <c r="V157" s="1">
        <f t="shared" ca="1" si="15"/>
        <v>-2.4059399735767907E-2</v>
      </c>
      <c r="W157" s="1">
        <f t="shared" ca="1" si="16"/>
        <v>-0.11513179238357514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0.28264295016563634</v>
      </c>
      <c r="E158" s="1">
        <f t="shared" ca="1" si="13"/>
        <v>0.44208124113131103</v>
      </c>
      <c r="F158" s="1">
        <f t="shared" ca="1" si="19"/>
        <v>0.54403875896115483</v>
      </c>
      <c r="G158" s="1">
        <f t="shared" ca="1" si="19"/>
        <v>0.48262402489093892</v>
      </c>
      <c r="H158" s="1">
        <f t="shared" ca="1" si="19"/>
        <v>0.44170108435771988</v>
      </c>
      <c r="I158" s="1">
        <f t="shared" ca="1" si="19"/>
        <v>0.23632857915099587</v>
      </c>
      <c r="J158" s="1">
        <f t="shared" ca="1" si="19"/>
        <v>8.8835079916853674E-2</v>
      </c>
      <c r="K158" s="1">
        <f t="shared" ca="1" si="19"/>
        <v>4.9425891027695512E-2</v>
      </c>
      <c r="L158" s="1">
        <f ca="1">(L108+0.6*(M108+K108)+0.15*(J108+N108))/(1+2*0.6+2*0.15)</f>
        <v>8.4249233789945061E-2</v>
      </c>
      <c r="M158" s="1">
        <f t="shared" ca="1" si="19"/>
        <v>0.30351222118012033</v>
      </c>
      <c r="N158" s="1">
        <f t="shared" ca="1" si="19"/>
        <v>0.70865439139946296</v>
      </c>
      <c r="O158" s="1">
        <f t="shared" ca="1" si="19"/>
        <v>0.96103216312504691</v>
      </c>
      <c r="P158" s="1">
        <f t="shared" ca="1" si="19"/>
        <v>0.92863084927969042</v>
      </c>
      <c r="Q158" s="1">
        <f t="shared" ca="1" si="19"/>
        <v>0.68528092884074376</v>
      </c>
      <c r="R158" s="1">
        <f t="shared" ca="1" si="19"/>
        <v>0.47300245752754233</v>
      </c>
      <c r="S158" s="1">
        <f t="shared" ca="1" si="19"/>
        <v>0.43628091984741191</v>
      </c>
      <c r="T158" s="1">
        <f t="shared" ca="1" si="19"/>
        <v>0.32017499632485164</v>
      </c>
      <c r="U158" s="1">
        <f t="shared" ca="1" si="18"/>
        <v>0.30037662522014474</v>
      </c>
      <c r="V158" s="1">
        <f t="shared" ca="1" si="15"/>
        <v>0.44936303320262094</v>
      </c>
      <c r="W158" s="1">
        <f ca="1">(W108+0.6*(V108)+0.15*U108)/(1+0.6+0.15)</f>
        <v>0.49797657249294203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0.12896611602018743</v>
      </c>
      <c r="E160" s="3">
        <f t="shared" ref="E160:W160" ca="1" si="20">AVERAGE(E111:E134)</f>
        <v>0.16213150544991889</v>
      </c>
      <c r="F160" s="3">
        <f t="shared" ca="1" si="20"/>
        <v>0.19836268098267529</v>
      </c>
      <c r="G160" s="3">
        <f t="shared" ca="1" si="20"/>
        <v>0.3356192231378119</v>
      </c>
      <c r="H160" s="3">
        <f t="shared" ca="1" si="20"/>
        <v>0.48537530254598815</v>
      </c>
      <c r="I160" s="3">
        <f t="shared" ca="1" si="20"/>
        <v>0.42601292237880622</v>
      </c>
      <c r="J160" s="3">
        <f t="shared" ca="1" si="20"/>
        <v>0.39652253790050168</v>
      </c>
      <c r="K160" s="3">
        <f t="shared" ca="1" si="20"/>
        <v>0.39222284450118411</v>
      </c>
      <c r="L160" s="3">
        <f t="shared" ca="1" si="20"/>
        <v>0.43300288462056874</v>
      </c>
      <c r="M160" s="3">
        <f t="shared" ca="1" si="20"/>
        <v>0.27804809812045833</v>
      </c>
      <c r="N160" s="3">
        <f t="shared" ca="1" si="20"/>
        <v>0.11703786539943785</v>
      </c>
      <c r="O160" s="3">
        <f t="shared" ca="1" si="20"/>
        <v>5.1224528654339137E-2</v>
      </c>
      <c r="P160" s="3">
        <f t="shared" ca="1" si="20"/>
        <v>6.3346054276444755E-2</v>
      </c>
      <c r="Q160" s="3">
        <f t="shared" ca="1" si="20"/>
        <v>6.1316287110286895E-2</v>
      </c>
      <c r="R160" s="3">
        <f t="shared" ca="1" si="20"/>
        <v>5.0373214216004714E-2</v>
      </c>
      <c r="S160" s="3">
        <f t="shared" ca="1" si="20"/>
        <v>7.7530161154883107E-2</v>
      </c>
      <c r="T160" s="3">
        <f t="shared" ca="1" si="20"/>
        <v>0.13401647743598635</v>
      </c>
      <c r="U160" s="3">
        <f t="shared" ca="1" si="20"/>
        <v>0.15338096889429734</v>
      </c>
      <c r="V160" s="3">
        <f t="shared" ca="1" si="20"/>
        <v>0.17847978167164377</v>
      </c>
      <c r="W160" s="3">
        <f t="shared" ca="1" si="20"/>
        <v>0.20238639638654773</v>
      </c>
    </row>
    <row r="161" spans="2:23">
      <c r="C161" s="1" t="s">
        <v>198</v>
      </c>
      <c r="D161" s="10">
        <f ca="1">AVERAGE(D135:D158)</f>
        <v>0.5054561714042517</v>
      </c>
      <c r="E161" s="3">
        <f t="shared" ref="E161:W161" ca="1" si="21">AVERAGE(E135:E158)</f>
        <v>0.47564220638479776</v>
      </c>
      <c r="F161" s="3">
        <f t="shared" ca="1" si="21"/>
        <v>0.45930765866102297</v>
      </c>
      <c r="G161" s="3">
        <f t="shared" ca="1" si="21"/>
        <v>0.45527915521641132</v>
      </c>
      <c r="H161" s="3">
        <f t="shared" ca="1" si="21"/>
        <v>0.42854166653680398</v>
      </c>
      <c r="I161" s="3">
        <f t="shared" ca="1" si="21"/>
        <v>0.39961139778930338</v>
      </c>
      <c r="J161" s="3">
        <f t="shared" ca="1" si="21"/>
        <v>0.39441893724936339</v>
      </c>
      <c r="K161" s="3">
        <f t="shared" ca="1" si="21"/>
        <v>0.40754374245953878</v>
      </c>
      <c r="L161" s="3">
        <f t="shared" ca="1" si="21"/>
        <v>0.34409396737586689</v>
      </c>
      <c r="M161" s="3">
        <f t="shared" ca="1" si="21"/>
        <v>0.26656092397892356</v>
      </c>
      <c r="N161" s="3">
        <f t="shared" ca="1" si="21"/>
        <v>0.33422370017475239</v>
      </c>
      <c r="O161" s="3">
        <f t="shared" ca="1" si="21"/>
        <v>0.46448999136557739</v>
      </c>
      <c r="P161" s="3">
        <f t="shared" ca="1" si="21"/>
        <v>0.53368043778365737</v>
      </c>
      <c r="Q161" s="3">
        <f t="shared" ca="1" si="21"/>
        <v>0.54029679080411808</v>
      </c>
      <c r="R161" s="3">
        <f t="shared" ca="1" si="21"/>
        <v>0.54476658654595134</v>
      </c>
      <c r="S161" s="3">
        <f t="shared" ca="1" si="21"/>
        <v>0.52210777860071333</v>
      </c>
      <c r="T161" s="3">
        <f t="shared" ca="1" si="21"/>
        <v>0.42326267759226682</v>
      </c>
      <c r="U161" s="3">
        <f t="shared" ca="1" si="21"/>
        <v>0.38634356286548183</v>
      </c>
      <c r="V161" s="3">
        <f t="shared" ca="1" si="21"/>
        <v>0.45764695665102156</v>
      </c>
      <c r="W161" s="3">
        <f t="shared" ca="1" si="21"/>
        <v>0.50719856124581109</v>
      </c>
    </row>
    <row r="162" spans="2:23">
      <c r="C162" s="1" t="s">
        <v>16</v>
      </c>
      <c r="D162" s="3">
        <f ca="1">IF(D165&gt;0,TINV(TTEST(D111:D134,D135:D158,2,2),46),-TINV(TTEST(D111:D134,D135:D158,2,2),46))</f>
        <v>-5.143402007630506</v>
      </c>
      <c r="E162" s="3">
        <f t="shared" ref="E162:V162" ca="1" si="22">IF(E165&gt;0,TINV(TTEST(E111:E134,E135:E158,2,2),46),-TINV(TTEST(E111:E134,E135:E158,2,2),46))</f>
        <v>-5.132239862009742</v>
      </c>
      <c r="F162" s="3">
        <f t="shared" ca="1" si="22"/>
        <v>-4.6314121663365881</v>
      </c>
      <c r="G162" s="3">
        <f t="shared" ca="1" si="22"/>
        <v>-2.4018877610196254</v>
      </c>
      <c r="H162" s="3">
        <f t="shared" ca="1" si="22"/>
        <v>1.7050469562615058</v>
      </c>
      <c r="I162" s="3">
        <f t="shared" ca="1" si="22"/>
        <v>0.78494318791449147</v>
      </c>
      <c r="J162" s="3">
        <f t="shared" ca="1" si="22"/>
        <v>4.4246351593107663E-2</v>
      </c>
      <c r="K162" s="3">
        <f t="shared" ca="1" si="22"/>
        <v>-0.28690014119648666</v>
      </c>
      <c r="L162" s="3">
        <f t="shared" ca="1" si="22"/>
        <v>1.9229199365787757</v>
      </c>
      <c r="M162" s="3">
        <f t="shared" ca="1" si="22"/>
        <v>0.35907493275487001</v>
      </c>
      <c r="N162" s="3">
        <f t="shared" ca="1" si="22"/>
        <v>-4.8699471392500406</v>
      </c>
      <c r="O162" s="3">
        <f t="shared" ca="1" si="22"/>
        <v>-7.4058752636051519</v>
      </c>
      <c r="P162" s="3">
        <f t="shared" ca="1" si="22"/>
        <v>-9.0308104807547842</v>
      </c>
      <c r="Q162" s="3">
        <f t="shared" ca="1" si="22"/>
        <v>-11.912168491105721</v>
      </c>
      <c r="R162" s="3">
        <f t="shared" ca="1" si="22"/>
        <v>-11.927335495844915</v>
      </c>
      <c r="S162" s="3">
        <f t="shared" ca="1" si="22"/>
        <v>-11.745398252807743</v>
      </c>
      <c r="T162" s="3">
        <f t="shared" ca="1" si="22"/>
        <v>-7.1083698612679154</v>
      </c>
      <c r="U162" s="3">
        <f t="shared" ca="1" si="22"/>
        <v>-5.106895813914873</v>
      </c>
      <c r="V162" s="3">
        <f t="shared" ca="1" si="22"/>
        <v>-4.995898389513231</v>
      </c>
      <c r="W162" s="3">
        <f ca="1">IF(W165&gt;0,TINV(TTEST(W111:W134,W135:W158,2,2),46),-TINV(TTEST(W111:W134,W135:W158,2,2),46))</f>
        <v>-4.3624544431126946</v>
      </c>
    </row>
    <row r="163" spans="2:23">
      <c r="B163" s="1" t="s">
        <v>199</v>
      </c>
      <c r="C163" s="1" t="s">
        <v>0</v>
      </c>
      <c r="D163" s="3">
        <f ca="1">STDEV(D111:D134)/SQRT(COUNT(D111:D134))</f>
        <v>2.2101136030049651E-2</v>
      </c>
      <c r="E163" s="3">
        <f t="shared" ref="E163:W163" ca="1" si="23">STDEV(E111:E134)/SQRT(COUNT(E111:E134))</f>
        <v>1.6131585495225614E-2</v>
      </c>
      <c r="F163" s="3">
        <f t="shared" ca="1" si="23"/>
        <v>1.5749312160891874E-2</v>
      </c>
      <c r="G163" s="3">
        <f t="shared" ca="1" si="23"/>
        <v>1.3564807232047832E-2</v>
      </c>
      <c r="H163" s="3">
        <f t="shared" ca="1" si="23"/>
        <v>8.8438007335977838E-3</v>
      </c>
      <c r="I163" s="3">
        <f t="shared" ca="1" si="23"/>
        <v>8.5044244590110722E-3</v>
      </c>
      <c r="J163" s="3">
        <f t="shared" ca="1" si="23"/>
        <v>1.243462643097246E-2</v>
      </c>
      <c r="K163" s="3">
        <f t="shared" ca="1" si="23"/>
        <v>1.1361562554165034E-2</v>
      </c>
      <c r="L163" s="3">
        <f t="shared" ca="1" si="23"/>
        <v>1.0999993803003242E-2</v>
      </c>
      <c r="M163" s="3">
        <f t="shared" ca="1" si="23"/>
        <v>9.8314249979046253E-3</v>
      </c>
      <c r="N163" s="3">
        <f t="shared" ca="1" si="23"/>
        <v>9.3848518019261674E-3</v>
      </c>
      <c r="O163" s="3">
        <f t="shared" ca="1" si="23"/>
        <v>1.1786676302998128E-2</v>
      </c>
      <c r="P163" s="3">
        <f t="shared" ca="1" si="23"/>
        <v>1.5630278095986494E-2</v>
      </c>
      <c r="Q163" s="3">
        <f t="shared" ca="1" si="23"/>
        <v>1.4207021756609711E-2</v>
      </c>
      <c r="R163" s="3">
        <f t="shared" ca="1" si="23"/>
        <v>1.2379395374044051E-2</v>
      </c>
      <c r="S163" s="3">
        <f t="shared" ca="1" si="23"/>
        <v>1.429379927952942E-2</v>
      </c>
      <c r="T163" s="3">
        <f t="shared" ca="1" si="23"/>
        <v>1.6344171304321222E-2</v>
      </c>
      <c r="U163" s="3">
        <f t="shared" ca="1" si="23"/>
        <v>1.7335806692157597E-2</v>
      </c>
      <c r="V163" s="3">
        <f t="shared" ca="1" si="23"/>
        <v>2.2200778978560574E-2</v>
      </c>
      <c r="W163" s="3">
        <f t="shared" ca="1" si="23"/>
        <v>3.0363351147027227E-2</v>
      </c>
    </row>
    <row r="164" spans="2:23">
      <c r="C164" s="1" t="s">
        <v>198</v>
      </c>
      <c r="D164" s="3">
        <f ca="1">STDEV(D135:D158)/SQRT(COUNT(D135:D158))</f>
        <v>6.9782385682598189E-2</v>
      </c>
      <c r="E164" s="3">
        <f t="shared" ref="E164:W164" ca="1" si="24">STDEV(E135:E158)/SQRT(COUNT(E135:E158))</f>
        <v>5.891804087624701E-2</v>
      </c>
      <c r="F164" s="3">
        <f t="shared" ca="1" si="24"/>
        <v>5.409646622152816E-2</v>
      </c>
      <c r="G164" s="3">
        <f t="shared" ca="1" si="24"/>
        <v>4.7936839883702877E-2</v>
      </c>
      <c r="H164" s="3">
        <f t="shared" ca="1" si="24"/>
        <v>3.2137967199316907E-2</v>
      </c>
      <c r="I164" s="3">
        <f t="shared" ca="1" si="24"/>
        <v>3.2542043595472636E-2</v>
      </c>
      <c r="J164" s="3">
        <f t="shared" ca="1" si="24"/>
        <v>4.5888005910318906E-2</v>
      </c>
      <c r="K164" s="3">
        <f t="shared" ca="1" si="24"/>
        <v>5.2178876223862483E-2</v>
      </c>
      <c r="L164" s="3">
        <f t="shared" ca="1" si="24"/>
        <v>4.4908861864165144E-2</v>
      </c>
      <c r="M164" s="3">
        <f t="shared" ca="1" si="24"/>
        <v>3.0442874096477991E-2</v>
      </c>
      <c r="N164" s="3">
        <f t="shared" ca="1" si="24"/>
        <v>4.3598528165988096E-2</v>
      </c>
      <c r="O164" s="3">
        <f t="shared" ca="1" si="24"/>
        <v>5.454337567907705E-2</v>
      </c>
      <c r="P164" s="3">
        <f t="shared" ca="1" si="24"/>
        <v>4.9680313362908998E-2</v>
      </c>
      <c r="Q164" s="3">
        <f t="shared" ca="1" si="24"/>
        <v>3.7615848166971722E-2</v>
      </c>
      <c r="R164" s="3">
        <f t="shared" ca="1" si="24"/>
        <v>3.9558690815006445E-2</v>
      </c>
      <c r="S164" s="3">
        <f t="shared" ca="1" si="24"/>
        <v>3.5048565260891028E-2</v>
      </c>
      <c r="T164" s="3">
        <f t="shared" ca="1" si="24"/>
        <v>3.7264192925358076E-2</v>
      </c>
      <c r="U164" s="3">
        <f t="shared" ca="1" si="24"/>
        <v>4.2194836334444541E-2</v>
      </c>
      <c r="V164" s="3">
        <f t="shared" ca="1" si="24"/>
        <v>5.1279807677232531E-2</v>
      </c>
      <c r="W164" s="3">
        <f t="shared" ca="1" si="24"/>
        <v>6.292950965788964E-2</v>
      </c>
    </row>
    <row r="165" spans="2:23">
      <c r="C165" s="1" t="s">
        <v>110</v>
      </c>
      <c r="D165" s="2">
        <f ca="1">D160-D161</f>
        <v>-0.37649005538406427</v>
      </c>
      <c r="E165" s="2">
        <f t="shared" ref="E165:W165" ca="1" si="25">E160-E161</f>
        <v>-0.31351070093487887</v>
      </c>
      <c r="F165" s="2">
        <f t="shared" ca="1" si="25"/>
        <v>-0.26094497767834768</v>
      </c>
      <c r="G165" s="2">
        <f t="shared" ca="1" si="25"/>
        <v>-0.11965993207859943</v>
      </c>
      <c r="H165" s="2">
        <f t="shared" ca="1" si="25"/>
        <v>5.6833636009184174E-2</v>
      </c>
      <c r="I165" s="2">
        <f t="shared" ca="1" si="25"/>
        <v>2.6401524589502845E-2</v>
      </c>
      <c r="J165" s="2">
        <f t="shared" ca="1" si="25"/>
        <v>2.1036006511382932E-3</v>
      </c>
      <c r="K165" s="2">
        <f t="shared" ca="1" si="25"/>
        <v>-1.5320897958354673E-2</v>
      </c>
      <c r="L165" s="2">
        <f t="shared" ca="1" si="25"/>
        <v>8.8908917244701846E-2</v>
      </c>
      <c r="M165" s="2">
        <f t="shared" ca="1" si="25"/>
        <v>1.1487174141534773E-2</v>
      </c>
      <c r="N165" s="2">
        <f t="shared" ca="1" si="25"/>
        <v>-0.21718583477531456</v>
      </c>
      <c r="O165" s="2">
        <f t="shared" ca="1" si="25"/>
        <v>-0.41326546271123826</v>
      </c>
      <c r="P165" s="2">
        <f t="shared" ca="1" si="25"/>
        <v>-0.47033438350721263</v>
      </c>
      <c r="Q165" s="2">
        <f t="shared" ca="1" si="25"/>
        <v>-0.47898050369383116</v>
      </c>
      <c r="R165" s="2">
        <f t="shared" ca="1" si="25"/>
        <v>-0.49439337232994662</v>
      </c>
      <c r="S165" s="2">
        <f t="shared" ca="1" si="25"/>
        <v>-0.44457761744583024</v>
      </c>
      <c r="T165" s="2">
        <f t="shared" ca="1" si="25"/>
        <v>-0.28924620015628044</v>
      </c>
      <c r="U165" s="2">
        <f t="shared" ca="1" si="25"/>
        <v>-0.23296259397118449</v>
      </c>
      <c r="V165" s="2">
        <f t="shared" ca="1" si="25"/>
        <v>-0.27916717497937782</v>
      </c>
      <c r="W165" s="2">
        <f t="shared" ca="1" si="25"/>
        <v>-0.30481216485926332</v>
      </c>
    </row>
    <row r="167" spans="2:23">
      <c r="B167" s="1" t="s">
        <v>200</v>
      </c>
      <c r="D167" s="1">
        <f ca="1">COVAR(D111:D158,$C111:$C158)/VAR($C111:$C158)</f>
        <v>-0.18432325628178145</v>
      </c>
      <c r="E167" s="1">
        <f t="shared" ref="E167:W167" ca="1" si="26">COVAR(E111:E158,$C111:$C158)/VAR($C111:$C158)</f>
        <v>-0.15348961399936781</v>
      </c>
      <c r="F167" s="1">
        <f t="shared" ca="1" si="26"/>
        <v>-0.12775431198835766</v>
      </c>
      <c r="G167" s="1">
        <f t="shared" ca="1" si="26"/>
        <v>-5.8583508413481082E-2</v>
      </c>
      <c r="H167" s="1">
        <f t="shared" ca="1" si="26"/>
        <v>2.782480096282974E-2</v>
      </c>
      <c r="I167" s="1">
        <f t="shared" ca="1" si="26"/>
        <v>1.292574641361079E-2</v>
      </c>
      <c r="J167" s="1">
        <f t="shared" ca="1" si="26"/>
        <v>1.0298878187864221E-3</v>
      </c>
      <c r="K167" s="1">
        <f t="shared" ca="1" si="26"/>
        <v>-7.5008562921111766E-3</v>
      </c>
      <c r="L167" s="1">
        <f t="shared" ca="1" si="26"/>
        <v>4.3528324067718623E-2</v>
      </c>
      <c r="M167" s="1">
        <f t="shared" ca="1" si="26"/>
        <v>5.6239290067930485E-3</v>
      </c>
      <c r="N167" s="1">
        <f t="shared" ca="1" si="26"/>
        <v>-0.10633056494208114</v>
      </c>
      <c r="O167" s="1">
        <f t="shared" ca="1" si="26"/>
        <v>-0.20232788278571037</v>
      </c>
      <c r="P167" s="1">
        <f t="shared" ca="1" si="26"/>
        <v>-0.23026787525873954</v>
      </c>
      <c r="Q167" s="1">
        <f t="shared" ca="1" si="26"/>
        <v>-0.23450087160010499</v>
      </c>
      <c r="R167" s="1">
        <f t="shared" ca="1" si="26"/>
        <v>-0.24204675520320307</v>
      </c>
      <c r="S167" s="1">
        <f t="shared" ca="1" si="26"/>
        <v>-0.217657791874521</v>
      </c>
      <c r="T167" s="1">
        <f t="shared" ca="1" si="26"/>
        <v>-0.14161011882651242</v>
      </c>
      <c r="U167" s="1">
        <f t="shared" ca="1" si="26"/>
        <v>-0.11405460329839244</v>
      </c>
      <c r="V167" s="1">
        <f t="shared" ca="1" si="26"/>
        <v>-0.13667559608365371</v>
      </c>
      <c r="W167" s="1">
        <f t="shared" ca="1" si="26"/>
        <v>-0.14923095571234765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4.9000000000000002E-2</v>
      </c>
      <c r="E1">
        <v>6.0000000000000001E-3</v>
      </c>
      <c r="F1">
        <v>0.05</v>
      </c>
      <c r="G1">
        <v>1.9E-2</v>
      </c>
      <c r="H1">
        <v>0.52500000000000002</v>
      </c>
      <c r="I1">
        <v>6.4000000000000001E-2</v>
      </c>
      <c r="J1">
        <v>0.54800000000000004</v>
      </c>
      <c r="K1">
        <v>0.01</v>
      </c>
      <c r="L1">
        <v>1.2999999999999999E-2</v>
      </c>
      <c r="M1">
        <v>0.124</v>
      </c>
      <c r="N1">
        <v>0.90800000000000003</v>
      </c>
      <c r="O1">
        <v>0.02</v>
      </c>
      <c r="P1">
        <v>2.4E-2</v>
      </c>
      <c r="Q1">
        <v>4.8000000000000001E-2</v>
      </c>
      <c r="R1">
        <v>0.98399999999999999</v>
      </c>
      <c r="S1">
        <v>0.19500000000000001</v>
      </c>
      <c r="T1">
        <v>4.2000000000000003E-2</v>
      </c>
      <c r="U1">
        <v>1.9E-2</v>
      </c>
      <c r="V1">
        <v>0.47499999999999998</v>
      </c>
      <c r="W1">
        <v>0.129</v>
      </c>
      <c r="Z1" s="1">
        <f>AVERAGE(D1:M1)</f>
        <v>0.14079999999999998</v>
      </c>
      <c r="AA1" s="1">
        <f>AVERAGE(N1:W1)</f>
        <v>0.28439999999999999</v>
      </c>
    </row>
    <row r="2" spans="1:27">
      <c r="A2">
        <v>1</v>
      </c>
      <c r="B2" t="s">
        <v>149</v>
      </c>
      <c r="C2">
        <v>30</v>
      </c>
      <c r="D2">
        <v>4.7E-2</v>
      </c>
      <c r="E2">
        <v>8.0000000000000002E-3</v>
      </c>
      <c r="F2">
        <v>4.7E-2</v>
      </c>
      <c r="G2">
        <v>0.16800000000000001</v>
      </c>
      <c r="H2">
        <v>0.63</v>
      </c>
      <c r="I2">
        <v>2.1000000000000001E-2</v>
      </c>
      <c r="J2">
        <v>0.77900000000000003</v>
      </c>
      <c r="K2">
        <v>3.1E-2</v>
      </c>
      <c r="L2">
        <v>1.7000000000000001E-2</v>
      </c>
      <c r="M2">
        <v>0.24</v>
      </c>
      <c r="N2">
        <v>0.874</v>
      </c>
      <c r="O2">
        <v>2.1000000000000001E-2</v>
      </c>
      <c r="P2">
        <v>4.8000000000000001E-2</v>
      </c>
      <c r="Q2">
        <v>4.5999999999999999E-2</v>
      </c>
      <c r="R2">
        <v>0.97299999999999998</v>
      </c>
      <c r="S2">
        <v>0.127</v>
      </c>
      <c r="T2">
        <v>7.0000000000000007E-2</v>
      </c>
      <c r="U2">
        <v>2.1999999999999999E-2</v>
      </c>
      <c r="V2">
        <v>0.48399999999999999</v>
      </c>
      <c r="W2">
        <v>0.16400000000000001</v>
      </c>
      <c r="Z2" s="1">
        <f t="shared" ref="Z2:Z48" si="0">AVERAGE(D2:M2)</f>
        <v>0.1988</v>
      </c>
      <c r="AA2" s="1">
        <f t="shared" ref="AA2:AA48" si="1">AVERAGE(N2:W2)</f>
        <v>0.28290000000000004</v>
      </c>
    </row>
    <row r="3" spans="1:27">
      <c r="A3">
        <v>2</v>
      </c>
      <c r="B3" t="s">
        <v>150</v>
      </c>
      <c r="C3">
        <v>30</v>
      </c>
      <c r="D3">
        <v>0.05</v>
      </c>
      <c r="E3">
        <v>1.6E-2</v>
      </c>
      <c r="F3">
        <v>0.05</v>
      </c>
      <c r="G3">
        <v>5.5E-2</v>
      </c>
      <c r="H3">
        <v>0.24299999999999999</v>
      </c>
      <c r="I3">
        <v>4.9000000000000002E-2</v>
      </c>
      <c r="J3">
        <v>0.27300000000000002</v>
      </c>
      <c r="K3">
        <v>3.2000000000000001E-2</v>
      </c>
      <c r="L3">
        <v>0.03</v>
      </c>
      <c r="M3">
        <v>9.9000000000000005E-2</v>
      </c>
      <c r="N3">
        <v>0.51700000000000002</v>
      </c>
      <c r="O3">
        <v>3.4000000000000002E-2</v>
      </c>
      <c r="P3">
        <v>4.8000000000000001E-2</v>
      </c>
      <c r="Q3">
        <v>4.8000000000000001E-2</v>
      </c>
      <c r="R3">
        <v>0.69299999999999995</v>
      </c>
      <c r="S3">
        <v>0.1</v>
      </c>
      <c r="T3">
        <v>6.3E-2</v>
      </c>
      <c r="U3">
        <v>3.2000000000000001E-2</v>
      </c>
      <c r="V3">
        <v>0.222</v>
      </c>
      <c r="W3">
        <v>0.11899999999999999</v>
      </c>
      <c r="Z3" s="1">
        <f t="shared" si="0"/>
        <v>8.9700000000000002E-2</v>
      </c>
      <c r="AA3" s="1">
        <f t="shared" si="1"/>
        <v>0.18760000000000002</v>
      </c>
    </row>
    <row r="4" spans="1:27">
      <c r="A4">
        <v>3</v>
      </c>
      <c r="B4" t="s">
        <v>151</v>
      </c>
      <c r="C4">
        <v>30</v>
      </c>
      <c r="D4">
        <v>4.5999999999999999E-2</v>
      </c>
      <c r="E4">
        <v>1.7000000000000001E-2</v>
      </c>
      <c r="F4">
        <v>4.7E-2</v>
      </c>
      <c r="G4">
        <v>0.34699999999999998</v>
      </c>
      <c r="H4">
        <v>0.53800000000000003</v>
      </c>
      <c r="I4">
        <v>2.9000000000000001E-2</v>
      </c>
      <c r="J4">
        <v>0.80600000000000005</v>
      </c>
      <c r="K4">
        <v>7.4999999999999997E-2</v>
      </c>
      <c r="L4">
        <v>2.4E-2</v>
      </c>
      <c r="M4">
        <v>0.32900000000000001</v>
      </c>
      <c r="N4">
        <v>0.74299999999999999</v>
      </c>
      <c r="O4">
        <v>1.7000000000000001E-2</v>
      </c>
      <c r="P4">
        <v>6.5000000000000002E-2</v>
      </c>
      <c r="Q4">
        <v>4.4999999999999998E-2</v>
      </c>
      <c r="R4">
        <v>0.97299999999999998</v>
      </c>
      <c r="S4">
        <v>5.5E-2</v>
      </c>
      <c r="T4">
        <v>0.13600000000000001</v>
      </c>
      <c r="U4">
        <v>0.02</v>
      </c>
      <c r="V4">
        <v>0.501</v>
      </c>
      <c r="W4">
        <v>0.51</v>
      </c>
      <c r="Z4" s="1">
        <f t="shared" si="0"/>
        <v>0.2258</v>
      </c>
      <c r="AA4" s="1">
        <f t="shared" si="1"/>
        <v>0.30649999999999994</v>
      </c>
    </row>
    <row r="5" spans="1:27">
      <c r="A5">
        <v>4</v>
      </c>
      <c r="B5" t="s">
        <v>152</v>
      </c>
      <c r="C5">
        <v>30</v>
      </c>
      <c r="D5">
        <v>4.7E-2</v>
      </c>
      <c r="E5">
        <v>0.01</v>
      </c>
      <c r="F5">
        <v>4.7E-2</v>
      </c>
      <c r="G5">
        <v>0.19600000000000001</v>
      </c>
      <c r="H5">
        <v>0.28999999999999998</v>
      </c>
      <c r="I5">
        <v>2.4E-2</v>
      </c>
      <c r="J5">
        <v>0.751</v>
      </c>
      <c r="K5">
        <v>4.7E-2</v>
      </c>
      <c r="L5">
        <v>1.7999999999999999E-2</v>
      </c>
      <c r="M5">
        <v>0.13</v>
      </c>
      <c r="N5">
        <v>0.89100000000000001</v>
      </c>
      <c r="O5">
        <v>1.7999999999999999E-2</v>
      </c>
      <c r="P5">
        <v>9.2999999999999999E-2</v>
      </c>
      <c r="Q5">
        <v>4.5999999999999999E-2</v>
      </c>
      <c r="R5">
        <v>0.97199999999999998</v>
      </c>
      <c r="S5">
        <v>0.17699999999999999</v>
      </c>
      <c r="T5">
        <v>0.24299999999999999</v>
      </c>
      <c r="U5">
        <v>2.5000000000000001E-2</v>
      </c>
      <c r="V5">
        <v>0.49099999999999999</v>
      </c>
      <c r="W5">
        <v>0.38400000000000001</v>
      </c>
      <c r="Z5" s="1">
        <f t="shared" si="0"/>
        <v>0.156</v>
      </c>
      <c r="AA5" s="1">
        <f t="shared" si="1"/>
        <v>0.33399999999999996</v>
      </c>
    </row>
    <row r="6" spans="1:27">
      <c r="A6">
        <v>5</v>
      </c>
      <c r="B6" t="s">
        <v>153</v>
      </c>
      <c r="C6">
        <v>30</v>
      </c>
      <c r="D6">
        <v>4.7E-2</v>
      </c>
      <c r="E6">
        <v>8.9999999999999993E-3</v>
      </c>
      <c r="F6">
        <v>4.7E-2</v>
      </c>
      <c r="G6">
        <v>0.17899999999999999</v>
      </c>
      <c r="H6">
        <v>0.752</v>
      </c>
      <c r="I6">
        <v>2.3E-2</v>
      </c>
      <c r="J6">
        <v>0.79200000000000004</v>
      </c>
      <c r="K6">
        <v>0.03</v>
      </c>
      <c r="L6">
        <v>1.7999999999999999E-2</v>
      </c>
      <c r="M6">
        <v>0.252</v>
      </c>
      <c r="N6">
        <v>0.873</v>
      </c>
      <c r="O6">
        <v>2.5999999999999999E-2</v>
      </c>
      <c r="P6">
        <v>5.1999999999999998E-2</v>
      </c>
      <c r="Q6">
        <v>4.4999999999999998E-2</v>
      </c>
      <c r="R6">
        <v>0.96899999999999997</v>
      </c>
      <c r="S6">
        <v>9.9000000000000005E-2</v>
      </c>
      <c r="T6">
        <v>5.8999999999999997E-2</v>
      </c>
      <c r="U6">
        <v>2.5000000000000001E-2</v>
      </c>
      <c r="V6">
        <v>0.46800000000000003</v>
      </c>
      <c r="W6">
        <v>0.17599999999999999</v>
      </c>
      <c r="Z6" s="1">
        <f t="shared" si="0"/>
        <v>0.21490000000000001</v>
      </c>
      <c r="AA6" s="1">
        <f t="shared" si="1"/>
        <v>0.2792</v>
      </c>
    </row>
    <row r="7" spans="1:27">
      <c r="A7">
        <v>6</v>
      </c>
      <c r="B7" t="s">
        <v>154</v>
      </c>
      <c r="C7">
        <v>30</v>
      </c>
      <c r="D7">
        <v>4.8000000000000001E-2</v>
      </c>
      <c r="E7">
        <v>8.0000000000000002E-3</v>
      </c>
      <c r="F7">
        <v>4.8000000000000001E-2</v>
      </c>
      <c r="G7">
        <v>8.6999999999999994E-2</v>
      </c>
      <c r="H7">
        <v>0.434</v>
      </c>
      <c r="I7">
        <v>2.1000000000000001E-2</v>
      </c>
      <c r="J7">
        <v>0.622</v>
      </c>
      <c r="K7">
        <v>2.5000000000000001E-2</v>
      </c>
      <c r="L7">
        <v>1.7000000000000001E-2</v>
      </c>
      <c r="M7">
        <v>0.18099999999999999</v>
      </c>
      <c r="N7">
        <v>0.91500000000000004</v>
      </c>
      <c r="O7">
        <v>1.7999999999999999E-2</v>
      </c>
      <c r="P7">
        <v>3.9E-2</v>
      </c>
      <c r="Q7">
        <v>4.7E-2</v>
      </c>
      <c r="R7">
        <v>0.98</v>
      </c>
      <c r="S7">
        <v>0.114</v>
      </c>
      <c r="T7">
        <v>7.0000000000000007E-2</v>
      </c>
      <c r="U7">
        <v>2.5999999999999999E-2</v>
      </c>
      <c r="V7">
        <v>0.58499999999999996</v>
      </c>
      <c r="W7">
        <v>0.19500000000000001</v>
      </c>
      <c r="Z7" s="1">
        <f t="shared" si="0"/>
        <v>0.14909999999999998</v>
      </c>
      <c r="AA7" s="1">
        <f t="shared" si="1"/>
        <v>0.29889999999999994</v>
      </c>
    </row>
    <row r="8" spans="1:27">
      <c r="A8">
        <v>7</v>
      </c>
      <c r="B8" t="s">
        <v>155</v>
      </c>
      <c r="C8">
        <v>30</v>
      </c>
      <c r="D8">
        <v>0.05</v>
      </c>
      <c r="E8">
        <v>1.0999999999999999E-2</v>
      </c>
      <c r="F8">
        <v>0.05</v>
      </c>
      <c r="G8">
        <v>3.1E-2</v>
      </c>
      <c r="H8">
        <v>0.379</v>
      </c>
      <c r="I8">
        <v>3.9E-2</v>
      </c>
      <c r="J8">
        <v>0.45100000000000001</v>
      </c>
      <c r="K8">
        <v>1.7999999999999999E-2</v>
      </c>
      <c r="L8">
        <v>1.2999999999999999E-2</v>
      </c>
      <c r="M8">
        <v>0.14899999999999999</v>
      </c>
      <c r="N8">
        <v>0.83299999999999996</v>
      </c>
      <c r="O8">
        <v>2.1000000000000001E-2</v>
      </c>
      <c r="P8">
        <v>3.9E-2</v>
      </c>
      <c r="Q8">
        <v>4.8000000000000001E-2</v>
      </c>
      <c r="R8">
        <v>0.97399999999999998</v>
      </c>
      <c r="S8">
        <v>0.16300000000000001</v>
      </c>
      <c r="T8">
        <v>4.2999999999999997E-2</v>
      </c>
      <c r="U8">
        <v>3.1E-2</v>
      </c>
      <c r="V8">
        <v>0.42699999999999999</v>
      </c>
      <c r="W8">
        <v>0.10299999999999999</v>
      </c>
      <c r="Z8" s="1">
        <f t="shared" si="0"/>
        <v>0.11910000000000001</v>
      </c>
      <c r="AA8" s="1">
        <f t="shared" si="1"/>
        <v>0.26820000000000005</v>
      </c>
    </row>
    <row r="9" spans="1:27">
      <c r="A9">
        <v>8</v>
      </c>
      <c r="B9" t="s">
        <v>156</v>
      </c>
      <c r="C9">
        <v>30</v>
      </c>
      <c r="D9">
        <v>5.2999999999999999E-2</v>
      </c>
      <c r="E9">
        <v>1.9E-2</v>
      </c>
      <c r="F9">
        <v>5.3999999999999999E-2</v>
      </c>
      <c r="G9">
        <v>1.4E-2</v>
      </c>
      <c r="H9">
        <v>0.55300000000000005</v>
      </c>
      <c r="I9">
        <v>5.0000000000000001E-3</v>
      </c>
      <c r="J9">
        <v>0.30599999999999999</v>
      </c>
      <c r="K9">
        <v>2.4E-2</v>
      </c>
      <c r="L9">
        <v>3.0000000000000001E-3</v>
      </c>
      <c r="M9">
        <v>0.65600000000000003</v>
      </c>
      <c r="N9">
        <v>0.97099999999999997</v>
      </c>
      <c r="O9">
        <v>8.0000000000000002E-3</v>
      </c>
      <c r="P9">
        <v>2.3E-2</v>
      </c>
      <c r="Q9">
        <v>5.3999999999999999E-2</v>
      </c>
      <c r="R9">
        <v>0.90400000000000003</v>
      </c>
      <c r="S9">
        <v>0.17</v>
      </c>
      <c r="T9">
        <v>1.6E-2</v>
      </c>
      <c r="U9">
        <v>5.0000000000000001E-3</v>
      </c>
      <c r="V9">
        <v>0.92300000000000004</v>
      </c>
      <c r="W9">
        <v>1.9E-2</v>
      </c>
      <c r="Z9" s="1">
        <f t="shared" si="0"/>
        <v>0.16869999999999999</v>
      </c>
      <c r="AA9" s="1">
        <f t="shared" si="1"/>
        <v>0.30930000000000002</v>
      </c>
    </row>
    <row r="10" spans="1:27">
      <c r="A10">
        <v>9</v>
      </c>
      <c r="B10" t="s">
        <v>157</v>
      </c>
      <c r="C10">
        <v>30</v>
      </c>
      <c r="D10">
        <v>4.9000000000000002E-2</v>
      </c>
      <c r="E10">
        <v>7.0000000000000001E-3</v>
      </c>
      <c r="F10">
        <v>4.9000000000000002E-2</v>
      </c>
      <c r="G10">
        <v>6.6000000000000003E-2</v>
      </c>
      <c r="H10">
        <v>0.52100000000000002</v>
      </c>
      <c r="I10">
        <v>1.0999999999999999E-2</v>
      </c>
      <c r="J10">
        <v>0.51800000000000002</v>
      </c>
      <c r="K10">
        <v>2.4E-2</v>
      </c>
      <c r="L10">
        <v>1.2999999999999999E-2</v>
      </c>
      <c r="M10">
        <v>0.29399999999999998</v>
      </c>
      <c r="N10">
        <v>0.94099999999999995</v>
      </c>
      <c r="O10">
        <v>1.4999999999999999E-2</v>
      </c>
      <c r="P10">
        <v>2.8000000000000001E-2</v>
      </c>
      <c r="Q10">
        <v>4.8000000000000001E-2</v>
      </c>
      <c r="R10">
        <v>0.96499999999999997</v>
      </c>
      <c r="S10">
        <v>9.1999999999999998E-2</v>
      </c>
      <c r="T10">
        <v>0.04</v>
      </c>
      <c r="U10">
        <v>1.2999999999999999E-2</v>
      </c>
      <c r="V10">
        <v>0.73</v>
      </c>
      <c r="W10">
        <v>9.2999999999999999E-2</v>
      </c>
      <c r="Z10" s="1">
        <f t="shared" si="0"/>
        <v>0.1552</v>
      </c>
      <c r="AA10" s="1">
        <f t="shared" si="1"/>
        <v>0.29649999999999999</v>
      </c>
    </row>
    <row r="11" spans="1:27">
      <c r="A11">
        <v>10</v>
      </c>
      <c r="B11" t="s">
        <v>158</v>
      </c>
      <c r="C11">
        <v>30</v>
      </c>
      <c r="D11">
        <v>0.05</v>
      </c>
      <c r="E11">
        <v>8.0000000000000002E-3</v>
      </c>
      <c r="F11">
        <v>0.05</v>
      </c>
      <c r="G11">
        <v>7.0000000000000001E-3</v>
      </c>
      <c r="H11">
        <v>0.48199999999999998</v>
      </c>
      <c r="I11">
        <v>0.26</v>
      </c>
      <c r="J11">
        <v>0.45900000000000002</v>
      </c>
      <c r="K11">
        <v>6.0000000000000001E-3</v>
      </c>
      <c r="L11">
        <v>8.0000000000000002E-3</v>
      </c>
      <c r="M11">
        <v>5.1999999999999998E-2</v>
      </c>
      <c r="N11">
        <v>0.88</v>
      </c>
      <c r="O11">
        <v>2.9000000000000001E-2</v>
      </c>
      <c r="P11">
        <v>2.7E-2</v>
      </c>
      <c r="Q11">
        <v>4.9000000000000002E-2</v>
      </c>
      <c r="R11">
        <v>0.98899999999999999</v>
      </c>
      <c r="S11">
        <v>0.32</v>
      </c>
      <c r="T11">
        <v>4.4999999999999998E-2</v>
      </c>
      <c r="U11">
        <v>0.03</v>
      </c>
      <c r="V11">
        <v>0.309</v>
      </c>
      <c r="W11">
        <v>0.187</v>
      </c>
      <c r="Z11" s="1">
        <f t="shared" si="0"/>
        <v>0.13820000000000002</v>
      </c>
      <c r="AA11" s="1">
        <f t="shared" si="1"/>
        <v>0.28649999999999998</v>
      </c>
    </row>
    <row r="12" spans="1:27">
      <c r="A12">
        <v>11</v>
      </c>
      <c r="B12" t="s">
        <v>159</v>
      </c>
      <c r="C12">
        <v>30</v>
      </c>
      <c r="D12">
        <v>4.9000000000000002E-2</v>
      </c>
      <c r="E12">
        <v>7.0000000000000001E-3</v>
      </c>
      <c r="F12">
        <v>4.9000000000000002E-2</v>
      </c>
      <c r="G12">
        <v>9.0999999999999998E-2</v>
      </c>
      <c r="H12">
        <v>0.44500000000000001</v>
      </c>
      <c r="I12">
        <v>1.2999999999999999E-2</v>
      </c>
      <c r="J12">
        <v>0.51100000000000001</v>
      </c>
      <c r="K12">
        <v>2.5999999999999999E-2</v>
      </c>
      <c r="L12">
        <v>1.9E-2</v>
      </c>
      <c r="M12">
        <v>0.23599999999999999</v>
      </c>
      <c r="N12">
        <v>0.91</v>
      </c>
      <c r="O12">
        <v>1.7000000000000001E-2</v>
      </c>
      <c r="P12">
        <v>3.2000000000000001E-2</v>
      </c>
      <c r="Q12">
        <v>4.8000000000000001E-2</v>
      </c>
      <c r="R12">
        <v>0.97599999999999998</v>
      </c>
      <c r="S12">
        <v>7.3999999999999996E-2</v>
      </c>
      <c r="T12">
        <v>4.2000000000000003E-2</v>
      </c>
      <c r="U12">
        <v>3.5999999999999997E-2</v>
      </c>
      <c r="V12">
        <v>0.623</v>
      </c>
      <c r="W12">
        <v>0.126</v>
      </c>
      <c r="Z12" s="1">
        <f t="shared" si="0"/>
        <v>0.14460000000000001</v>
      </c>
      <c r="AA12" s="1">
        <f t="shared" si="1"/>
        <v>0.28839999999999999</v>
      </c>
    </row>
    <row r="13" spans="1:27">
      <c r="A13">
        <v>12</v>
      </c>
      <c r="B13" t="s">
        <v>160</v>
      </c>
      <c r="C13">
        <v>30</v>
      </c>
      <c r="D13">
        <v>0.05</v>
      </c>
      <c r="E13">
        <v>8.0000000000000002E-3</v>
      </c>
      <c r="F13">
        <v>0.05</v>
      </c>
      <c r="G13">
        <v>6.2E-2</v>
      </c>
      <c r="H13">
        <v>0.41199999999999998</v>
      </c>
      <c r="I13">
        <v>1.6E-2</v>
      </c>
      <c r="J13">
        <v>0.378</v>
      </c>
      <c r="K13">
        <v>2.8000000000000001E-2</v>
      </c>
      <c r="L13">
        <v>0.02</v>
      </c>
      <c r="M13">
        <v>0.21199999999999999</v>
      </c>
      <c r="N13">
        <v>0.9</v>
      </c>
      <c r="O13">
        <v>0.02</v>
      </c>
      <c r="P13">
        <v>3.3000000000000002E-2</v>
      </c>
      <c r="Q13">
        <v>4.9000000000000002E-2</v>
      </c>
      <c r="R13">
        <v>0.91600000000000004</v>
      </c>
      <c r="S13">
        <v>7.9000000000000001E-2</v>
      </c>
      <c r="T13">
        <v>4.4999999999999998E-2</v>
      </c>
      <c r="U13">
        <v>1.9E-2</v>
      </c>
      <c r="V13">
        <v>0.60199999999999998</v>
      </c>
      <c r="W13">
        <v>0.105</v>
      </c>
      <c r="Z13" s="1">
        <f t="shared" si="0"/>
        <v>0.1236</v>
      </c>
      <c r="AA13" s="1">
        <f t="shared" si="1"/>
        <v>0.27680000000000005</v>
      </c>
    </row>
    <row r="14" spans="1:27">
      <c r="A14">
        <v>13</v>
      </c>
      <c r="B14" t="s">
        <v>161</v>
      </c>
      <c r="C14">
        <v>30</v>
      </c>
      <c r="D14">
        <v>4.8000000000000001E-2</v>
      </c>
      <c r="E14">
        <v>0.02</v>
      </c>
      <c r="F14">
        <v>4.8000000000000001E-2</v>
      </c>
      <c r="G14">
        <v>0.04</v>
      </c>
      <c r="H14">
        <v>0.14499999999999999</v>
      </c>
      <c r="I14">
        <v>3.2000000000000001E-2</v>
      </c>
      <c r="J14">
        <v>0.56399999999999995</v>
      </c>
      <c r="K14">
        <v>3.1E-2</v>
      </c>
      <c r="L14">
        <v>7.0000000000000001E-3</v>
      </c>
      <c r="M14">
        <v>6.9000000000000006E-2</v>
      </c>
      <c r="N14">
        <v>0.95199999999999996</v>
      </c>
      <c r="O14">
        <v>1.9E-2</v>
      </c>
      <c r="P14">
        <v>0.113</v>
      </c>
      <c r="Q14">
        <v>4.7E-2</v>
      </c>
      <c r="R14">
        <v>0.97799999999999998</v>
      </c>
      <c r="S14">
        <v>0.25700000000000001</v>
      </c>
      <c r="T14">
        <v>0.27100000000000002</v>
      </c>
      <c r="U14">
        <v>1.7999999999999999E-2</v>
      </c>
      <c r="V14">
        <v>0.66300000000000003</v>
      </c>
      <c r="W14">
        <v>0.47199999999999998</v>
      </c>
      <c r="Z14" s="1">
        <f t="shared" si="0"/>
        <v>0.1004</v>
      </c>
      <c r="AA14" s="1">
        <f t="shared" si="1"/>
        <v>0.37899999999999995</v>
      </c>
    </row>
    <row r="15" spans="1:27">
      <c r="A15">
        <v>14</v>
      </c>
      <c r="B15" t="s">
        <v>162</v>
      </c>
      <c r="C15">
        <v>30</v>
      </c>
      <c r="D15">
        <v>4.9000000000000002E-2</v>
      </c>
      <c r="E15">
        <v>8.0000000000000002E-3</v>
      </c>
      <c r="F15">
        <v>4.9000000000000002E-2</v>
      </c>
      <c r="G15">
        <v>9.5000000000000001E-2</v>
      </c>
      <c r="H15">
        <v>0.46100000000000002</v>
      </c>
      <c r="I15">
        <v>1.9E-2</v>
      </c>
      <c r="J15">
        <v>0.48099999999999998</v>
      </c>
      <c r="K15">
        <v>3.2000000000000001E-2</v>
      </c>
      <c r="L15">
        <v>2.3E-2</v>
      </c>
      <c r="M15">
        <v>0.22</v>
      </c>
      <c r="N15">
        <v>0.873</v>
      </c>
      <c r="O15">
        <v>2.1000000000000001E-2</v>
      </c>
      <c r="P15">
        <v>3.7999999999999999E-2</v>
      </c>
      <c r="Q15">
        <v>4.7E-2</v>
      </c>
      <c r="R15">
        <v>0.94399999999999995</v>
      </c>
      <c r="S15">
        <v>6.7000000000000004E-2</v>
      </c>
      <c r="T15">
        <v>0.05</v>
      </c>
      <c r="U15">
        <v>2.1000000000000001E-2</v>
      </c>
      <c r="V15">
        <v>0.54900000000000004</v>
      </c>
      <c r="W15">
        <v>0.158</v>
      </c>
      <c r="Z15" s="1">
        <f t="shared" si="0"/>
        <v>0.14369999999999999</v>
      </c>
      <c r="AA15" s="1">
        <f t="shared" si="1"/>
        <v>0.27679999999999999</v>
      </c>
    </row>
    <row r="16" spans="1:27">
      <c r="A16">
        <v>15</v>
      </c>
      <c r="B16" t="s">
        <v>163</v>
      </c>
      <c r="C16">
        <v>30</v>
      </c>
      <c r="D16">
        <v>4.9000000000000002E-2</v>
      </c>
      <c r="E16">
        <v>2.9000000000000001E-2</v>
      </c>
      <c r="F16">
        <v>4.9000000000000002E-2</v>
      </c>
      <c r="G16">
        <v>1.7999999999999999E-2</v>
      </c>
      <c r="H16">
        <v>0.16500000000000001</v>
      </c>
      <c r="I16">
        <v>6.4000000000000001E-2</v>
      </c>
      <c r="J16">
        <v>0.47499999999999998</v>
      </c>
      <c r="K16">
        <v>2.5999999999999999E-2</v>
      </c>
      <c r="L16">
        <v>6.0000000000000001E-3</v>
      </c>
      <c r="M16">
        <v>5.2999999999999999E-2</v>
      </c>
      <c r="N16">
        <v>0.95099999999999996</v>
      </c>
      <c r="O16">
        <v>0.02</v>
      </c>
      <c r="P16">
        <v>0.13300000000000001</v>
      </c>
      <c r="Q16">
        <v>4.8000000000000001E-2</v>
      </c>
      <c r="R16">
        <v>0.98099999999999998</v>
      </c>
      <c r="S16">
        <v>0.32100000000000001</v>
      </c>
      <c r="T16">
        <v>0.29799999999999999</v>
      </c>
      <c r="U16">
        <v>1.4999999999999999E-2</v>
      </c>
      <c r="V16">
        <v>0.66</v>
      </c>
      <c r="W16">
        <v>0.48099999999999998</v>
      </c>
      <c r="Z16" s="1">
        <f t="shared" si="0"/>
        <v>9.3400000000000011E-2</v>
      </c>
      <c r="AA16" s="1">
        <f t="shared" si="1"/>
        <v>0.39080000000000004</v>
      </c>
    </row>
    <row r="17" spans="1:27">
      <c r="A17">
        <v>16</v>
      </c>
      <c r="B17" t="s">
        <v>164</v>
      </c>
      <c r="C17">
        <v>30</v>
      </c>
      <c r="D17">
        <v>4.9000000000000002E-2</v>
      </c>
      <c r="E17">
        <v>1.4E-2</v>
      </c>
      <c r="F17">
        <v>4.9000000000000002E-2</v>
      </c>
      <c r="G17">
        <v>1.7999999999999999E-2</v>
      </c>
      <c r="H17">
        <v>0.61699999999999999</v>
      </c>
      <c r="I17">
        <v>2.9000000000000001E-2</v>
      </c>
      <c r="J17">
        <v>0.35899999999999999</v>
      </c>
      <c r="K17">
        <v>1.4E-2</v>
      </c>
      <c r="L17">
        <v>8.9999999999999993E-3</v>
      </c>
      <c r="M17">
        <v>0.13500000000000001</v>
      </c>
      <c r="N17">
        <v>0.93799999999999994</v>
      </c>
      <c r="O17">
        <v>3.5000000000000003E-2</v>
      </c>
      <c r="P17">
        <v>0.05</v>
      </c>
      <c r="Q17">
        <v>4.8000000000000001E-2</v>
      </c>
      <c r="R17">
        <v>0.94199999999999995</v>
      </c>
      <c r="S17">
        <v>0.106</v>
      </c>
      <c r="T17">
        <v>3.2000000000000001E-2</v>
      </c>
      <c r="U17">
        <v>0.02</v>
      </c>
      <c r="V17">
        <v>0.61</v>
      </c>
      <c r="W17">
        <v>0.107</v>
      </c>
      <c r="Z17" s="1">
        <f t="shared" si="0"/>
        <v>0.1293</v>
      </c>
      <c r="AA17" s="1">
        <f t="shared" si="1"/>
        <v>0.2888</v>
      </c>
    </row>
    <row r="18" spans="1:27">
      <c r="A18">
        <v>17</v>
      </c>
      <c r="B18" t="s">
        <v>165</v>
      </c>
      <c r="C18">
        <v>30</v>
      </c>
      <c r="D18">
        <v>4.7E-2</v>
      </c>
      <c r="E18">
        <v>1.7000000000000001E-2</v>
      </c>
      <c r="F18">
        <v>4.8000000000000001E-2</v>
      </c>
      <c r="G18">
        <v>0.152</v>
      </c>
      <c r="H18">
        <v>0.22900000000000001</v>
      </c>
      <c r="I18">
        <v>0.03</v>
      </c>
      <c r="J18">
        <v>0.57399999999999995</v>
      </c>
      <c r="K18">
        <v>5.1999999999999998E-2</v>
      </c>
      <c r="L18">
        <v>2.3E-2</v>
      </c>
      <c r="M18">
        <v>0.111</v>
      </c>
      <c r="N18">
        <v>0.753</v>
      </c>
      <c r="O18">
        <v>2.5000000000000001E-2</v>
      </c>
      <c r="P18">
        <v>8.3000000000000004E-2</v>
      </c>
      <c r="Q18">
        <v>4.5999999999999999E-2</v>
      </c>
      <c r="R18">
        <v>0.91400000000000003</v>
      </c>
      <c r="S18">
        <v>0.122</v>
      </c>
      <c r="T18">
        <v>0.17199999999999999</v>
      </c>
      <c r="U18">
        <v>2.9000000000000001E-2</v>
      </c>
      <c r="V18">
        <v>0.36699999999999999</v>
      </c>
      <c r="W18">
        <v>0.32700000000000001</v>
      </c>
      <c r="Z18" s="1">
        <f t="shared" si="0"/>
        <v>0.1283</v>
      </c>
      <c r="AA18" s="1">
        <f t="shared" si="1"/>
        <v>0.2838</v>
      </c>
    </row>
    <row r="19" spans="1:27">
      <c r="A19">
        <v>18</v>
      </c>
      <c r="B19" t="s">
        <v>166</v>
      </c>
      <c r="C19">
        <v>30</v>
      </c>
      <c r="D19">
        <v>4.9000000000000002E-2</v>
      </c>
      <c r="E19">
        <v>7.0000000000000001E-3</v>
      </c>
      <c r="F19">
        <v>4.9000000000000002E-2</v>
      </c>
      <c r="G19">
        <v>4.9000000000000002E-2</v>
      </c>
      <c r="H19">
        <v>0.50900000000000001</v>
      </c>
      <c r="I19">
        <v>3.7999999999999999E-2</v>
      </c>
      <c r="J19">
        <v>0.53900000000000003</v>
      </c>
      <c r="K19">
        <v>2.1000000000000001E-2</v>
      </c>
      <c r="L19">
        <v>2.1000000000000001E-2</v>
      </c>
      <c r="M19">
        <v>0.19600000000000001</v>
      </c>
      <c r="N19">
        <v>0.91200000000000003</v>
      </c>
      <c r="O19">
        <v>1.9E-2</v>
      </c>
      <c r="P19">
        <v>2.8000000000000001E-2</v>
      </c>
      <c r="Q19">
        <v>4.8000000000000001E-2</v>
      </c>
      <c r="R19">
        <v>0.97399999999999998</v>
      </c>
      <c r="S19">
        <v>0.13700000000000001</v>
      </c>
      <c r="T19">
        <v>4.5999999999999999E-2</v>
      </c>
      <c r="U19">
        <v>1.9E-2</v>
      </c>
      <c r="V19">
        <v>0.54400000000000004</v>
      </c>
      <c r="W19">
        <v>0.13600000000000001</v>
      </c>
      <c r="Z19" s="1">
        <f t="shared" si="0"/>
        <v>0.14779999999999999</v>
      </c>
      <c r="AA19" s="1">
        <f t="shared" si="1"/>
        <v>0.28630000000000005</v>
      </c>
    </row>
    <row r="20" spans="1:27">
      <c r="A20">
        <v>19</v>
      </c>
      <c r="B20" t="s">
        <v>167</v>
      </c>
      <c r="C20">
        <v>30</v>
      </c>
      <c r="D20">
        <v>4.8000000000000001E-2</v>
      </c>
      <c r="E20">
        <v>1.7000000000000001E-2</v>
      </c>
      <c r="F20">
        <v>4.9000000000000002E-2</v>
      </c>
      <c r="G20">
        <v>0.224</v>
      </c>
      <c r="H20">
        <v>0.46899999999999997</v>
      </c>
      <c r="I20">
        <v>5.3999999999999999E-2</v>
      </c>
      <c r="J20">
        <v>0.50700000000000001</v>
      </c>
      <c r="K20">
        <v>0.113</v>
      </c>
      <c r="L20">
        <v>4.3999999999999997E-2</v>
      </c>
      <c r="M20">
        <v>0.45800000000000002</v>
      </c>
      <c r="N20">
        <v>0.60799999999999998</v>
      </c>
      <c r="O20">
        <v>1.7000000000000001E-2</v>
      </c>
      <c r="P20">
        <v>4.5999999999999999E-2</v>
      </c>
      <c r="Q20">
        <v>4.7E-2</v>
      </c>
      <c r="R20">
        <v>0.89600000000000002</v>
      </c>
      <c r="S20">
        <v>6.4000000000000001E-2</v>
      </c>
      <c r="T20">
        <v>5.6000000000000001E-2</v>
      </c>
      <c r="U20">
        <v>1.6E-2</v>
      </c>
      <c r="V20">
        <v>0.45600000000000002</v>
      </c>
      <c r="W20">
        <v>0.23699999999999999</v>
      </c>
      <c r="Z20" s="1">
        <f t="shared" si="0"/>
        <v>0.19829999999999998</v>
      </c>
      <c r="AA20" s="1">
        <f t="shared" si="1"/>
        <v>0.24430000000000004</v>
      </c>
    </row>
    <row r="21" spans="1:27">
      <c r="A21">
        <v>20</v>
      </c>
      <c r="B21" t="s">
        <v>168</v>
      </c>
      <c r="C21">
        <v>30</v>
      </c>
      <c r="D21">
        <v>0.05</v>
      </c>
      <c r="E21">
        <v>0.01</v>
      </c>
      <c r="F21">
        <v>0.05</v>
      </c>
      <c r="G21">
        <v>0.03</v>
      </c>
      <c r="H21">
        <v>0.41</v>
      </c>
      <c r="I21">
        <v>8.1000000000000003E-2</v>
      </c>
      <c r="J21">
        <v>0.34200000000000003</v>
      </c>
      <c r="K21">
        <v>3.1E-2</v>
      </c>
      <c r="L21">
        <v>2.1999999999999999E-2</v>
      </c>
      <c r="M21">
        <v>0.22</v>
      </c>
      <c r="N21">
        <v>0.86799999999999999</v>
      </c>
      <c r="O21">
        <v>2.1000000000000001E-2</v>
      </c>
      <c r="P21">
        <v>3.5000000000000003E-2</v>
      </c>
      <c r="Q21">
        <v>4.8000000000000001E-2</v>
      </c>
      <c r="R21">
        <v>0.95</v>
      </c>
      <c r="S21">
        <v>0.17199999999999999</v>
      </c>
      <c r="T21">
        <v>3.9E-2</v>
      </c>
      <c r="U21">
        <v>1.7000000000000001E-2</v>
      </c>
      <c r="V21">
        <v>0.51100000000000001</v>
      </c>
      <c r="W21">
        <v>0.123</v>
      </c>
      <c r="Z21" s="1">
        <f t="shared" si="0"/>
        <v>0.1246</v>
      </c>
      <c r="AA21" s="1">
        <f t="shared" si="1"/>
        <v>0.27840000000000009</v>
      </c>
    </row>
    <row r="22" spans="1:27">
      <c r="A22">
        <v>21</v>
      </c>
      <c r="B22" t="s">
        <v>169</v>
      </c>
      <c r="C22">
        <v>30</v>
      </c>
      <c r="D22">
        <v>4.9000000000000002E-2</v>
      </c>
      <c r="E22">
        <v>7.0000000000000001E-3</v>
      </c>
      <c r="F22">
        <v>4.9000000000000002E-2</v>
      </c>
      <c r="G22">
        <v>3.7999999999999999E-2</v>
      </c>
      <c r="H22">
        <v>0.50600000000000001</v>
      </c>
      <c r="I22">
        <v>3.5000000000000003E-2</v>
      </c>
      <c r="J22">
        <v>0.52700000000000002</v>
      </c>
      <c r="K22">
        <v>1.4999999999999999E-2</v>
      </c>
      <c r="L22">
        <v>1.7999999999999999E-2</v>
      </c>
      <c r="M22">
        <v>0.156</v>
      </c>
      <c r="N22">
        <v>0.91300000000000003</v>
      </c>
      <c r="O22">
        <v>0.02</v>
      </c>
      <c r="P22">
        <v>2.5999999999999999E-2</v>
      </c>
      <c r="Q22">
        <v>4.8000000000000001E-2</v>
      </c>
      <c r="R22">
        <v>0.97499999999999998</v>
      </c>
      <c r="S22">
        <v>0.128</v>
      </c>
      <c r="T22">
        <v>4.5999999999999999E-2</v>
      </c>
      <c r="U22">
        <v>1.9E-2</v>
      </c>
      <c r="V22">
        <v>0.53</v>
      </c>
      <c r="W22">
        <v>0.13400000000000001</v>
      </c>
      <c r="Z22" s="1">
        <f t="shared" si="0"/>
        <v>0.13999999999999999</v>
      </c>
      <c r="AA22" s="1">
        <f t="shared" si="1"/>
        <v>0.28389999999999999</v>
      </c>
    </row>
    <row r="23" spans="1:27">
      <c r="A23">
        <v>22</v>
      </c>
      <c r="B23" t="s">
        <v>170</v>
      </c>
      <c r="C23">
        <v>30</v>
      </c>
      <c r="D23">
        <v>4.9000000000000002E-2</v>
      </c>
      <c r="E23">
        <v>8.0000000000000002E-3</v>
      </c>
      <c r="F23">
        <v>4.9000000000000002E-2</v>
      </c>
      <c r="G23">
        <v>6.9000000000000006E-2</v>
      </c>
      <c r="H23">
        <v>0.42899999999999999</v>
      </c>
      <c r="I23">
        <v>1.9E-2</v>
      </c>
      <c r="J23">
        <v>0.48799999999999999</v>
      </c>
      <c r="K23">
        <v>2.5000000000000001E-2</v>
      </c>
      <c r="L23">
        <v>1.7999999999999999E-2</v>
      </c>
      <c r="M23">
        <v>0.189</v>
      </c>
      <c r="N23">
        <v>0.92400000000000004</v>
      </c>
      <c r="O23">
        <v>0.02</v>
      </c>
      <c r="P23">
        <v>3.4000000000000002E-2</v>
      </c>
      <c r="Q23">
        <v>4.7E-2</v>
      </c>
      <c r="R23">
        <v>0.95399999999999996</v>
      </c>
      <c r="S23">
        <v>9.4E-2</v>
      </c>
      <c r="T23">
        <v>5.7000000000000002E-2</v>
      </c>
      <c r="U23">
        <v>1.6E-2</v>
      </c>
      <c r="V23">
        <v>0.628</v>
      </c>
      <c r="W23">
        <v>0.154</v>
      </c>
      <c r="Z23" s="1">
        <f t="shared" si="0"/>
        <v>0.1343</v>
      </c>
      <c r="AA23" s="1">
        <f t="shared" si="1"/>
        <v>0.2928</v>
      </c>
    </row>
    <row r="24" spans="1:27">
      <c r="A24">
        <v>23</v>
      </c>
      <c r="B24" t="s">
        <v>171</v>
      </c>
      <c r="C24">
        <v>30</v>
      </c>
      <c r="D24">
        <v>5.0999999999999997E-2</v>
      </c>
      <c r="E24">
        <v>8.0000000000000002E-3</v>
      </c>
      <c r="F24">
        <v>5.0999999999999997E-2</v>
      </c>
      <c r="G24">
        <v>2.5999999999999999E-2</v>
      </c>
      <c r="H24">
        <v>0.45200000000000001</v>
      </c>
      <c r="I24">
        <v>8.0000000000000002E-3</v>
      </c>
      <c r="J24">
        <v>0.25700000000000001</v>
      </c>
      <c r="K24">
        <v>2.1999999999999999E-2</v>
      </c>
      <c r="L24">
        <v>0.01</v>
      </c>
      <c r="M24">
        <v>0.29199999999999998</v>
      </c>
      <c r="N24">
        <v>0.97399999999999998</v>
      </c>
      <c r="O24">
        <v>1.4999999999999999E-2</v>
      </c>
      <c r="P24">
        <v>2.8000000000000001E-2</v>
      </c>
      <c r="Q24">
        <v>0.05</v>
      </c>
      <c r="R24">
        <v>0.94699999999999995</v>
      </c>
      <c r="S24">
        <v>5.8999999999999997E-2</v>
      </c>
      <c r="T24">
        <v>3.1E-2</v>
      </c>
      <c r="U24">
        <v>8.0000000000000002E-3</v>
      </c>
      <c r="V24">
        <v>0.88600000000000001</v>
      </c>
      <c r="W24">
        <v>0.10299999999999999</v>
      </c>
      <c r="Z24" s="1">
        <f t="shared" si="0"/>
        <v>0.1177</v>
      </c>
      <c r="AA24" s="1">
        <f t="shared" si="1"/>
        <v>0.31010000000000004</v>
      </c>
    </row>
    <row r="25" spans="1:27">
      <c r="A25">
        <v>24</v>
      </c>
      <c r="B25" t="s">
        <v>172</v>
      </c>
      <c r="C25">
        <v>30</v>
      </c>
      <c r="D25">
        <v>3.6999999999999998E-2</v>
      </c>
      <c r="E25">
        <v>0.97599999999999998</v>
      </c>
      <c r="F25">
        <v>3.6999999999999998E-2</v>
      </c>
      <c r="G25">
        <v>9.9000000000000005E-2</v>
      </c>
      <c r="H25">
        <v>0.193</v>
      </c>
      <c r="I25">
        <v>0.98599999999999999</v>
      </c>
      <c r="J25">
        <v>1.2999999999999999E-2</v>
      </c>
      <c r="K25">
        <v>9.1999999999999998E-2</v>
      </c>
      <c r="L25">
        <v>0.878</v>
      </c>
      <c r="M25">
        <v>9.2999999999999999E-2</v>
      </c>
      <c r="N25">
        <v>7.0000000000000001E-3</v>
      </c>
      <c r="O25">
        <v>0.97599999999999998</v>
      </c>
      <c r="P25">
        <v>3.5999999999999997E-2</v>
      </c>
      <c r="Q25">
        <v>3.6999999999999998E-2</v>
      </c>
      <c r="R25">
        <v>1.7999999999999999E-2</v>
      </c>
      <c r="S25">
        <v>2.1999999999999999E-2</v>
      </c>
      <c r="T25">
        <v>0.98</v>
      </c>
      <c r="U25">
        <v>5.2999999999999999E-2</v>
      </c>
      <c r="V25">
        <v>0.03</v>
      </c>
      <c r="W25">
        <v>0.99199999999999999</v>
      </c>
      <c r="Z25" s="1">
        <f t="shared" si="0"/>
        <v>0.34039999999999998</v>
      </c>
      <c r="AA25" s="1">
        <f t="shared" si="1"/>
        <v>0.31509999999999994</v>
      </c>
    </row>
    <row r="26" spans="1:27">
      <c r="A26">
        <v>25</v>
      </c>
      <c r="B26" t="s">
        <v>173</v>
      </c>
      <c r="C26">
        <v>30</v>
      </c>
      <c r="D26">
        <v>3.9E-2</v>
      </c>
      <c r="E26">
        <v>0.98399999999999999</v>
      </c>
      <c r="F26">
        <v>3.9E-2</v>
      </c>
      <c r="G26">
        <v>2.9000000000000001E-2</v>
      </c>
      <c r="H26">
        <v>5.5E-2</v>
      </c>
      <c r="I26">
        <v>1.2E-2</v>
      </c>
      <c r="J26">
        <v>3.9E-2</v>
      </c>
      <c r="K26">
        <v>0.13800000000000001</v>
      </c>
      <c r="L26">
        <v>0.47499999999999998</v>
      </c>
      <c r="M26">
        <v>0.105</v>
      </c>
      <c r="N26">
        <v>0.98799999999999999</v>
      </c>
      <c r="O26">
        <v>0.13600000000000001</v>
      </c>
      <c r="P26">
        <v>0.22800000000000001</v>
      </c>
      <c r="Q26">
        <v>3.9E-2</v>
      </c>
      <c r="R26">
        <v>9.5000000000000001E-2</v>
      </c>
      <c r="S26">
        <v>1.7000000000000001E-2</v>
      </c>
      <c r="T26">
        <v>0.98299999999999998</v>
      </c>
      <c r="U26">
        <v>4.0000000000000001E-3</v>
      </c>
      <c r="V26">
        <v>0.98499999999999999</v>
      </c>
      <c r="W26">
        <v>0.99</v>
      </c>
      <c r="Z26" s="1">
        <f t="shared" si="0"/>
        <v>0.19149999999999995</v>
      </c>
      <c r="AA26" s="1">
        <f t="shared" si="1"/>
        <v>0.44650000000000001</v>
      </c>
    </row>
    <row r="27" spans="1:27">
      <c r="A27">
        <v>26</v>
      </c>
      <c r="B27" t="s">
        <v>174</v>
      </c>
      <c r="C27">
        <v>30</v>
      </c>
      <c r="D27">
        <v>3.5999999999999997E-2</v>
      </c>
      <c r="E27">
        <v>0.496</v>
      </c>
      <c r="F27">
        <v>3.5999999999999997E-2</v>
      </c>
      <c r="G27">
        <v>0.95399999999999996</v>
      </c>
      <c r="H27">
        <v>1.6E-2</v>
      </c>
      <c r="I27">
        <v>6.7000000000000004E-2</v>
      </c>
      <c r="J27">
        <v>0.96799999999999997</v>
      </c>
      <c r="K27">
        <v>0.32</v>
      </c>
      <c r="L27">
        <v>5.2999999999999999E-2</v>
      </c>
      <c r="M27">
        <v>0.19900000000000001</v>
      </c>
      <c r="N27">
        <v>8.9999999999999993E-3</v>
      </c>
      <c r="O27">
        <v>7.8E-2</v>
      </c>
      <c r="P27">
        <v>7.0999999999999994E-2</v>
      </c>
      <c r="Q27">
        <v>3.5000000000000003E-2</v>
      </c>
      <c r="R27">
        <v>0.98899999999999999</v>
      </c>
      <c r="S27">
        <v>2.1999999999999999E-2</v>
      </c>
      <c r="T27">
        <v>0.98799999999999999</v>
      </c>
      <c r="U27">
        <v>0.34</v>
      </c>
      <c r="V27">
        <v>8.8999999999999996E-2</v>
      </c>
      <c r="W27">
        <v>0.99199999999999999</v>
      </c>
      <c r="Z27" s="1">
        <f t="shared" si="0"/>
        <v>0.31449999999999995</v>
      </c>
      <c r="AA27" s="1">
        <f t="shared" si="1"/>
        <v>0.36130000000000001</v>
      </c>
    </row>
    <row r="28" spans="1:27">
      <c r="A28">
        <v>27</v>
      </c>
      <c r="B28" t="s">
        <v>175</v>
      </c>
      <c r="C28">
        <v>30</v>
      </c>
      <c r="D28">
        <v>2.9000000000000001E-2</v>
      </c>
      <c r="E28">
        <v>0.98099999999999998</v>
      </c>
      <c r="F28">
        <v>2.9000000000000001E-2</v>
      </c>
      <c r="G28">
        <v>0.98299999999999998</v>
      </c>
      <c r="H28">
        <v>8.5000000000000006E-2</v>
      </c>
      <c r="I28">
        <v>0.98799999999999999</v>
      </c>
      <c r="J28">
        <v>0.26300000000000001</v>
      </c>
      <c r="K28">
        <v>0.97099999999999997</v>
      </c>
      <c r="L28">
        <v>0.98099999999999998</v>
      </c>
      <c r="M28">
        <v>0.98499999999999999</v>
      </c>
      <c r="N28">
        <v>1.6E-2</v>
      </c>
      <c r="O28">
        <v>0.65900000000000003</v>
      </c>
      <c r="P28">
        <v>0.54400000000000004</v>
      </c>
      <c r="Q28">
        <v>2.9000000000000001E-2</v>
      </c>
      <c r="R28">
        <v>7.0000000000000001E-3</v>
      </c>
      <c r="S28">
        <v>0.81299999999999994</v>
      </c>
      <c r="T28">
        <v>0.98699999999999999</v>
      </c>
      <c r="U28">
        <v>8.9999999999999993E-3</v>
      </c>
      <c r="V28">
        <v>0.83899999999999997</v>
      </c>
      <c r="W28">
        <v>0.99199999999999999</v>
      </c>
      <c r="Z28" s="1">
        <f t="shared" si="0"/>
        <v>0.62949999999999995</v>
      </c>
      <c r="AA28" s="1">
        <f t="shared" si="1"/>
        <v>0.48949999999999994</v>
      </c>
    </row>
    <row r="29" spans="1:27">
      <c r="A29">
        <v>28</v>
      </c>
      <c r="B29" t="s">
        <v>176</v>
      </c>
      <c r="C29">
        <v>30</v>
      </c>
      <c r="D29">
        <v>5.3999999999999999E-2</v>
      </c>
      <c r="E29">
        <v>0.63100000000000001</v>
      </c>
      <c r="F29">
        <v>5.3999999999999999E-2</v>
      </c>
      <c r="G29">
        <v>4.0000000000000001E-3</v>
      </c>
      <c r="H29">
        <v>7.9000000000000001E-2</v>
      </c>
      <c r="I29">
        <v>0.97899999999999998</v>
      </c>
      <c r="J29">
        <v>0.48599999999999999</v>
      </c>
      <c r="K29">
        <v>0.01</v>
      </c>
      <c r="L29">
        <v>7.5999999999999998E-2</v>
      </c>
      <c r="M29">
        <v>6.0000000000000001E-3</v>
      </c>
      <c r="N29">
        <v>6.6000000000000003E-2</v>
      </c>
      <c r="O29">
        <v>0.72099999999999997</v>
      </c>
      <c r="P29">
        <v>2.4E-2</v>
      </c>
      <c r="Q29">
        <v>5.2999999999999999E-2</v>
      </c>
      <c r="R29">
        <v>5.8999999999999997E-2</v>
      </c>
      <c r="S29">
        <v>0.96399999999999997</v>
      </c>
      <c r="T29">
        <v>0.98399999999999999</v>
      </c>
      <c r="U29">
        <v>5.0000000000000001E-3</v>
      </c>
      <c r="V29">
        <v>5.2999999999999999E-2</v>
      </c>
      <c r="W29">
        <v>0.871</v>
      </c>
      <c r="Z29" s="1">
        <f t="shared" si="0"/>
        <v>0.23789999999999994</v>
      </c>
      <c r="AA29" s="1">
        <f t="shared" si="1"/>
        <v>0.38</v>
      </c>
    </row>
    <row r="30" spans="1:27">
      <c r="A30">
        <v>29</v>
      </c>
      <c r="B30" t="s">
        <v>177</v>
      </c>
      <c r="C30">
        <v>30</v>
      </c>
      <c r="D30">
        <v>5.6000000000000001E-2</v>
      </c>
      <c r="E30">
        <v>5.1999999999999998E-2</v>
      </c>
      <c r="F30">
        <v>5.5E-2</v>
      </c>
      <c r="G30">
        <v>7.0000000000000001E-3</v>
      </c>
      <c r="H30">
        <v>8.0000000000000002E-3</v>
      </c>
      <c r="I30">
        <v>0.92500000000000004</v>
      </c>
      <c r="J30">
        <v>0.86899999999999999</v>
      </c>
      <c r="K30">
        <v>1.7999999999999999E-2</v>
      </c>
      <c r="L30">
        <v>8.9999999999999993E-3</v>
      </c>
      <c r="M30">
        <v>1.0999999999999999E-2</v>
      </c>
      <c r="N30">
        <v>0.91300000000000003</v>
      </c>
      <c r="O30">
        <v>9.4E-2</v>
      </c>
      <c r="P30">
        <v>0.14299999999999999</v>
      </c>
      <c r="Q30">
        <v>5.5E-2</v>
      </c>
      <c r="R30">
        <v>0.98799999999999999</v>
      </c>
      <c r="S30">
        <v>0.97899999999999998</v>
      </c>
      <c r="T30">
        <v>0.98699999999999999</v>
      </c>
      <c r="U30">
        <v>1.0999999999999999E-2</v>
      </c>
      <c r="V30">
        <v>0.42199999999999999</v>
      </c>
      <c r="W30">
        <v>0.98899999999999999</v>
      </c>
      <c r="Z30" s="1">
        <f t="shared" si="0"/>
        <v>0.20099999999999998</v>
      </c>
      <c r="AA30" s="1">
        <f t="shared" si="1"/>
        <v>0.55809999999999993</v>
      </c>
    </row>
    <row r="31" spans="1:27">
      <c r="A31">
        <v>30</v>
      </c>
      <c r="B31" t="s">
        <v>178</v>
      </c>
      <c r="C31">
        <v>30</v>
      </c>
      <c r="D31">
        <v>0.04</v>
      </c>
      <c r="E31">
        <v>0.83</v>
      </c>
      <c r="F31">
        <v>0.04</v>
      </c>
      <c r="G31">
        <v>3.1E-2</v>
      </c>
      <c r="H31">
        <v>0.315</v>
      </c>
      <c r="I31">
        <v>0.96399999999999997</v>
      </c>
      <c r="J31">
        <v>5.0000000000000001E-3</v>
      </c>
      <c r="K31">
        <v>0.93400000000000005</v>
      </c>
      <c r="L31">
        <v>0.93500000000000005</v>
      </c>
      <c r="M31">
        <v>0.99299999999999999</v>
      </c>
      <c r="N31">
        <v>0.97799999999999998</v>
      </c>
      <c r="O31">
        <v>3.0000000000000001E-3</v>
      </c>
      <c r="P31">
        <v>2.9000000000000001E-2</v>
      </c>
      <c r="Q31">
        <v>4.2999999999999997E-2</v>
      </c>
      <c r="R31">
        <v>0.61799999999999999</v>
      </c>
      <c r="S31">
        <v>0.98699999999999999</v>
      </c>
      <c r="T31">
        <v>2.5999999999999999E-2</v>
      </c>
      <c r="U31">
        <v>2E-3</v>
      </c>
      <c r="V31">
        <v>0.99</v>
      </c>
      <c r="W31">
        <v>0.377</v>
      </c>
      <c r="Z31" s="1">
        <f t="shared" si="0"/>
        <v>0.50869999999999993</v>
      </c>
      <c r="AA31" s="1">
        <f t="shared" si="1"/>
        <v>0.40529999999999988</v>
      </c>
    </row>
    <row r="32" spans="1:27">
      <c r="A32">
        <v>31</v>
      </c>
      <c r="B32" t="s">
        <v>179</v>
      </c>
      <c r="C32">
        <v>30</v>
      </c>
      <c r="D32">
        <v>3.5000000000000003E-2</v>
      </c>
      <c r="E32">
        <v>0.96399999999999997</v>
      </c>
      <c r="F32">
        <v>3.5999999999999997E-2</v>
      </c>
      <c r="G32">
        <v>0.98899999999999999</v>
      </c>
      <c r="H32">
        <v>0.99199999999999999</v>
      </c>
      <c r="I32">
        <v>0.17599999999999999</v>
      </c>
      <c r="J32">
        <v>0.98699999999999999</v>
      </c>
      <c r="K32">
        <v>0.47099999999999997</v>
      </c>
      <c r="L32">
        <v>0.24399999999999999</v>
      </c>
      <c r="M32">
        <v>0.99199999999999999</v>
      </c>
      <c r="N32">
        <v>2E-3</v>
      </c>
      <c r="O32">
        <v>0.74399999999999999</v>
      </c>
      <c r="P32">
        <v>6.5000000000000002E-2</v>
      </c>
      <c r="Q32">
        <v>3.5999999999999997E-2</v>
      </c>
      <c r="R32">
        <v>1.2E-2</v>
      </c>
      <c r="S32">
        <v>0.96199999999999997</v>
      </c>
      <c r="T32">
        <v>1.0999999999999999E-2</v>
      </c>
      <c r="U32">
        <v>0.41599999999999998</v>
      </c>
      <c r="V32">
        <v>3.6999999999999998E-2</v>
      </c>
      <c r="W32">
        <v>0.17499999999999999</v>
      </c>
      <c r="Z32" s="1">
        <f t="shared" si="0"/>
        <v>0.58860000000000001</v>
      </c>
      <c r="AA32" s="1">
        <f t="shared" si="1"/>
        <v>0.24599999999999994</v>
      </c>
    </row>
    <row r="33" spans="1:27">
      <c r="A33">
        <v>32</v>
      </c>
      <c r="B33" t="s">
        <v>180</v>
      </c>
      <c r="C33">
        <v>30</v>
      </c>
      <c r="D33">
        <v>4.3999999999999997E-2</v>
      </c>
      <c r="E33">
        <v>0.86099999999999999</v>
      </c>
      <c r="F33">
        <v>4.4999999999999998E-2</v>
      </c>
      <c r="G33">
        <v>8.0000000000000002E-3</v>
      </c>
      <c r="H33">
        <v>0.122</v>
      </c>
      <c r="I33">
        <v>7.0000000000000001E-3</v>
      </c>
      <c r="J33">
        <v>3.0000000000000001E-3</v>
      </c>
      <c r="K33">
        <v>2.7E-2</v>
      </c>
      <c r="L33">
        <v>0.503</v>
      </c>
      <c r="M33">
        <v>0.98299999999999998</v>
      </c>
      <c r="N33">
        <v>0.96299999999999997</v>
      </c>
      <c r="O33">
        <v>0.02</v>
      </c>
      <c r="P33">
        <v>1.2999999999999999E-2</v>
      </c>
      <c r="Q33">
        <v>4.4999999999999998E-2</v>
      </c>
      <c r="R33">
        <v>6.7000000000000004E-2</v>
      </c>
      <c r="S33">
        <v>4.2000000000000003E-2</v>
      </c>
      <c r="T33">
        <v>4.0000000000000001E-3</v>
      </c>
      <c r="U33">
        <v>4.0000000000000001E-3</v>
      </c>
      <c r="V33">
        <v>0.97</v>
      </c>
      <c r="W33">
        <v>1.4E-2</v>
      </c>
      <c r="Z33" s="1">
        <f t="shared" si="0"/>
        <v>0.26029999999999998</v>
      </c>
      <c r="AA33" s="1">
        <f t="shared" si="1"/>
        <v>0.2142</v>
      </c>
    </row>
    <row r="34" spans="1:27">
      <c r="A34">
        <v>33</v>
      </c>
      <c r="B34" t="s">
        <v>181</v>
      </c>
      <c r="C34">
        <v>30</v>
      </c>
      <c r="D34">
        <v>2.9000000000000001E-2</v>
      </c>
      <c r="E34">
        <v>0.58799999999999997</v>
      </c>
      <c r="F34">
        <v>2.9000000000000001E-2</v>
      </c>
      <c r="G34">
        <v>0.98299999999999998</v>
      </c>
      <c r="H34">
        <v>0.83</v>
      </c>
      <c r="I34">
        <v>0.90700000000000003</v>
      </c>
      <c r="J34">
        <v>0.24299999999999999</v>
      </c>
      <c r="K34">
        <v>0.98</v>
      </c>
      <c r="L34">
        <v>0.81299999999999994</v>
      </c>
      <c r="M34">
        <v>0.99199999999999999</v>
      </c>
      <c r="N34">
        <v>0.06</v>
      </c>
      <c r="O34">
        <v>4.0000000000000001E-3</v>
      </c>
      <c r="P34">
        <v>3.1E-2</v>
      </c>
      <c r="Q34">
        <v>2.8000000000000001E-2</v>
      </c>
      <c r="R34">
        <v>0.97599999999999998</v>
      </c>
      <c r="S34">
        <v>4.4999999999999998E-2</v>
      </c>
      <c r="T34">
        <v>0.104</v>
      </c>
      <c r="U34">
        <v>8.0000000000000002E-3</v>
      </c>
      <c r="V34">
        <v>0.98099999999999998</v>
      </c>
      <c r="W34">
        <v>0.98799999999999999</v>
      </c>
      <c r="Z34" s="1">
        <f t="shared" si="0"/>
        <v>0.63939999999999997</v>
      </c>
      <c r="AA34" s="1">
        <f t="shared" si="1"/>
        <v>0.32250000000000001</v>
      </c>
    </row>
    <row r="35" spans="1:27">
      <c r="A35">
        <v>34</v>
      </c>
      <c r="B35" t="s">
        <v>182</v>
      </c>
      <c r="C35">
        <v>30</v>
      </c>
      <c r="D35">
        <v>4.8000000000000001E-2</v>
      </c>
      <c r="E35">
        <v>7.2999999999999995E-2</v>
      </c>
      <c r="F35">
        <v>4.9000000000000002E-2</v>
      </c>
      <c r="G35">
        <v>0.40600000000000003</v>
      </c>
      <c r="H35">
        <v>0.749</v>
      </c>
      <c r="I35">
        <v>7.2999999999999995E-2</v>
      </c>
      <c r="J35">
        <v>0.21199999999999999</v>
      </c>
      <c r="K35">
        <v>0.125</v>
      </c>
      <c r="L35">
        <v>0.16700000000000001</v>
      </c>
      <c r="M35">
        <v>0.98899999999999999</v>
      </c>
      <c r="N35">
        <v>8.9999999999999993E-3</v>
      </c>
      <c r="O35">
        <v>2E-3</v>
      </c>
      <c r="P35">
        <v>1.0999999999999999E-2</v>
      </c>
      <c r="Q35">
        <v>4.9000000000000002E-2</v>
      </c>
      <c r="R35">
        <v>0.35799999999999998</v>
      </c>
      <c r="S35">
        <v>0.96499999999999997</v>
      </c>
      <c r="T35">
        <v>3.0000000000000001E-3</v>
      </c>
      <c r="U35">
        <v>1.6E-2</v>
      </c>
      <c r="V35">
        <v>0.78500000000000003</v>
      </c>
      <c r="W35">
        <v>5.0000000000000001E-3</v>
      </c>
      <c r="Z35" s="1">
        <f t="shared" si="0"/>
        <v>0.28910000000000002</v>
      </c>
      <c r="AA35" s="1">
        <f t="shared" si="1"/>
        <v>0.2203</v>
      </c>
    </row>
    <row r="36" spans="1:27">
      <c r="A36">
        <v>35</v>
      </c>
      <c r="B36" t="s">
        <v>183</v>
      </c>
      <c r="C36">
        <v>30</v>
      </c>
      <c r="D36">
        <v>3.3000000000000002E-2</v>
      </c>
      <c r="E36">
        <v>0.99</v>
      </c>
      <c r="F36">
        <v>3.3000000000000002E-2</v>
      </c>
      <c r="G36">
        <v>0.98299999999999998</v>
      </c>
      <c r="H36">
        <v>0.85499999999999998</v>
      </c>
      <c r="I36">
        <v>1.4E-2</v>
      </c>
      <c r="J36">
        <v>4.0000000000000001E-3</v>
      </c>
      <c r="K36">
        <v>0.92900000000000005</v>
      </c>
      <c r="L36">
        <v>0.94199999999999995</v>
      </c>
      <c r="M36">
        <v>0.99299999999999999</v>
      </c>
      <c r="N36">
        <v>8.0000000000000002E-3</v>
      </c>
      <c r="O36">
        <v>7.0000000000000001E-3</v>
      </c>
      <c r="P36">
        <v>1.2E-2</v>
      </c>
      <c r="Q36">
        <v>3.4000000000000002E-2</v>
      </c>
      <c r="R36">
        <v>0.187</v>
      </c>
      <c r="S36">
        <v>5.0000000000000001E-3</v>
      </c>
      <c r="T36">
        <v>3.0000000000000001E-3</v>
      </c>
      <c r="U36">
        <v>0.54100000000000004</v>
      </c>
      <c r="V36">
        <v>0.98299999999999998</v>
      </c>
      <c r="W36">
        <v>0.77400000000000002</v>
      </c>
      <c r="Z36" s="1">
        <f t="shared" si="0"/>
        <v>0.5776</v>
      </c>
      <c r="AA36" s="1">
        <f t="shared" si="1"/>
        <v>0.25540000000000002</v>
      </c>
    </row>
    <row r="37" spans="1:27">
      <c r="A37">
        <v>36</v>
      </c>
      <c r="B37" t="s">
        <v>184</v>
      </c>
      <c r="C37">
        <v>30</v>
      </c>
      <c r="D37">
        <v>3.5999999999999997E-2</v>
      </c>
      <c r="E37">
        <v>0.98</v>
      </c>
      <c r="F37">
        <v>3.6999999999999998E-2</v>
      </c>
      <c r="G37">
        <v>0.96299999999999997</v>
      </c>
      <c r="H37">
        <v>0.253</v>
      </c>
      <c r="I37">
        <v>4.0000000000000001E-3</v>
      </c>
      <c r="J37">
        <v>8.8999999999999996E-2</v>
      </c>
      <c r="K37">
        <v>0.17799999999999999</v>
      </c>
      <c r="L37">
        <v>0.189</v>
      </c>
      <c r="M37">
        <v>0.97299999999999998</v>
      </c>
      <c r="N37">
        <v>2E-3</v>
      </c>
      <c r="O37">
        <v>0.35</v>
      </c>
      <c r="P37">
        <v>0.11799999999999999</v>
      </c>
      <c r="Q37">
        <v>3.5999999999999997E-2</v>
      </c>
      <c r="R37">
        <v>0.98599999999999999</v>
      </c>
      <c r="S37">
        <v>2E-3</v>
      </c>
      <c r="T37">
        <v>3.6999999999999998E-2</v>
      </c>
      <c r="U37">
        <v>0.99099999999999999</v>
      </c>
      <c r="V37">
        <v>2.1000000000000001E-2</v>
      </c>
      <c r="W37">
        <v>0.18</v>
      </c>
      <c r="Z37" s="1">
        <f t="shared" si="0"/>
        <v>0.37019999999999997</v>
      </c>
      <c r="AA37" s="1">
        <f t="shared" si="1"/>
        <v>0.27229999999999999</v>
      </c>
    </row>
    <row r="38" spans="1:27">
      <c r="A38">
        <v>37</v>
      </c>
      <c r="B38" t="s">
        <v>185</v>
      </c>
      <c r="C38">
        <v>30</v>
      </c>
      <c r="D38">
        <v>0.05</v>
      </c>
      <c r="E38">
        <v>0.95299999999999996</v>
      </c>
      <c r="F38">
        <v>5.0999999999999997E-2</v>
      </c>
      <c r="G38">
        <v>7.0000000000000001E-3</v>
      </c>
      <c r="H38">
        <v>2.4E-2</v>
      </c>
      <c r="I38">
        <v>3.0000000000000001E-3</v>
      </c>
      <c r="J38">
        <v>2E-3</v>
      </c>
      <c r="K38">
        <v>2.3E-2</v>
      </c>
      <c r="L38">
        <v>0.223</v>
      </c>
      <c r="M38">
        <v>0.85099999999999998</v>
      </c>
      <c r="N38">
        <v>0.107</v>
      </c>
      <c r="O38">
        <v>1.2E-2</v>
      </c>
      <c r="P38">
        <v>2.1999999999999999E-2</v>
      </c>
      <c r="Q38">
        <v>5.0999999999999997E-2</v>
      </c>
      <c r="R38">
        <v>0.93400000000000005</v>
      </c>
      <c r="S38">
        <v>4.0000000000000001E-3</v>
      </c>
      <c r="T38">
        <v>0.02</v>
      </c>
      <c r="U38">
        <v>0.92200000000000004</v>
      </c>
      <c r="V38">
        <v>0.92700000000000005</v>
      </c>
      <c r="W38">
        <v>1.6E-2</v>
      </c>
      <c r="Z38" s="1">
        <f t="shared" si="0"/>
        <v>0.21869999999999995</v>
      </c>
      <c r="AA38" s="1">
        <f t="shared" si="1"/>
        <v>0.30149999999999999</v>
      </c>
    </row>
    <row r="39" spans="1:27">
      <c r="A39">
        <v>38</v>
      </c>
      <c r="B39" t="s">
        <v>186</v>
      </c>
      <c r="C39">
        <v>30</v>
      </c>
      <c r="D39">
        <v>0.03</v>
      </c>
      <c r="E39">
        <v>0.995</v>
      </c>
      <c r="F39">
        <v>3.1E-2</v>
      </c>
      <c r="G39">
        <v>0.98799999999999999</v>
      </c>
      <c r="H39">
        <v>2.4E-2</v>
      </c>
      <c r="I39">
        <v>8.0000000000000002E-3</v>
      </c>
      <c r="J39">
        <v>7.9000000000000001E-2</v>
      </c>
      <c r="K39">
        <v>0.98</v>
      </c>
      <c r="L39">
        <v>0.97899999999999998</v>
      </c>
      <c r="M39">
        <v>0.86899999999999999</v>
      </c>
      <c r="N39">
        <v>0.14399999999999999</v>
      </c>
      <c r="O39">
        <v>0.98199999999999998</v>
      </c>
      <c r="P39">
        <v>0.97299999999999998</v>
      </c>
      <c r="Q39">
        <v>3.1E-2</v>
      </c>
      <c r="R39">
        <v>1.0999999999999999E-2</v>
      </c>
      <c r="S39">
        <v>3.0000000000000001E-3</v>
      </c>
      <c r="T39">
        <v>0.98499999999999999</v>
      </c>
      <c r="U39">
        <v>0.99</v>
      </c>
      <c r="V39">
        <v>0.42</v>
      </c>
      <c r="W39">
        <v>0.99199999999999999</v>
      </c>
      <c r="Z39" s="1">
        <f t="shared" si="0"/>
        <v>0.49829999999999997</v>
      </c>
      <c r="AA39" s="1">
        <f t="shared" si="1"/>
        <v>0.55309999999999993</v>
      </c>
    </row>
    <row r="40" spans="1:27">
      <c r="A40">
        <v>39</v>
      </c>
      <c r="B40" t="s">
        <v>187</v>
      </c>
      <c r="C40">
        <v>30</v>
      </c>
      <c r="D40">
        <v>3.1E-2</v>
      </c>
      <c r="E40">
        <v>0.995</v>
      </c>
      <c r="F40">
        <v>3.1E-2</v>
      </c>
      <c r="G40">
        <v>0.26700000000000002</v>
      </c>
      <c r="H40">
        <v>0.98599999999999999</v>
      </c>
      <c r="I40">
        <v>0.123</v>
      </c>
      <c r="J40">
        <v>1.6E-2</v>
      </c>
      <c r="K40">
        <v>0.192</v>
      </c>
      <c r="L40">
        <v>0.76500000000000001</v>
      </c>
      <c r="M40">
        <v>0.04</v>
      </c>
      <c r="N40">
        <v>0.184</v>
      </c>
      <c r="O40">
        <v>0.98799999999999999</v>
      </c>
      <c r="P40">
        <v>0.89300000000000002</v>
      </c>
      <c r="Q40">
        <v>3.1E-2</v>
      </c>
      <c r="R40">
        <v>4.0000000000000001E-3</v>
      </c>
      <c r="S40">
        <v>3.0000000000000001E-3</v>
      </c>
      <c r="T40">
        <v>0.22</v>
      </c>
      <c r="U40">
        <v>0.99</v>
      </c>
      <c r="V40">
        <v>8.8999999999999996E-2</v>
      </c>
      <c r="W40">
        <v>0.98799999999999999</v>
      </c>
      <c r="Z40" s="1">
        <f t="shared" si="0"/>
        <v>0.34460000000000002</v>
      </c>
      <c r="AA40" s="1">
        <f t="shared" si="1"/>
        <v>0.43900000000000006</v>
      </c>
    </row>
    <row r="41" spans="1:27">
      <c r="A41">
        <v>40</v>
      </c>
      <c r="B41" t="s">
        <v>188</v>
      </c>
      <c r="C41">
        <v>30</v>
      </c>
      <c r="D41">
        <v>4.9000000000000002E-2</v>
      </c>
      <c r="E41">
        <v>0.80700000000000005</v>
      </c>
      <c r="F41">
        <v>4.9000000000000002E-2</v>
      </c>
      <c r="G41">
        <v>5.0000000000000001E-3</v>
      </c>
      <c r="H41">
        <v>1.4E-2</v>
      </c>
      <c r="I41">
        <v>3.5000000000000003E-2</v>
      </c>
      <c r="J41">
        <v>5.0000000000000001E-3</v>
      </c>
      <c r="K41">
        <v>6.9000000000000006E-2</v>
      </c>
      <c r="L41">
        <v>0.11700000000000001</v>
      </c>
      <c r="M41">
        <v>4.1000000000000002E-2</v>
      </c>
      <c r="N41">
        <v>6.0000000000000001E-3</v>
      </c>
      <c r="O41">
        <v>3.5000000000000003E-2</v>
      </c>
      <c r="P41">
        <v>7.1999999999999995E-2</v>
      </c>
      <c r="Q41">
        <v>4.8000000000000001E-2</v>
      </c>
      <c r="R41">
        <v>0.98199999999999998</v>
      </c>
      <c r="S41">
        <v>0.01</v>
      </c>
      <c r="T41">
        <v>0.17499999999999999</v>
      </c>
      <c r="U41">
        <v>0.97399999999999998</v>
      </c>
      <c r="V41">
        <v>0.14000000000000001</v>
      </c>
      <c r="W41">
        <v>0.129</v>
      </c>
      <c r="Z41" s="1">
        <f t="shared" si="0"/>
        <v>0.11910000000000001</v>
      </c>
      <c r="AA41" s="1">
        <f t="shared" si="1"/>
        <v>0.2571</v>
      </c>
    </row>
    <row r="42" spans="1:27">
      <c r="A42">
        <v>41</v>
      </c>
      <c r="B42" t="s">
        <v>189</v>
      </c>
      <c r="C42">
        <v>30</v>
      </c>
      <c r="D42">
        <v>0.04</v>
      </c>
      <c r="E42">
        <v>0.98499999999999999</v>
      </c>
      <c r="F42">
        <v>0.04</v>
      </c>
      <c r="G42">
        <v>4.8000000000000001E-2</v>
      </c>
      <c r="H42">
        <v>0.08</v>
      </c>
      <c r="I42">
        <v>2.9000000000000001E-2</v>
      </c>
      <c r="J42">
        <v>2E-3</v>
      </c>
      <c r="K42">
        <v>0.82699999999999996</v>
      </c>
      <c r="L42">
        <v>0.89700000000000002</v>
      </c>
      <c r="M42">
        <v>0.99199999999999999</v>
      </c>
      <c r="N42">
        <v>2.5000000000000001E-2</v>
      </c>
      <c r="O42">
        <v>2E-3</v>
      </c>
      <c r="P42">
        <v>1.7000000000000001E-2</v>
      </c>
      <c r="Q42">
        <v>4.2000000000000003E-2</v>
      </c>
      <c r="R42">
        <v>0.86299999999999999</v>
      </c>
      <c r="S42">
        <v>7.6999999999999999E-2</v>
      </c>
      <c r="T42">
        <v>2E-3</v>
      </c>
      <c r="U42">
        <v>5.3999999999999999E-2</v>
      </c>
      <c r="V42">
        <v>0.98799999999999999</v>
      </c>
      <c r="W42">
        <v>0.01</v>
      </c>
      <c r="Z42" s="1">
        <f t="shared" si="0"/>
        <v>0.39400000000000002</v>
      </c>
      <c r="AA42" s="1">
        <f t="shared" si="1"/>
        <v>0.20800000000000002</v>
      </c>
    </row>
    <row r="43" spans="1:27">
      <c r="A43">
        <v>42</v>
      </c>
      <c r="B43" t="s">
        <v>190</v>
      </c>
      <c r="C43">
        <v>30</v>
      </c>
      <c r="D43">
        <v>4.9000000000000002E-2</v>
      </c>
      <c r="E43">
        <v>0.246</v>
      </c>
      <c r="F43">
        <v>4.8000000000000001E-2</v>
      </c>
      <c r="G43">
        <v>2E-3</v>
      </c>
      <c r="H43">
        <v>0.95899999999999996</v>
      </c>
      <c r="I43">
        <v>0.98899999999999999</v>
      </c>
      <c r="J43">
        <v>3.3000000000000002E-2</v>
      </c>
      <c r="K43">
        <v>6.0000000000000001E-3</v>
      </c>
      <c r="L43">
        <v>0.111</v>
      </c>
      <c r="M43">
        <v>2.4E-2</v>
      </c>
      <c r="N43">
        <v>3.4000000000000002E-2</v>
      </c>
      <c r="O43">
        <v>0.17699999999999999</v>
      </c>
      <c r="P43">
        <v>8.0000000000000002E-3</v>
      </c>
      <c r="Q43">
        <v>4.9000000000000002E-2</v>
      </c>
      <c r="R43">
        <v>0.442</v>
      </c>
      <c r="S43">
        <v>0.97899999999999998</v>
      </c>
      <c r="T43">
        <v>6.6000000000000003E-2</v>
      </c>
      <c r="U43">
        <v>2.7E-2</v>
      </c>
      <c r="V43">
        <v>0.73799999999999999</v>
      </c>
      <c r="W43">
        <v>0.14499999999999999</v>
      </c>
      <c r="Z43" s="1">
        <f t="shared" si="0"/>
        <v>0.24669999999999997</v>
      </c>
      <c r="AA43" s="1">
        <f t="shared" si="1"/>
        <v>0.26650000000000001</v>
      </c>
    </row>
    <row r="44" spans="1:27">
      <c r="A44">
        <v>43</v>
      </c>
      <c r="B44" t="s">
        <v>191</v>
      </c>
      <c r="C44">
        <v>30</v>
      </c>
      <c r="D44">
        <v>3.5999999999999997E-2</v>
      </c>
      <c r="E44">
        <v>0.99</v>
      </c>
      <c r="F44">
        <v>3.6999999999999998E-2</v>
      </c>
      <c r="G44">
        <v>7.6999999999999999E-2</v>
      </c>
      <c r="H44">
        <v>0.99199999999999999</v>
      </c>
      <c r="I44">
        <v>0.97799999999999998</v>
      </c>
      <c r="J44">
        <v>0.98</v>
      </c>
      <c r="K44">
        <v>7.0000000000000001E-3</v>
      </c>
      <c r="L44">
        <v>3.2000000000000001E-2</v>
      </c>
      <c r="M44">
        <v>3.2000000000000001E-2</v>
      </c>
      <c r="N44">
        <v>0.01</v>
      </c>
      <c r="O44">
        <v>0.98799999999999999</v>
      </c>
      <c r="P44">
        <v>0.14799999999999999</v>
      </c>
      <c r="Q44">
        <v>3.5999999999999997E-2</v>
      </c>
      <c r="R44">
        <v>0.01</v>
      </c>
      <c r="S44">
        <v>0.17199999999999999</v>
      </c>
      <c r="T44">
        <v>7.5999999999999998E-2</v>
      </c>
      <c r="U44">
        <v>0.94</v>
      </c>
      <c r="V44">
        <v>3.0000000000000001E-3</v>
      </c>
      <c r="W44">
        <v>0.57799999999999996</v>
      </c>
      <c r="Z44" s="1">
        <f t="shared" si="0"/>
        <v>0.41609999999999997</v>
      </c>
      <c r="AA44" s="1">
        <f t="shared" si="1"/>
        <v>0.29609999999999997</v>
      </c>
    </row>
    <row r="45" spans="1:27">
      <c r="A45">
        <v>44</v>
      </c>
      <c r="B45" t="s">
        <v>192</v>
      </c>
      <c r="C45">
        <v>30</v>
      </c>
      <c r="D45">
        <v>3.6999999999999998E-2</v>
      </c>
      <c r="E45">
        <v>0.99199999999999999</v>
      </c>
      <c r="F45">
        <v>3.7999999999999999E-2</v>
      </c>
      <c r="G45">
        <v>9.6000000000000002E-2</v>
      </c>
      <c r="H45">
        <v>0.95199999999999996</v>
      </c>
      <c r="I45">
        <v>0.17499999999999999</v>
      </c>
      <c r="J45">
        <v>1.0999999999999999E-2</v>
      </c>
      <c r="K45">
        <v>0.16200000000000001</v>
      </c>
      <c r="L45">
        <v>0.54600000000000004</v>
      </c>
      <c r="M45">
        <v>0.98699999999999999</v>
      </c>
      <c r="N45">
        <v>4.2000000000000003E-2</v>
      </c>
      <c r="O45">
        <v>1.0999999999999999E-2</v>
      </c>
      <c r="P45">
        <v>1.2999999999999999E-2</v>
      </c>
      <c r="Q45">
        <v>3.7999999999999999E-2</v>
      </c>
      <c r="R45">
        <v>3.3000000000000002E-2</v>
      </c>
      <c r="S45">
        <v>0.59399999999999997</v>
      </c>
      <c r="T45">
        <v>7.0000000000000001E-3</v>
      </c>
      <c r="U45">
        <v>4.0000000000000001E-3</v>
      </c>
      <c r="V45">
        <v>0.97899999999999998</v>
      </c>
      <c r="W45">
        <v>2.3E-2</v>
      </c>
      <c r="Z45" s="1">
        <f t="shared" si="0"/>
        <v>0.39960000000000007</v>
      </c>
      <c r="AA45" s="1">
        <f t="shared" si="1"/>
        <v>0.1744</v>
      </c>
    </row>
    <row r="46" spans="1:27">
      <c r="A46">
        <v>45</v>
      </c>
      <c r="B46" t="s">
        <v>193</v>
      </c>
      <c r="C46">
        <v>30</v>
      </c>
      <c r="D46">
        <v>3.3000000000000002E-2</v>
      </c>
      <c r="E46">
        <v>0.99399999999999999</v>
      </c>
      <c r="F46">
        <v>3.4000000000000002E-2</v>
      </c>
      <c r="G46">
        <v>0.94499999999999995</v>
      </c>
      <c r="H46">
        <v>0.99099999999999999</v>
      </c>
      <c r="I46">
        <v>0.11899999999999999</v>
      </c>
      <c r="J46">
        <v>0.97799999999999998</v>
      </c>
      <c r="K46">
        <v>0.02</v>
      </c>
      <c r="L46">
        <v>0.27</v>
      </c>
      <c r="M46">
        <v>0.79600000000000004</v>
      </c>
      <c r="N46">
        <v>4.0000000000000001E-3</v>
      </c>
      <c r="O46">
        <v>0.98</v>
      </c>
      <c r="P46">
        <v>0.23100000000000001</v>
      </c>
      <c r="Q46">
        <v>3.4000000000000002E-2</v>
      </c>
      <c r="R46">
        <v>2.7E-2</v>
      </c>
      <c r="S46">
        <v>2.1999999999999999E-2</v>
      </c>
      <c r="T46">
        <v>8.0000000000000002E-3</v>
      </c>
      <c r="U46">
        <v>0.98899999999999999</v>
      </c>
      <c r="V46">
        <v>4.0000000000000001E-3</v>
      </c>
      <c r="W46">
        <v>0.125</v>
      </c>
      <c r="Z46" s="1">
        <f t="shared" si="0"/>
        <v>0.5179999999999999</v>
      </c>
      <c r="AA46" s="1">
        <f t="shared" si="1"/>
        <v>0.2424</v>
      </c>
    </row>
    <row r="47" spans="1:27">
      <c r="A47">
        <v>46</v>
      </c>
      <c r="B47" t="s">
        <v>194</v>
      </c>
      <c r="C47">
        <v>30</v>
      </c>
      <c r="D47">
        <v>3.6999999999999998E-2</v>
      </c>
      <c r="E47">
        <v>0.995</v>
      </c>
      <c r="F47">
        <v>3.6999999999999998E-2</v>
      </c>
      <c r="G47">
        <v>0.94799999999999995</v>
      </c>
      <c r="H47">
        <v>0.99199999999999999</v>
      </c>
      <c r="I47">
        <v>0.64400000000000002</v>
      </c>
      <c r="J47">
        <v>0.98699999999999999</v>
      </c>
      <c r="K47">
        <v>0.17299999999999999</v>
      </c>
      <c r="L47">
        <v>0.13800000000000001</v>
      </c>
      <c r="M47">
        <v>0.02</v>
      </c>
      <c r="N47">
        <v>0.03</v>
      </c>
      <c r="O47">
        <v>0.98899999999999999</v>
      </c>
      <c r="P47">
        <v>0.95299999999999996</v>
      </c>
      <c r="Q47">
        <v>3.6999999999999998E-2</v>
      </c>
      <c r="R47">
        <v>8.9999999999999993E-3</v>
      </c>
      <c r="S47">
        <v>2.7E-2</v>
      </c>
      <c r="T47">
        <v>0.96799999999999997</v>
      </c>
      <c r="U47">
        <v>0.98599999999999999</v>
      </c>
      <c r="V47">
        <v>5.0000000000000001E-3</v>
      </c>
      <c r="W47">
        <v>0.99199999999999999</v>
      </c>
      <c r="Z47" s="1">
        <f t="shared" si="0"/>
        <v>0.49709999999999993</v>
      </c>
      <c r="AA47" s="1">
        <f t="shared" si="1"/>
        <v>0.49959999999999993</v>
      </c>
    </row>
    <row r="48" spans="1:27">
      <c r="A48">
        <v>47</v>
      </c>
      <c r="B48" t="s">
        <v>195</v>
      </c>
      <c r="C48">
        <v>30</v>
      </c>
      <c r="D48">
        <v>4.2999999999999997E-2</v>
      </c>
      <c r="E48">
        <v>0.99099999999999999</v>
      </c>
      <c r="F48">
        <v>4.2999999999999997E-2</v>
      </c>
      <c r="G48">
        <v>3.0000000000000001E-3</v>
      </c>
      <c r="H48">
        <v>0.98499999999999999</v>
      </c>
      <c r="I48">
        <v>0.24299999999999999</v>
      </c>
      <c r="J48">
        <v>8.0000000000000002E-3</v>
      </c>
      <c r="K48">
        <v>1.0999999999999999E-2</v>
      </c>
      <c r="L48">
        <v>0.73099999999999998</v>
      </c>
      <c r="M48">
        <v>1.2E-2</v>
      </c>
      <c r="N48">
        <v>0.97799999999999998</v>
      </c>
      <c r="O48">
        <v>0.98299999999999998</v>
      </c>
      <c r="P48">
        <v>0.35699999999999998</v>
      </c>
      <c r="Q48">
        <v>4.2999999999999997E-2</v>
      </c>
      <c r="R48">
        <v>4.0000000000000001E-3</v>
      </c>
      <c r="S48">
        <v>2.4E-2</v>
      </c>
      <c r="T48">
        <v>1.9E-2</v>
      </c>
      <c r="U48">
        <v>0.19500000000000001</v>
      </c>
      <c r="V48">
        <v>0.61199999999999999</v>
      </c>
      <c r="W48">
        <v>0.125</v>
      </c>
      <c r="Z48" s="1">
        <f t="shared" si="0"/>
        <v>0.307</v>
      </c>
      <c r="AA48" s="1">
        <f t="shared" si="1"/>
        <v>0.33399999999999996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4.8875000000000002E-2</v>
      </c>
      <c r="E50" s="2">
        <f t="shared" ref="E50:W50" si="2">AVERAGE(E1:E24)</f>
        <v>1.1625000000000003E-2</v>
      </c>
      <c r="F50" s="2">
        <f t="shared" si="2"/>
        <v>4.908333333333334E-2</v>
      </c>
      <c r="G50" s="2">
        <f t="shared" si="2"/>
        <v>8.6708333333333318E-2</v>
      </c>
      <c r="H50" s="2">
        <f t="shared" si="2"/>
        <v>0.4415</v>
      </c>
      <c r="I50" s="2">
        <f t="shared" si="2"/>
        <v>4.1000000000000016E-2</v>
      </c>
      <c r="J50" s="2">
        <f t="shared" si="2"/>
        <v>0.51279166666666653</v>
      </c>
      <c r="K50" s="2">
        <f t="shared" si="2"/>
        <v>3.1583333333333345E-2</v>
      </c>
      <c r="L50" s="2">
        <f t="shared" si="2"/>
        <v>1.7250000000000005E-2</v>
      </c>
      <c r="M50" s="2">
        <f t="shared" si="2"/>
        <v>0.21054166666666665</v>
      </c>
      <c r="N50" s="2">
        <f t="shared" si="2"/>
        <v>0.86758333333333348</v>
      </c>
      <c r="O50" s="2">
        <f t="shared" si="2"/>
        <v>2.0666666666666677E-2</v>
      </c>
      <c r="P50" s="2">
        <f t="shared" si="2"/>
        <v>4.854166666666667E-2</v>
      </c>
      <c r="Q50" s="2">
        <f t="shared" si="2"/>
        <v>4.7708333333333346E-2</v>
      </c>
      <c r="R50" s="2">
        <f t="shared" si="2"/>
        <v>0.94679166666666681</v>
      </c>
      <c r="S50" s="2">
        <f t="shared" si="2"/>
        <v>0.13716666666666669</v>
      </c>
      <c r="T50" s="2">
        <f t="shared" si="2"/>
        <v>8.3833333333333357E-2</v>
      </c>
      <c r="U50" s="2">
        <f t="shared" si="2"/>
        <v>2.0875000000000005E-2</v>
      </c>
      <c r="V50" s="2">
        <f t="shared" si="2"/>
        <v>0.55183333333333329</v>
      </c>
      <c r="W50" s="2">
        <f t="shared" si="2"/>
        <v>0.19758333333333333</v>
      </c>
      <c r="Y50" s="1" t="s">
        <v>0</v>
      </c>
      <c r="Z50" s="2">
        <f>AVERAGE(Z1:Z24)</f>
        <v>0.14509583333333337</v>
      </c>
      <c r="AA50" s="2">
        <f>AVERAGE(AA1:AA24)</f>
        <v>0.29225833333333334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3.9625000000000014E-2</v>
      </c>
      <c r="E51" s="2">
        <f t="shared" ref="E51:W51" si="3">AVERAGE(E25:E48)</f>
        <v>0.8062083333333333</v>
      </c>
      <c r="F51" s="2">
        <f t="shared" si="3"/>
        <v>3.9916666666666684E-2</v>
      </c>
      <c r="G51" s="2">
        <f t="shared" si="3"/>
        <v>0.40937499999999999</v>
      </c>
      <c r="H51" s="2">
        <f t="shared" si="3"/>
        <v>0.48129166666666662</v>
      </c>
      <c r="I51" s="2">
        <f t="shared" si="3"/>
        <v>0.39366666666666666</v>
      </c>
      <c r="J51" s="2">
        <f t="shared" si="3"/>
        <v>0.30341666666666667</v>
      </c>
      <c r="K51" s="2">
        <f t="shared" si="3"/>
        <v>0.31929166666666664</v>
      </c>
      <c r="L51" s="2">
        <f t="shared" si="3"/>
        <v>0.46141666666666664</v>
      </c>
      <c r="M51" s="2">
        <f t="shared" si="3"/>
        <v>0.54074999999999995</v>
      </c>
      <c r="N51" s="2">
        <f t="shared" si="3"/>
        <v>0.23270833333333332</v>
      </c>
      <c r="O51" s="2">
        <f t="shared" si="3"/>
        <v>0.41420833333333335</v>
      </c>
      <c r="P51" s="2">
        <f t="shared" si="3"/>
        <v>0.20883333333333334</v>
      </c>
      <c r="Q51" s="2">
        <f t="shared" si="3"/>
        <v>3.9958333333333353E-2</v>
      </c>
      <c r="R51" s="2">
        <f t="shared" si="3"/>
        <v>0.36162499999999992</v>
      </c>
      <c r="S51" s="2">
        <f t="shared" si="3"/>
        <v>0.32249999999999995</v>
      </c>
      <c r="T51" s="2">
        <f t="shared" si="3"/>
        <v>0.36012499999999997</v>
      </c>
      <c r="U51" s="2">
        <f t="shared" si="3"/>
        <v>0.39462500000000006</v>
      </c>
      <c r="V51" s="2">
        <f t="shared" si="3"/>
        <v>0.50374999999999992</v>
      </c>
      <c r="W51" s="2">
        <f t="shared" si="3"/>
        <v>0.51924999999999988</v>
      </c>
      <c r="Y51" s="1" t="s">
        <v>1</v>
      </c>
      <c r="Z51" s="2">
        <f>AVERAGE(Z25:Z48)</f>
        <v>0.37949583333333337</v>
      </c>
      <c r="AA51" s="2">
        <f>AVERAGE(AA25:AA48)</f>
        <v>0.33575833333333333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9.3298518386165744E-7</v>
      </c>
      <c r="E52" s="3">
        <f t="shared" ref="E52:W52" si="4">TTEST(E1:E24,E25:E48,2,2)</f>
        <v>5.9208972682836121E-17</v>
      </c>
      <c r="F52" s="3">
        <f t="shared" si="4"/>
        <v>7.5967438466415615E-7</v>
      </c>
      <c r="G52" s="3">
        <f t="shared" si="4"/>
        <v>1.2878958514429852E-3</v>
      </c>
      <c r="H52" s="3">
        <f t="shared" si="4"/>
        <v>0.67321464538877251</v>
      </c>
      <c r="I52" s="3">
        <f t="shared" si="4"/>
        <v>2.5353670163515938E-4</v>
      </c>
      <c r="J52" s="3">
        <f t="shared" si="4"/>
        <v>2.2403557938575489E-2</v>
      </c>
      <c r="K52" s="3">
        <f t="shared" si="4"/>
        <v>5.8333956058743812E-4</v>
      </c>
      <c r="L52" s="3">
        <f t="shared" si="4"/>
        <v>2.7284879897941948E-7</v>
      </c>
      <c r="M52" s="3">
        <f t="shared" si="4"/>
        <v>1.5742123090057777E-3</v>
      </c>
      <c r="N52" s="3">
        <f t="shared" si="4"/>
        <v>7.0887685178830861E-10</v>
      </c>
      <c r="O52" s="3">
        <f t="shared" si="4"/>
        <v>5.7598995364580932E-5</v>
      </c>
      <c r="P52" s="3">
        <f t="shared" si="4"/>
        <v>1.5192185362709559E-2</v>
      </c>
      <c r="Q52" s="3">
        <f t="shared" si="4"/>
        <v>1.9016179423660976E-5</v>
      </c>
      <c r="R52" s="3">
        <f t="shared" si="4"/>
        <v>2.2672285198136188E-8</v>
      </c>
      <c r="S52" s="3">
        <f t="shared" si="4"/>
        <v>4.2746063542828901E-2</v>
      </c>
      <c r="T52" s="3">
        <f t="shared" si="4"/>
        <v>5.0702744793332819E-3</v>
      </c>
      <c r="U52" s="3">
        <f t="shared" si="4"/>
        <v>1.3953792056954783E-4</v>
      </c>
      <c r="V52" s="3">
        <f t="shared" si="4"/>
        <v>0.6061016321764946</v>
      </c>
      <c r="W52" s="3">
        <f t="shared" si="4"/>
        <v>1.144257827015806E-3</v>
      </c>
      <c r="Y52" s="1" t="s">
        <v>16</v>
      </c>
      <c r="Z52" s="3">
        <f>TTEST(Z1:Z24,Z25:Z48,2,2)</f>
        <v>1.6907737553402337E-9</v>
      </c>
      <c r="AA52" s="3">
        <f>TTEST(AA1:AA24,AA25:AA48,2,2)</f>
        <v>7.9363664059411615E-2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3.0876389835525828E-4</v>
      </c>
      <c r="E53" s="3">
        <f t="shared" ref="E53:W53" si="5">STDEV(E1:E24)/SQRT(COUNT(E1:E24))</f>
        <v>1.17308663208512E-3</v>
      </c>
      <c r="F53" s="3">
        <f t="shared" si="5"/>
        <v>3.122885758227027E-4</v>
      </c>
      <c r="G53" s="3">
        <f t="shared" si="5"/>
        <v>1.7132632559824303E-2</v>
      </c>
      <c r="H53" s="3">
        <f t="shared" si="5"/>
        <v>2.9710316365712482E-2</v>
      </c>
      <c r="I53" s="3">
        <f t="shared" si="5"/>
        <v>1.0291582320841952E-2</v>
      </c>
      <c r="J53" s="3">
        <f t="shared" si="5"/>
        <v>3.1807674944680876E-2</v>
      </c>
      <c r="K53" s="3">
        <f t="shared" si="5"/>
        <v>4.572648943171549E-3</v>
      </c>
      <c r="L53" s="3">
        <f t="shared" si="5"/>
        <v>1.7726280334372266E-3</v>
      </c>
      <c r="M53" s="3">
        <f t="shared" si="5"/>
        <v>2.7288380707150027E-2</v>
      </c>
      <c r="N53" s="3">
        <f t="shared" si="5"/>
        <v>2.2576112541531999E-2</v>
      </c>
      <c r="O53" s="3">
        <f t="shared" si="5"/>
        <v>1.1942899574288672E-3</v>
      </c>
      <c r="P53" s="3">
        <f t="shared" si="5"/>
        <v>5.9344179007933115E-3</v>
      </c>
      <c r="Q53" s="3">
        <f t="shared" si="5"/>
        <v>3.685024859150939E-4</v>
      </c>
      <c r="R53" s="3">
        <f t="shared" si="5"/>
        <v>1.2285401252591695E-2</v>
      </c>
      <c r="S53" s="3">
        <f t="shared" si="5"/>
        <v>1.526643408467856E-2</v>
      </c>
      <c r="T53" s="3">
        <f t="shared" si="5"/>
        <v>1.6255285279468592E-2</v>
      </c>
      <c r="U53" s="3">
        <f t="shared" si="5"/>
        <v>1.514797183535263E-3</v>
      </c>
      <c r="V53" s="3">
        <f t="shared" si="5"/>
        <v>3.2297847702030834E-2</v>
      </c>
      <c r="W53" s="3">
        <f t="shared" si="5"/>
        <v>2.7530149261445862E-2</v>
      </c>
      <c r="Z53" s="3">
        <f>STDEV(Z1:Z24)/SQRT(COUNT(Z1:Z24))</f>
        <v>7.209566106782501E-3</v>
      </c>
      <c r="AA53" s="3">
        <f>STDEV(AA1:AA24)/SQRT(COUNT(AA1:AA24))</f>
        <v>7.9525105794904499E-3</v>
      </c>
      <c r="AC53" s="3"/>
      <c r="AD53" s="3"/>
    </row>
    <row r="54" spans="1:30">
      <c r="C54" s="1" t="s">
        <v>1</v>
      </c>
      <c r="D54" s="3">
        <f>STDEV(D25:D48)/SQRT(COUNT(D25:D48))</f>
        <v>1.6048076547348618E-3</v>
      </c>
      <c r="E54" s="3">
        <f t="shared" ref="E54:W54" si="6">STDEV(E25:E48)/SQRT(COUNT(E25:E48))</f>
        <v>6.1331747552554189E-2</v>
      </c>
      <c r="F54" s="3">
        <f t="shared" si="6"/>
        <v>1.5718500438611865E-3</v>
      </c>
      <c r="G54" s="3">
        <f t="shared" si="6"/>
        <v>9.2525257274409425E-2</v>
      </c>
      <c r="H54" s="3">
        <f t="shared" si="6"/>
        <v>8.8915883534983572E-2</v>
      </c>
      <c r="I54" s="3">
        <f t="shared" si="6"/>
        <v>8.8328185521315453E-2</v>
      </c>
      <c r="J54" s="3">
        <f t="shared" si="6"/>
        <v>8.2694104478245226E-2</v>
      </c>
      <c r="K54" s="3">
        <f t="shared" si="6"/>
        <v>7.7732574802244103E-2</v>
      </c>
      <c r="L54" s="3">
        <f t="shared" si="6"/>
        <v>7.3794414694451083E-2</v>
      </c>
      <c r="M54" s="3">
        <f t="shared" si="6"/>
        <v>9.4407040582756369E-2</v>
      </c>
      <c r="N54" s="3">
        <f t="shared" si="6"/>
        <v>7.8821792193002768E-2</v>
      </c>
      <c r="O54" s="3">
        <f t="shared" si="6"/>
        <v>8.8804743866600741E-2</v>
      </c>
      <c r="P54" s="3">
        <f t="shared" si="6"/>
        <v>6.3278275076193075E-2</v>
      </c>
      <c r="Q54" s="3">
        <f t="shared" si="6"/>
        <v>1.582832682097776E-3</v>
      </c>
      <c r="R54" s="3">
        <f t="shared" si="6"/>
        <v>8.5994055501073682E-2</v>
      </c>
      <c r="S54" s="3">
        <f t="shared" si="6"/>
        <v>8.76130946139108E-2</v>
      </c>
      <c r="T54" s="3">
        <f t="shared" si="6"/>
        <v>9.2442369679473946E-2</v>
      </c>
      <c r="U54" s="3">
        <f t="shared" si="6"/>
        <v>8.9926294547740329E-2</v>
      </c>
      <c r="V54" s="3">
        <f t="shared" si="6"/>
        <v>8.6793529988277912E-2</v>
      </c>
      <c r="W54" s="3">
        <f t="shared" si="6"/>
        <v>8.8535922661083066E-2</v>
      </c>
      <c r="Z54" s="3">
        <f>STDEV(Z25:Z48)/SQRT(COUNT(Z25:Z48))</f>
        <v>3.0456643857166361E-2</v>
      </c>
      <c r="AA54" s="3">
        <f>STDEV(AA25:AA48)/SQRT(COUNT(AA25:AA48))</f>
        <v>2.2904201023325597E-2</v>
      </c>
      <c r="AC54" s="3"/>
      <c r="AD54" s="3"/>
    </row>
    <row r="55" spans="1:30">
      <c r="D55" s="2">
        <f>D50-D51</f>
        <v>9.2499999999999874E-3</v>
      </c>
      <c r="E55" s="2">
        <f t="shared" ref="E55:W55" si="7">E50-E51</f>
        <v>-0.79458333333333331</v>
      </c>
      <c r="F55" s="2">
        <f t="shared" si="7"/>
        <v>9.1666666666666563E-3</v>
      </c>
      <c r="G55" s="2">
        <f t="shared" si="7"/>
        <v>-0.32266666666666666</v>
      </c>
      <c r="H55" s="2">
        <f t="shared" si="7"/>
        <v>-3.9791666666666614E-2</v>
      </c>
      <c r="I55" s="2">
        <f t="shared" si="7"/>
        <v>-0.35266666666666663</v>
      </c>
      <c r="J55" s="2">
        <f t="shared" si="7"/>
        <v>0.20937499999999987</v>
      </c>
      <c r="K55" s="2">
        <f t="shared" si="7"/>
        <v>-0.28770833333333329</v>
      </c>
      <c r="L55" s="2">
        <f t="shared" si="7"/>
        <v>-0.44416666666666665</v>
      </c>
      <c r="M55" s="2">
        <f t="shared" si="7"/>
        <v>-0.33020833333333333</v>
      </c>
      <c r="N55" s="2">
        <f t="shared" si="7"/>
        <v>0.63487500000000019</v>
      </c>
      <c r="O55" s="2">
        <f t="shared" si="7"/>
        <v>-0.39354166666666668</v>
      </c>
      <c r="P55" s="2">
        <f t="shared" si="7"/>
        <v>-0.16029166666666667</v>
      </c>
      <c r="Q55" s="2">
        <f t="shared" si="7"/>
        <v>7.749999999999993E-3</v>
      </c>
      <c r="R55" s="2">
        <f t="shared" si="7"/>
        <v>0.58516666666666683</v>
      </c>
      <c r="S55" s="2">
        <f t="shared" si="7"/>
        <v>-0.18533333333333327</v>
      </c>
      <c r="T55" s="2">
        <f t="shared" si="7"/>
        <v>-0.2762916666666666</v>
      </c>
      <c r="U55" s="2">
        <f t="shared" si="7"/>
        <v>-0.37375000000000003</v>
      </c>
      <c r="V55" s="2">
        <f t="shared" si="7"/>
        <v>4.8083333333333367E-2</v>
      </c>
      <c r="W55" s="2">
        <f t="shared" si="7"/>
        <v>-0.32166666666666655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3.6121428571428575E-2</v>
      </c>
      <c r="E58" s="1">
        <f>(E50+0.6*(F50+D50)+0.15*G50)/(1+2*0.6+0.15)</f>
        <v>3.5492021276595745E-2</v>
      </c>
      <c r="F58" s="1">
        <f t="shared" ref="F58:U59" si="9">(F50+0.6*(G50+E50)+0.15*(D50+H50))/(1+2*0.6+2*0.15)</f>
        <v>7.2655833333333336E-2</v>
      </c>
      <c r="G58" s="1">
        <f t="shared" si="9"/>
        <v>0.15558083333333333</v>
      </c>
      <c r="H58" s="1">
        <f t="shared" si="9"/>
        <v>0.24096249999999997</v>
      </c>
      <c r="I58" s="1">
        <f t="shared" si="9"/>
        <v>0.25252749999999996</v>
      </c>
      <c r="J58" s="1">
        <f t="shared" si="9"/>
        <v>0.25006166666666657</v>
      </c>
      <c r="K58" s="1">
        <f t="shared" si="9"/>
        <v>0.1549358333333333</v>
      </c>
      <c r="L58" s="1">
        <f t="shared" si="9"/>
        <v>0.14783249999999998</v>
      </c>
      <c r="M58" s="1">
        <f t="shared" si="9"/>
        <v>0.29971166666666671</v>
      </c>
      <c r="N58" s="1">
        <f t="shared" si="9"/>
        <v>0.40647083333333345</v>
      </c>
      <c r="O58" s="1">
        <f t="shared" si="9"/>
        <v>0.24363166666666675</v>
      </c>
      <c r="P58" s="1">
        <f t="shared" si="9"/>
        <v>0.1446891666666667</v>
      </c>
      <c r="Q58" s="1">
        <f t="shared" si="9"/>
        <v>0.26743333333333336</v>
      </c>
      <c r="R58" s="1">
        <f t="shared" si="9"/>
        <v>0.43102916666666669</v>
      </c>
      <c r="S58" s="1">
        <f t="shared" si="9"/>
        <v>0.30633166666666667</v>
      </c>
      <c r="T58" s="1">
        <f t="shared" si="9"/>
        <v>0.16138083333333336</v>
      </c>
      <c r="U58" s="1">
        <f t="shared" si="9"/>
        <v>0.18099499999999996</v>
      </c>
      <c r="V58" s="1">
        <f>(V50+0.6*(W50+U50)+0.15*T50)/(1+2*0.6+0.15)</f>
        <v>0.29595035460992902</v>
      </c>
      <c r="W58" s="1">
        <f>(W50+0.6*(V50)+0.15*U58)/(1+0.6+0.15)</f>
        <v>0.31761861904761901</v>
      </c>
    </row>
    <row r="59" spans="1:30">
      <c r="C59" s="1" t="s">
        <v>1</v>
      </c>
      <c r="D59" s="1">
        <f>(D51+0.6*(E51)+0.15*F51)/(1+0.6+0.15)</f>
        <v>0.30247857142857143</v>
      </c>
      <c r="E59" s="1">
        <f>(E51+0.6*(F51+D51)+0.15*G51)/(1+2*0.6+0.15)</f>
        <v>0.38950620567375882</v>
      </c>
      <c r="F59" s="1">
        <f t="shared" si="9"/>
        <v>0.33896166666666666</v>
      </c>
      <c r="G59" s="1">
        <f t="shared" si="9"/>
        <v>0.3608325</v>
      </c>
      <c r="H59" s="1">
        <f t="shared" si="9"/>
        <v>0.40584666666666669</v>
      </c>
      <c r="I59" s="1">
        <f t="shared" si="9"/>
        <v>0.38951666666666662</v>
      </c>
      <c r="J59" s="1">
        <f t="shared" si="9"/>
        <v>0.34903916666666668</v>
      </c>
      <c r="K59" s="1">
        <f t="shared" si="9"/>
        <v>0.36734166666666662</v>
      </c>
      <c r="L59" s="1">
        <f t="shared" si="9"/>
        <v>0.4231441666666666</v>
      </c>
      <c r="M59" s="1">
        <f t="shared" si="9"/>
        <v>0.4269</v>
      </c>
      <c r="N59" s="1">
        <f t="shared" si="9"/>
        <v>0.3624883333333333</v>
      </c>
      <c r="O59" s="1">
        <f t="shared" si="9"/>
        <v>0.3064958333333333</v>
      </c>
      <c r="P59" s="1">
        <f t="shared" si="9"/>
        <v>0.22819333333333333</v>
      </c>
      <c r="Q59" s="1">
        <f t="shared" si="9"/>
        <v>0.1970958333333333</v>
      </c>
      <c r="R59" s="1">
        <f t="shared" si="9"/>
        <v>0.2657775</v>
      </c>
      <c r="S59" s="1">
        <f t="shared" si="9"/>
        <v>0.32829499999999995</v>
      </c>
      <c r="T59" s="1">
        <f t="shared" si="9"/>
        <v>0.36808249999999998</v>
      </c>
      <c r="U59" s="1">
        <f t="shared" si="9"/>
        <v>0.41568499999999997</v>
      </c>
      <c r="V59" s="1">
        <f>(V51+0.6*(W51+U51)+0.15*T51)/(1+2*0.6+0.15)</f>
        <v>0.47067819148936163</v>
      </c>
      <c r="W59" s="1">
        <f>(W51+0.6*(V51)+0.15*U59)/(1+0.6+0.15)</f>
        <v>0.50505871428571425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0.20472219163346528</v>
      </c>
      <c r="E61" s="1">
        <f ca="1">E1+NORMINV(RAND(),0,'Total-Smoothed'!$AG$2)</f>
        <v>3.5432628673638916E-2</v>
      </c>
      <c r="F61" s="1">
        <f ca="1">F1+NORMINV(RAND(),0,'Total-Smoothed'!$AG$2)</f>
        <v>0.14474675652054203</v>
      </c>
      <c r="G61" s="1">
        <f ca="1">G1+NORMINV(RAND(),0,'Total-Smoothed'!$AG$2)</f>
        <v>9.7215268468390292E-2</v>
      </c>
      <c r="H61" s="1">
        <f ca="1">H1+NORMINV(RAND(),0,'Total-Smoothed'!$AG$2)</f>
        <v>0.45262254520732054</v>
      </c>
      <c r="I61" s="1">
        <f ca="1">I1+NORMINV(RAND(),0,'Total-Smoothed'!$AG$2)</f>
        <v>2.9773325304453778E-2</v>
      </c>
      <c r="J61" s="1">
        <f ca="1">J1+NORMINV(RAND(),0,'Total-Smoothed'!$AG$2)</f>
        <v>0.68862972825189683</v>
      </c>
      <c r="K61" s="1">
        <f ca="1">K1+NORMINV(RAND(),0,'Total-Smoothed'!$AG$2)</f>
        <v>-0.1525070423831848</v>
      </c>
      <c r="L61" s="1">
        <f ca="1">L1+NORMINV(RAND(),0,'Total-Smoothed'!$AG$2)</f>
        <v>5.0255188228946292E-2</v>
      </c>
      <c r="M61" s="1">
        <f ca="1">M1+NORMINV(RAND(),0,'Total-Smoothed'!$AG$2)</f>
        <v>0.24826553896506659</v>
      </c>
      <c r="N61" s="1">
        <f ca="1">N1+NORMINV(RAND(),0,'Total-Smoothed'!$AG$2)</f>
        <v>0.93335464520454903</v>
      </c>
      <c r="O61" s="1">
        <f ca="1">O1+NORMINV(RAND(),0,'Total-Smoothed'!$AG$2)</f>
        <v>-0.14779437257128761</v>
      </c>
      <c r="P61" s="1">
        <f ca="1">P1+NORMINV(RAND(),0,'Total-Smoothed'!$AG$2)</f>
        <v>-0.12752759558778876</v>
      </c>
      <c r="Q61" s="1">
        <f ca="1">Q1+NORMINV(RAND(),0,'Total-Smoothed'!$AG$2)</f>
        <v>0.27926400118678368</v>
      </c>
      <c r="R61" s="1">
        <f ca="1">R1+NORMINV(RAND(),0,'Total-Smoothed'!$AG$2)</f>
        <v>0.8816809537696696</v>
      </c>
      <c r="S61" s="1">
        <f ca="1">S1+NORMINV(RAND(),0,'Total-Smoothed'!$AG$2)</f>
        <v>0.23195695008542047</v>
      </c>
      <c r="T61" s="1">
        <f ca="1">T1+NORMINV(RAND(),0,'Total-Smoothed'!$AG$2)</f>
        <v>-4.8790731699659286E-2</v>
      </c>
      <c r="U61" s="1">
        <f ca="1">U1+NORMINV(RAND(),0,'Total-Smoothed'!$AG$2)</f>
        <v>5.6542593822511103E-2</v>
      </c>
      <c r="V61" s="1">
        <f ca="1">V1+NORMINV(RAND(),0,'Total-Smoothed'!$AG$2)</f>
        <v>0.32790922148062418</v>
      </c>
      <c r="W61" s="1">
        <f ca="1">W1+NORMINV(RAND(),0,'Total-Smoothed'!$AG$2)</f>
        <v>0.31987356027145158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0.18602955442939256</v>
      </c>
      <c r="E62" s="1">
        <f ca="1">E2+NORMINV(RAND(),0,'Total-Smoothed'!$AG$2)</f>
        <v>-7.3256433100540364E-2</v>
      </c>
      <c r="F62" s="1">
        <f ca="1">F2+NORMINV(RAND(),0,'Total-Smoothed'!$AG$2)</f>
        <v>0.19033052866763289</v>
      </c>
      <c r="G62" s="1">
        <f ca="1">G2+NORMINV(RAND(),0,'Total-Smoothed'!$AG$2)</f>
        <v>0.25536869808375701</v>
      </c>
      <c r="H62" s="1">
        <f ca="1">H2+NORMINV(RAND(),0,'Total-Smoothed'!$AG$2)</f>
        <v>0.81010151822238341</v>
      </c>
      <c r="I62" s="1">
        <f ca="1">I2+NORMINV(RAND(),0,'Total-Smoothed'!$AG$2)</f>
        <v>-8.2880735786177911E-2</v>
      </c>
      <c r="J62" s="1">
        <f ca="1">J2+NORMINV(RAND(),0,'Total-Smoothed'!$AG$2)</f>
        <v>0.85588929615648457</v>
      </c>
      <c r="K62" s="1">
        <f ca="1">K2+NORMINV(RAND(),0,'Total-Smoothed'!$AG$2)</f>
        <v>5.0044945371824273E-2</v>
      </c>
      <c r="L62" s="1">
        <f ca="1">L2+NORMINV(RAND(),0,'Total-Smoothed'!$AG$2)</f>
        <v>-0.12005521882239546</v>
      </c>
      <c r="M62" s="1">
        <f ca="1">M2+NORMINV(RAND(),0,'Total-Smoothed'!$AG$2)</f>
        <v>0.34319901247252099</v>
      </c>
      <c r="N62" s="1">
        <f ca="1">N2+NORMINV(RAND(),0,'Total-Smoothed'!$AG$2)</f>
        <v>0.73314363533873816</v>
      </c>
      <c r="O62" s="1">
        <f ca="1">O2+NORMINV(RAND(),0,'Total-Smoothed'!$AG$2)</f>
        <v>-0.17629253451754903</v>
      </c>
      <c r="P62" s="1">
        <f ca="1">P2+NORMINV(RAND(),0,'Total-Smoothed'!$AG$2)</f>
        <v>8.7158015829968585E-2</v>
      </c>
      <c r="Q62" s="1">
        <f ca="1">Q2+NORMINV(RAND(),0,'Total-Smoothed'!$AG$2)</f>
        <v>2.1420638758992878E-2</v>
      </c>
      <c r="R62" s="1">
        <f ca="1">R2+NORMINV(RAND(),0,'Total-Smoothed'!$AG$2)</f>
        <v>0.8445993462801874</v>
      </c>
      <c r="S62" s="1">
        <f ca="1">S2+NORMINV(RAND(),0,'Total-Smoothed'!$AG$2)</f>
        <v>0.22456023881177106</v>
      </c>
      <c r="T62" s="1">
        <f ca="1">T2+NORMINV(RAND(),0,'Total-Smoothed'!$AG$2)</f>
        <v>2.4202439955133166E-2</v>
      </c>
      <c r="U62" s="1">
        <f ca="1">U2+NORMINV(RAND(),0,'Total-Smoothed'!$AG$2)</f>
        <v>-0.20914158477936393</v>
      </c>
      <c r="V62" s="1">
        <f ca="1">V2+NORMINV(RAND(),0,'Total-Smoothed'!$AG$2)</f>
        <v>0.67708972358139197</v>
      </c>
      <c r="W62" s="1">
        <f ca="1">W2+NORMINV(RAND(),0,'Total-Smoothed'!$AG$2)</f>
        <v>5.5250761290654482E-2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6.8917222209402385E-2</v>
      </c>
      <c r="E63" s="1">
        <f ca="1">E3+NORMINV(RAND(),0,'Total-Smoothed'!$AG$2)</f>
        <v>0.10502411504902355</v>
      </c>
      <c r="F63" s="1">
        <f ca="1">F3+NORMINV(RAND(),0,'Total-Smoothed'!$AG$2)</f>
        <v>9.4904237254307383E-2</v>
      </c>
      <c r="G63" s="1">
        <f ca="1">G3+NORMINV(RAND(),0,'Total-Smoothed'!$AG$2)</f>
        <v>0.12202233203223264</v>
      </c>
      <c r="H63" s="1">
        <f ca="1">H3+NORMINV(RAND(),0,'Total-Smoothed'!$AG$2)</f>
        <v>0.13831128374107959</v>
      </c>
      <c r="I63" s="1">
        <f ca="1">I3+NORMINV(RAND(),0,'Total-Smoothed'!$AG$2)</f>
        <v>0.18481754797400246</v>
      </c>
      <c r="J63" s="1">
        <f ca="1">J3+NORMINV(RAND(),0,'Total-Smoothed'!$AG$2)</f>
        <v>0.20087459438419095</v>
      </c>
      <c r="K63" s="1">
        <f ca="1">K3+NORMINV(RAND(),0,'Total-Smoothed'!$AG$2)</f>
        <v>0.24781318732105972</v>
      </c>
      <c r="L63" s="1">
        <f ca="1">L3+NORMINV(RAND(),0,'Total-Smoothed'!$AG$2)</f>
        <v>-5.134724444176883E-3</v>
      </c>
      <c r="M63" s="1">
        <f ca="1">M3+NORMINV(RAND(),0,'Total-Smoothed'!$AG$2)</f>
        <v>5.7320706558416784E-2</v>
      </c>
      <c r="N63" s="1">
        <f ca="1">N3+NORMINV(RAND(),0,'Total-Smoothed'!$AG$2)</f>
        <v>0.4631251956360124</v>
      </c>
      <c r="O63" s="1">
        <f ca="1">O3+NORMINV(RAND(),0,'Total-Smoothed'!$AG$2)</f>
        <v>-9.7830957126074064E-2</v>
      </c>
      <c r="P63" s="1">
        <f ca="1">P3+NORMINV(RAND(),0,'Total-Smoothed'!$AG$2)</f>
        <v>4.3064232407666804E-2</v>
      </c>
      <c r="Q63" s="1">
        <f ca="1">Q3+NORMINV(RAND(),0,'Total-Smoothed'!$AG$2)</f>
        <v>0.12654823040326596</v>
      </c>
      <c r="R63" s="1">
        <f ca="1">R3+NORMINV(RAND(),0,'Total-Smoothed'!$AG$2)</f>
        <v>0.65649733427006773</v>
      </c>
      <c r="S63" s="1">
        <f ca="1">S3+NORMINV(RAND(),0,'Total-Smoothed'!$AG$2)</f>
        <v>9.0742568530896711E-2</v>
      </c>
      <c r="T63" s="1">
        <f ca="1">T3+NORMINV(RAND(),0,'Total-Smoothed'!$AG$2)</f>
        <v>0.16185034542818388</v>
      </c>
      <c r="U63" s="1">
        <f ca="1">U3+NORMINV(RAND(),0,'Total-Smoothed'!$AG$2)</f>
        <v>0.11438379749007099</v>
      </c>
      <c r="V63" s="1">
        <f ca="1">V3+NORMINV(RAND(),0,'Total-Smoothed'!$AG$2)</f>
        <v>0.13026077143135167</v>
      </c>
      <c r="W63" s="1">
        <f ca="1">W3+NORMINV(RAND(),0,'Total-Smoothed'!$AG$2)</f>
        <v>0.26691761864951591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0.1259361779892117</v>
      </c>
      <c r="E64" s="1">
        <f ca="1">E4+NORMINV(RAND(),0,'Total-Smoothed'!$AG$2)</f>
        <v>2.9305507168943049E-3</v>
      </c>
      <c r="F64" s="1">
        <f ca="1">F4+NORMINV(RAND(),0,'Total-Smoothed'!$AG$2)</f>
        <v>1.6006746354755099E-2</v>
      </c>
      <c r="G64" s="1">
        <f ca="1">G4+NORMINV(RAND(),0,'Total-Smoothed'!$AG$2)</f>
        <v>0.31563044847770799</v>
      </c>
      <c r="H64" s="1">
        <f ca="1">H4+NORMINV(RAND(),0,'Total-Smoothed'!$AG$2)</f>
        <v>0.61674655034044656</v>
      </c>
      <c r="I64" s="1">
        <f ca="1">I4+NORMINV(RAND(),0,'Total-Smoothed'!$AG$2)</f>
        <v>4.827853328106893E-2</v>
      </c>
      <c r="J64" s="1">
        <f ca="1">J4+NORMINV(RAND(),0,'Total-Smoothed'!$AG$2)</f>
        <v>0.8834645586381652</v>
      </c>
      <c r="K64" s="1">
        <f ca="1">K4+NORMINV(RAND(),0,'Total-Smoothed'!$AG$2)</f>
        <v>4.5513403852628698E-2</v>
      </c>
      <c r="L64" s="1">
        <f ca="1">L4+NORMINV(RAND(),0,'Total-Smoothed'!$AG$2)</f>
        <v>2.4482059842443352E-2</v>
      </c>
      <c r="M64" s="1">
        <f ca="1">M4+NORMINV(RAND(),0,'Total-Smoothed'!$AG$2)</f>
        <v>0.33940628900095682</v>
      </c>
      <c r="N64" s="1">
        <f ca="1">N4+NORMINV(RAND(),0,'Total-Smoothed'!$AG$2)</f>
        <v>0.76366015058891901</v>
      </c>
      <c r="O64" s="1">
        <f ca="1">O4+NORMINV(RAND(),0,'Total-Smoothed'!$AG$2)</f>
        <v>0.12073250283161624</v>
      </c>
      <c r="P64" s="1">
        <f ca="1">P4+NORMINV(RAND(),0,'Total-Smoothed'!$AG$2)</f>
        <v>0.19708325114258268</v>
      </c>
      <c r="Q64" s="1">
        <f ca="1">Q4+NORMINV(RAND(),0,'Total-Smoothed'!$AG$2)</f>
        <v>1.3356062594168674E-2</v>
      </c>
      <c r="R64" s="1">
        <f ca="1">R4+NORMINV(RAND(),0,'Total-Smoothed'!$AG$2)</f>
        <v>0.88298932310644229</v>
      </c>
      <c r="S64" s="1">
        <f ca="1">S4+NORMINV(RAND(),0,'Total-Smoothed'!$AG$2)</f>
        <v>0.13626629542221366</v>
      </c>
      <c r="T64" s="1">
        <f ca="1">T4+NORMINV(RAND(),0,'Total-Smoothed'!$AG$2)</f>
        <v>0.125153362151737</v>
      </c>
      <c r="U64" s="1">
        <f ca="1">U4+NORMINV(RAND(),0,'Total-Smoothed'!$AG$2)</f>
        <v>1.8568135895444177E-2</v>
      </c>
      <c r="V64" s="1">
        <f ca="1">V4+NORMINV(RAND(),0,'Total-Smoothed'!$AG$2)</f>
        <v>0.51958689128596103</v>
      </c>
      <c r="W64" s="1">
        <f ca="1">W4+NORMINV(RAND(),0,'Total-Smoothed'!$AG$2)</f>
        <v>0.54127601559211347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-4.9198203203110663E-2</v>
      </c>
      <c r="E65" s="1">
        <f ca="1">E5+NORMINV(RAND(),0,'Total-Smoothed'!$AG$2)</f>
        <v>-5.6452713929400246E-2</v>
      </c>
      <c r="F65" s="1">
        <f ca="1">F5+NORMINV(RAND(),0,'Total-Smoothed'!$AG$2)</f>
        <v>-3.996293968154159E-2</v>
      </c>
      <c r="G65" s="1">
        <f ca="1">G5+NORMINV(RAND(),0,'Total-Smoothed'!$AG$2)</f>
        <v>0.23259838983798958</v>
      </c>
      <c r="H65" s="1">
        <f ca="1">H5+NORMINV(RAND(),0,'Total-Smoothed'!$AG$2)</f>
        <v>0.39072299004406641</v>
      </c>
      <c r="I65" s="1">
        <f ca="1">I5+NORMINV(RAND(),0,'Total-Smoothed'!$AG$2)</f>
        <v>-3.370945533155114E-2</v>
      </c>
      <c r="J65" s="1">
        <f ca="1">J5+NORMINV(RAND(),0,'Total-Smoothed'!$AG$2)</f>
        <v>0.57760704561039422</v>
      </c>
      <c r="K65" s="1">
        <f ca="1">K5+NORMINV(RAND(),0,'Total-Smoothed'!$AG$2)</f>
        <v>0.11900289409603736</v>
      </c>
      <c r="L65" s="1">
        <f ca="1">L5+NORMINV(RAND(),0,'Total-Smoothed'!$AG$2)</f>
        <v>-4.32154052230075E-2</v>
      </c>
      <c r="M65" s="1">
        <f ca="1">M5+NORMINV(RAND(),0,'Total-Smoothed'!$AG$2)</f>
        <v>5.9462933975139909E-2</v>
      </c>
      <c r="N65" s="1">
        <f ca="1">N5+NORMINV(RAND(),0,'Total-Smoothed'!$AG$2)</f>
        <v>0.84506140949089859</v>
      </c>
      <c r="O65" s="1">
        <f ca="1">O5+NORMINV(RAND(),0,'Total-Smoothed'!$AG$2)</f>
        <v>-3.943296337676816E-2</v>
      </c>
      <c r="P65" s="1">
        <f ca="1">P5+NORMINV(RAND(),0,'Total-Smoothed'!$AG$2)</f>
        <v>0.11572184051813596</v>
      </c>
      <c r="Q65" s="1">
        <f ca="1">Q5+NORMINV(RAND(),0,'Total-Smoothed'!$AG$2)</f>
        <v>-5.0433086088633464E-2</v>
      </c>
      <c r="R65" s="1">
        <f ca="1">R5+NORMINV(RAND(),0,'Total-Smoothed'!$AG$2)</f>
        <v>0.87396127081737995</v>
      </c>
      <c r="S65" s="1">
        <f ca="1">S5+NORMINV(RAND(),0,'Total-Smoothed'!$AG$2)</f>
        <v>0.2674482643150401</v>
      </c>
      <c r="T65" s="1">
        <f ca="1">T5+NORMINV(RAND(),0,'Total-Smoothed'!$AG$2)</f>
        <v>0.50124558033150834</v>
      </c>
      <c r="U65" s="1">
        <f ca="1">U5+NORMINV(RAND(),0,'Total-Smoothed'!$AG$2)</f>
        <v>-0.18409029811390731</v>
      </c>
      <c r="V65" s="1">
        <f ca="1">V5+NORMINV(RAND(),0,'Total-Smoothed'!$AG$2)</f>
        <v>0.59165024017674228</v>
      </c>
      <c r="W65" s="1">
        <f ca="1">W5+NORMINV(RAND(),0,'Total-Smoothed'!$AG$2)</f>
        <v>0.38080413777203465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1.8139620571943196E-2</v>
      </c>
      <c r="E66" s="1">
        <f ca="1">E6+NORMINV(RAND(),0,'Total-Smoothed'!$AG$2)</f>
        <v>0.11617809679891342</v>
      </c>
      <c r="F66" s="1">
        <f ca="1">F6+NORMINV(RAND(),0,'Total-Smoothed'!$AG$2)</f>
        <v>-4.1354638411510505E-2</v>
      </c>
      <c r="G66" s="1">
        <f ca="1">G6+NORMINV(RAND(),0,'Total-Smoothed'!$AG$2)</f>
        <v>9.9145751149366135E-2</v>
      </c>
      <c r="H66" s="1">
        <f ca="1">H6+NORMINV(RAND(),0,'Total-Smoothed'!$AG$2)</f>
        <v>0.68440742679185362</v>
      </c>
      <c r="I66" s="1">
        <f ca="1">I6+NORMINV(RAND(),0,'Total-Smoothed'!$AG$2)</f>
        <v>1.8482539056688375E-2</v>
      </c>
      <c r="J66" s="1">
        <f ca="1">J6+NORMINV(RAND(),0,'Total-Smoothed'!$AG$2)</f>
        <v>0.88432147626334856</v>
      </c>
      <c r="K66" s="1">
        <f ca="1">K6+NORMINV(RAND(),0,'Total-Smoothed'!$AG$2)</f>
        <v>7.00971842940004E-2</v>
      </c>
      <c r="L66" s="1">
        <f ca="1">L6+NORMINV(RAND(),0,'Total-Smoothed'!$AG$2)</f>
        <v>-0.17809008422940045</v>
      </c>
      <c r="M66" s="1">
        <f ca="1">M6+NORMINV(RAND(),0,'Total-Smoothed'!$AG$2)</f>
        <v>0.352883201853043</v>
      </c>
      <c r="N66" s="1">
        <f ca="1">N6+NORMINV(RAND(),0,'Total-Smoothed'!$AG$2)</f>
        <v>0.81679392056308475</v>
      </c>
      <c r="O66" s="1">
        <f ca="1">O6+NORMINV(RAND(),0,'Total-Smoothed'!$AG$2)</f>
        <v>-0.17829528886995671</v>
      </c>
      <c r="P66" s="1">
        <f ca="1">P6+NORMINV(RAND(),0,'Total-Smoothed'!$AG$2)</f>
        <v>0.13576815664408617</v>
      </c>
      <c r="Q66" s="1">
        <f ca="1">Q6+NORMINV(RAND(),0,'Total-Smoothed'!$AG$2)</f>
        <v>4.3647417154480159E-2</v>
      </c>
      <c r="R66" s="1">
        <f ca="1">R6+NORMINV(RAND(),0,'Total-Smoothed'!$AG$2)</f>
        <v>1.0322094910105848</v>
      </c>
      <c r="S66" s="1">
        <f ca="1">S6+NORMINV(RAND(),0,'Total-Smoothed'!$AG$2)</f>
        <v>0.10517908820233723</v>
      </c>
      <c r="T66" s="1">
        <f ca="1">T6+NORMINV(RAND(),0,'Total-Smoothed'!$AG$2)</f>
        <v>0.13053410989153319</v>
      </c>
      <c r="U66" s="1">
        <f ca="1">U6+NORMINV(RAND(),0,'Total-Smoothed'!$AG$2)</f>
        <v>-4.8968203799342476E-2</v>
      </c>
      <c r="V66" s="1">
        <f ca="1">V6+NORMINV(RAND(),0,'Total-Smoothed'!$AG$2)</f>
        <v>0.40166369598426838</v>
      </c>
      <c r="W66" s="1">
        <f ca="1">W6+NORMINV(RAND(),0,'Total-Smoothed'!$AG$2)</f>
        <v>0.13841323480601481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0.1119810471238189</v>
      </c>
      <c r="E67" s="1">
        <f ca="1">E7+NORMINV(RAND(),0,'Total-Smoothed'!$AG$2)</f>
        <v>-9.5814994905279782E-2</v>
      </c>
      <c r="F67" s="1">
        <f ca="1">F7+NORMINV(RAND(),0,'Total-Smoothed'!$AG$2)</f>
        <v>-4.8683339189971517E-2</v>
      </c>
      <c r="G67" s="1">
        <f ca="1">G7+NORMINV(RAND(),0,'Total-Smoothed'!$AG$2)</f>
        <v>1.5560267372227307E-2</v>
      </c>
      <c r="H67" s="1">
        <f ca="1">H7+NORMINV(RAND(),0,'Total-Smoothed'!$AG$2)</f>
        <v>0.44968425234110632</v>
      </c>
      <c r="I67" s="1">
        <f ca="1">I7+NORMINV(RAND(),0,'Total-Smoothed'!$AG$2)</f>
        <v>4.8862539213710796E-2</v>
      </c>
      <c r="J67" s="1">
        <f ca="1">J7+NORMINV(RAND(),0,'Total-Smoothed'!$AG$2)</f>
        <v>0.61930831511581474</v>
      </c>
      <c r="K67" s="1">
        <f ca="1">K7+NORMINV(RAND(),0,'Total-Smoothed'!$AG$2)</f>
        <v>5.9647772975793316E-2</v>
      </c>
      <c r="L67" s="1">
        <f ca="1">L7+NORMINV(RAND(),0,'Total-Smoothed'!$AG$2)</f>
        <v>0.16624525556101183</v>
      </c>
      <c r="M67" s="1">
        <f ca="1">M7+NORMINV(RAND(),0,'Total-Smoothed'!$AG$2)</f>
        <v>0.28037460332591135</v>
      </c>
      <c r="N67" s="1">
        <f ca="1">N7+NORMINV(RAND(),0,'Total-Smoothed'!$AG$2)</f>
        <v>0.8059847784696349</v>
      </c>
      <c r="O67" s="1">
        <f ca="1">O7+NORMINV(RAND(),0,'Total-Smoothed'!$AG$2)</f>
        <v>2.1889174070292217E-2</v>
      </c>
      <c r="P67" s="1">
        <f ca="1">P7+NORMINV(RAND(),0,'Total-Smoothed'!$AG$2)</f>
        <v>8.7811765853421E-2</v>
      </c>
      <c r="Q67" s="1">
        <f ca="1">Q7+NORMINV(RAND(),0,'Total-Smoothed'!$AG$2)</f>
        <v>0.14306505032072975</v>
      </c>
      <c r="R67" s="1">
        <f ca="1">R7+NORMINV(RAND(),0,'Total-Smoothed'!$AG$2)</f>
        <v>1.1031927160012858</v>
      </c>
      <c r="S67" s="1">
        <f ca="1">S7+NORMINV(RAND(),0,'Total-Smoothed'!$AG$2)</f>
        <v>0.3268685546127984</v>
      </c>
      <c r="T67" s="1">
        <f ca="1">T7+NORMINV(RAND(),0,'Total-Smoothed'!$AG$2)</f>
        <v>0.20064948251707518</v>
      </c>
      <c r="U67" s="1">
        <f ca="1">U7+NORMINV(RAND(),0,'Total-Smoothed'!$AG$2)</f>
        <v>3.470623604329412E-3</v>
      </c>
      <c r="V67" s="1">
        <f ca="1">V7+NORMINV(RAND(),0,'Total-Smoothed'!$AG$2)</f>
        <v>0.54064358228881171</v>
      </c>
      <c r="W67" s="1">
        <f ca="1">W7+NORMINV(RAND(),0,'Total-Smoothed'!$AG$2)</f>
        <v>0.10578610732166405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0.30287574060266548</v>
      </c>
      <c r="E68" s="1">
        <f ca="1">E8+NORMINV(RAND(),0,'Total-Smoothed'!$AG$2)</f>
        <v>0.10927815993395072</v>
      </c>
      <c r="F68" s="1">
        <f ca="1">F8+NORMINV(RAND(),0,'Total-Smoothed'!$AG$2)</f>
        <v>0.10669552768445437</v>
      </c>
      <c r="G68" s="1">
        <f ca="1">G8+NORMINV(RAND(),0,'Total-Smoothed'!$AG$2)</f>
        <v>6.7101754660734203E-2</v>
      </c>
      <c r="H68" s="1">
        <f ca="1">H8+NORMINV(RAND(),0,'Total-Smoothed'!$AG$2)</f>
        <v>0.33756925428895884</v>
      </c>
      <c r="I68" s="1">
        <f ca="1">I8+NORMINV(RAND(),0,'Total-Smoothed'!$AG$2)</f>
        <v>0.13013042736617111</v>
      </c>
      <c r="J68" s="1">
        <f ca="1">J8+NORMINV(RAND(),0,'Total-Smoothed'!$AG$2)</f>
        <v>0.47569081973945387</v>
      </c>
      <c r="K68" s="1">
        <f ca="1">K8+NORMINV(RAND(),0,'Total-Smoothed'!$AG$2)</f>
        <v>0.20244263271003515</v>
      </c>
      <c r="L68" s="1">
        <f ca="1">L8+NORMINV(RAND(),0,'Total-Smoothed'!$AG$2)</f>
        <v>0.21307537418089811</v>
      </c>
      <c r="M68" s="1">
        <f ca="1">M8+NORMINV(RAND(),0,'Total-Smoothed'!$AG$2)</f>
        <v>0.17261843230498342</v>
      </c>
      <c r="N68" s="1">
        <f ca="1">N8+NORMINV(RAND(),0,'Total-Smoothed'!$AG$2)</f>
        <v>0.90238853921406648</v>
      </c>
      <c r="O68" s="1">
        <f ca="1">O8+NORMINV(RAND(),0,'Total-Smoothed'!$AG$2)</f>
        <v>7.3946004078518382E-2</v>
      </c>
      <c r="P68" s="1">
        <f ca="1">P8+NORMINV(RAND(),0,'Total-Smoothed'!$AG$2)</f>
        <v>0.1231930571793384</v>
      </c>
      <c r="Q68" s="1">
        <f ca="1">Q8+NORMINV(RAND(),0,'Total-Smoothed'!$AG$2)</f>
        <v>0.12567674710532983</v>
      </c>
      <c r="R68" s="1">
        <f ca="1">R8+NORMINV(RAND(),0,'Total-Smoothed'!$AG$2)</f>
        <v>0.95912189168007222</v>
      </c>
      <c r="S68" s="1">
        <f ca="1">S8+NORMINV(RAND(),0,'Total-Smoothed'!$AG$2)</f>
        <v>0.430395273784833</v>
      </c>
      <c r="T68" s="1">
        <f ca="1">T8+NORMINV(RAND(),0,'Total-Smoothed'!$AG$2)</f>
        <v>0.13799902762255478</v>
      </c>
      <c r="U68" s="1">
        <f ca="1">U8+NORMINV(RAND(),0,'Total-Smoothed'!$AG$2)</f>
        <v>-2.3801378668701696E-2</v>
      </c>
      <c r="V68" s="1">
        <f ca="1">V8+NORMINV(RAND(),0,'Total-Smoothed'!$AG$2)</f>
        <v>0.45679546547190719</v>
      </c>
      <c r="W68" s="1">
        <f ca="1">W8+NORMINV(RAND(),0,'Total-Smoothed'!$AG$2)</f>
        <v>0.20355147440125054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-6.1346543004164637E-2</v>
      </c>
      <c r="E69" s="1">
        <f ca="1">E9+NORMINV(RAND(),0,'Total-Smoothed'!$AG$2)</f>
        <v>9.7974162436352985E-2</v>
      </c>
      <c r="F69" s="1">
        <f ca="1">F9+NORMINV(RAND(),0,'Total-Smoothed'!$AG$2)</f>
        <v>0.22115237873731708</v>
      </c>
      <c r="G69" s="1">
        <f ca="1">G9+NORMINV(RAND(),0,'Total-Smoothed'!$AG$2)</f>
        <v>-5.3788907650677176E-2</v>
      </c>
      <c r="H69" s="1">
        <f ca="1">H9+NORMINV(RAND(),0,'Total-Smoothed'!$AG$2)</f>
        <v>0.48517195782224681</v>
      </c>
      <c r="I69" s="1">
        <f ca="1">I9+NORMINV(RAND(),0,'Total-Smoothed'!$AG$2)</f>
        <v>-8.0511342424631163E-2</v>
      </c>
      <c r="J69" s="1">
        <f ca="1">J9+NORMINV(RAND(),0,'Total-Smoothed'!$AG$2)</f>
        <v>0.21432617777958785</v>
      </c>
      <c r="K69" s="1">
        <f ca="1">K9+NORMINV(RAND(),0,'Total-Smoothed'!$AG$2)</f>
        <v>-4.6288768195035697E-2</v>
      </c>
      <c r="L69" s="1">
        <f ca="1">L9+NORMINV(RAND(),0,'Total-Smoothed'!$AG$2)</f>
        <v>0.23308567613732531</v>
      </c>
      <c r="M69" s="1">
        <f ca="1">M9+NORMINV(RAND(),0,'Total-Smoothed'!$AG$2)</f>
        <v>0.70567622120443552</v>
      </c>
      <c r="N69" s="1">
        <f ca="1">N9+NORMINV(RAND(),0,'Total-Smoothed'!$AG$2)</f>
        <v>1.0633657342696148</v>
      </c>
      <c r="O69" s="1">
        <f ca="1">O9+NORMINV(RAND(),0,'Total-Smoothed'!$AG$2)</f>
        <v>8.8205317249514803E-2</v>
      </c>
      <c r="P69" s="1">
        <f ca="1">P9+NORMINV(RAND(),0,'Total-Smoothed'!$AG$2)</f>
        <v>0.11111177918105469</v>
      </c>
      <c r="Q69" s="1">
        <f ca="1">Q9+NORMINV(RAND(),0,'Total-Smoothed'!$AG$2)</f>
        <v>-2.5650381146615844E-3</v>
      </c>
      <c r="R69" s="1">
        <f ca="1">R9+NORMINV(RAND(),0,'Total-Smoothed'!$AG$2)</f>
        <v>0.94467295330229528</v>
      </c>
      <c r="S69" s="1">
        <f ca="1">S9+NORMINV(RAND(),0,'Total-Smoothed'!$AG$2)</f>
        <v>0.19466417073022929</v>
      </c>
      <c r="T69" s="1">
        <f ca="1">T9+NORMINV(RAND(),0,'Total-Smoothed'!$AG$2)</f>
        <v>6.9346966739160174E-2</v>
      </c>
      <c r="U69" s="1">
        <f ca="1">U9+NORMINV(RAND(),0,'Total-Smoothed'!$AG$2)</f>
        <v>-8.2953149360712589E-2</v>
      </c>
      <c r="V69" s="1">
        <f ca="1">V9+NORMINV(RAND(),0,'Total-Smoothed'!$AG$2)</f>
        <v>0.75008869356077235</v>
      </c>
      <c r="W69" s="1">
        <f ca="1">W9+NORMINV(RAND(),0,'Total-Smoothed'!$AG$2)</f>
        <v>9.3164080424679267E-3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8.0276611960445388E-2</v>
      </c>
      <c r="E70" s="1">
        <f ca="1">E10+NORMINV(RAND(),0,'Total-Smoothed'!$AG$2)</f>
        <v>0.17743880025926093</v>
      </c>
      <c r="F70" s="1">
        <f ca="1">F10+NORMINV(RAND(),0,'Total-Smoothed'!$AG$2)</f>
        <v>3.1959531891964515E-3</v>
      </c>
      <c r="G70" s="1">
        <f ca="1">G10+NORMINV(RAND(),0,'Total-Smoothed'!$AG$2)</f>
        <v>0.23856744562899673</v>
      </c>
      <c r="H70" s="1">
        <f ca="1">H10+NORMINV(RAND(),0,'Total-Smoothed'!$AG$2)</f>
        <v>0.39100643423423131</v>
      </c>
      <c r="I70" s="1">
        <f ca="1">I10+NORMINV(RAND(),0,'Total-Smoothed'!$AG$2)</f>
        <v>-4.4051474995621068E-3</v>
      </c>
      <c r="J70" s="1">
        <f ca="1">J10+NORMINV(RAND(),0,'Total-Smoothed'!$AG$2)</f>
        <v>0.4124437848212863</v>
      </c>
      <c r="K70" s="1">
        <f ca="1">K10+NORMINV(RAND(),0,'Total-Smoothed'!$AG$2)</f>
        <v>-8.9124327678043236E-2</v>
      </c>
      <c r="L70" s="1">
        <f ca="1">L10+NORMINV(RAND(),0,'Total-Smoothed'!$AG$2)</f>
        <v>-6.542239924828494E-2</v>
      </c>
      <c r="M70" s="1">
        <f ca="1">M10+NORMINV(RAND(),0,'Total-Smoothed'!$AG$2)</f>
        <v>0.33476868883059163</v>
      </c>
      <c r="N70" s="1">
        <f ca="1">N10+NORMINV(RAND(),0,'Total-Smoothed'!$AG$2)</f>
        <v>0.93702595656549958</v>
      </c>
      <c r="O70" s="1">
        <f ca="1">O10+NORMINV(RAND(),0,'Total-Smoothed'!$AG$2)</f>
        <v>0.12859098751976272</v>
      </c>
      <c r="P70" s="1">
        <f ca="1">P10+NORMINV(RAND(),0,'Total-Smoothed'!$AG$2)</f>
        <v>-3.1233747507051175E-2</v>
      </c>
      <c r="Q70" s="1">
        <f ca="1">Q10+NORMINV(RAND(),0,'Total-Smoothed'!$AG$2)</f>
        <v>-2.6517745738292312E-2</v>
      </c>
      <c r="R70" s="1">
        <f ca="1">R10+NORMINV(RAND(),0,'Total-Smoothed'!$AG$2)</f>
        <v>1.1217795960883723</v>
      </c>
      <c r="S70" s="1">
        <f ca="1">S10+NORMINV(RAND(),0,'Total-Smoothed'!$AG$2)</f>
        <v>-5.9856281290973951E-2</v>
      </c>
      <c r="T70" s="1">
        <f ca="1">T10+NORMINV(RAND(),0,'Total-Smoothed'!$AG$2)</f>
        <v>-2.4720867429114855E-2</v>
      </c>
      <c r="U70" s="1">
        <f ca="1">U10+NORMINV(RAND(),0,'Total-Smoothed'!$AG$2)</f>
        <v>-1.1263116678951425E-2</v>
      </c>
      <c r="V70" s="1">
        <f ca="1">V10+NORMINV(RAND(),0,'Total-Smoothed'!$AG$2)</f>
        <v>0.70451639877828109</v>
      </c>
      <c r="W70" s="1">
        <f ca="1">W10+NORMINV(RAND(),0,'Total-Smoothed'!$AG$2)</f>
        <v>9.794371288692251E-2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4.4971846361173129E-2</v>
      </c>
      <c r="E71" s="1">
        <f ca="1">E11+NORMINV(RAND(),0,'Total-Smoothed'!$AG$2)</f>
        <v>-1.4803244923951211E-3</v>
      </c>
      <c r="F71" s="1">
        <f ca="1">F11+NORMINV(RAND(),0,'Total-Smoothed'!$AG$2)</f>
        <v>8.3449057071699875E-2</v>
      </c>
      <c r="G71" s="1">
        <f ca="1">G11+NORMINV(RAND(),0,'Total-Smoothed'!$AG$2)</f>
        <v>-1.8857970123576491E-2</v>
      </c>
      <c r="H71" s="1">
        <f ca="1">H11+NORMINV(RAND(),0,'Total-Smoothed'!$AG$2)</f>
        <v>0.44986184489175157</v>
      </c>
      <c r="I71" s="1">
        <f ca="1">I11+NORMINV(RAND(),0,'Total-Smoothed'!$AG$2)</f>
        <v>0.23156516526312126</v>
      </c>
      <c r="J71" s="1">
        <f ca="1">J11+NORMINV(RAND(),0,'Total-Smoothed'!$AG$2)</f>
        <v>0.31994296608985273</v>
      </c>
      <c r="K71" s="1">
        <f ca="1">K11+NORMINV(RAND(),0,'Total-Smoothed'!$AG$2)</f>
        <v>-2.8739955052919972E-2</v>
      </c>
      <c r="L71" s="1">
        <f ca="1">L11+NORMINV(RAND(),0,'Total-Smoothed'!$AG$2)</f>
        <v>9.2053826219699514E-2</v>
      </c>
      <c r="M71" s="1">
        <f ca="1">M11+NORMINV(RAND(),0,'Total-Smoothed'!$AG$2)</f>
        <v>0.22460537518134066</v>
      </c>
      <c r="N71" s="1">
        <f ca="1">N11+NORMINV(RAND(),0,'Total-Smoothed'!$AG$2)</f>
        <v>0.80560069188196592</v>
      </c>
      <c r="O71" s="1">
        <f ca="1">O11+NORMINV(RAND(),0,'Total-Smoothed'!$AG$2)</f>
        <v>3.8172902229407273E-2</v>
      </c>
      <c r="P71" s="1">
        <f ca="1">P11+NORMINV(RAND(),0,'Total-Smoothed'!$AG$2)</f>
        <v>6.8239360401415788E-2</v>
      </c>
      <c r="Q71" s="1">
        <f ca="1">Q11+NORMINV(RAND(),0,'Total-Smoothed'!$AG$2)</f>
        <v>0.1817522670153891</v>
      </c>
      <c r="R71" s="1">
        <f ca="1">R11+NORMINV(RAND(),0,'Total-Smoothed'!$AG$2)</f>
        <v>0.92373279660123297</v>
      </c>
      <c r="S71" s="1">
        <f ca="1">S11+NORMINV(RAND(),0,'Total-Smoothed'!$AG$2)</f>
        <v>0.2668735904105472</v>
      </c>
      <c r="T71" s="1">
        <f ca="1">T11+NORMINV(RAND(),0,'Total-Smoothed'!$AG$2)</f>
        <v>0.27302274589457159</v>
      </c>
      <c r="U71" s="1">
        <f ca="1">U11+NORMINV(RAND(),0,'Total-Smoothed'!$AG$2)</f>
        <v>-6.9247056921686437E-2</v>
      </c>
      <c r="V71" s="1">
        <f ca="1">V11+NORMINV(RAND(),0,'Total-Smoothed'!$AG$2)</f>
        <v>0.45928500541131584</v>
      </c>
      <c r="W71" s="1">
        <f ca="1">W11+NORMINV(RAND(),0,'Total-Smoothed'!$AG$2)</f>
        <v>0.21310866879500689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-0.18091704793816565</v>
      </c>
      <c r="E72" s="1">
        <f ca="1">E12+NORMINV(RAND(),0,'Total-Smoothed'!$AG$2)</f>
        <v>-0.11994430364741357</v>
      </c>
      <c r="F72" s="1">
        <f ca="1">F12+NORMINV(RAND(),0,'Total-Smoothed'!$AG$2)</f>
        <v>2.3908080312779124E-2</v>
      </c>
      <c r="G72" s="1">
        <f ca="1">G12+NORMINV(RAND(),0,'Total-Smoothed'!$AG$2)</f>
        <v>0.22643325698947606</v>
      </c>
      <c r="H72" s="1">
        <f ca="1">H12+NORMINV(RAND(),0,'Total-Smoothed'!$AG$2)</f>
        <v>0.37888770544125272</v>
      </c>
      <c r="I72" s="1">
        <f ca="1">I12+NORMINV(RAND(),0,'Total-Smoothed'!$AG$2)</f>
        <v>-4.0051941414586942E-2</v>
      </c>
      <c r="J72" s="1">
        <f ca="1">J12+NORMINV(RAND(),0,'Total-Smoothed'!$AG$2)</f>
        <v>0.70758172977668898</v>
      </c>
      <c r="K72" s="1">
        <f ca="1">K12+NORMINV(RAND(),0,'Total-Smoothed'!$AG$2)</f>
        <v>6.3349384207925533E-2</v>
      </c>
      <c r="L72" s="1">
        <f ca="1">L12+NORMINV(RAND(),0,'Total-Smoothed'!$AG$2)</f>
        <v>6.9812748052651419E-2</v>
      </c>
      <c r="M72" s="1">
        <f ca="1">M12+NORMINV(RAND(),0,'Total-Smoothed'!$AG$2)</f>
        <v>0.33180111799857231</v>
      </c>
      <c r="N72" s="1">
        <f ca="1">N12+NORMINV(RAND(),0,'Total-Smoothed'!$AG$2)</f>
        <v>0.93953208885900041</v>
      </c>
      <c r="O72" s="1">
        <f ca="1">O12+NORMINV(RAND(),0,'Total-Smoothed'!$AG$2)</f>
        <v>0.10283801795240041</v>
      </c>
      <c r="P72" s="1">
        <f ca="1">P12+NORMINV(RAND(),0,'Total-Smoothed'!$AG$2)</f>
        <v>9.446861283481392E-2</v>
      </c>
      <c r="Q72" s="1">
        <f ca="1">Q12+NORMINV(RAND(),0,'Total-Smoothed'!$AG$2)</f>
        <v>0.20326991128413396</v>
      </c>
      <c r="R72" s="1">
        <f ca="1">R12+NORMINV(RAND(),0,'Total-Smoothed'!$AG$2)</f>
        <v>1.0501739481701011</v>
      </c>
      <c r="S72" s="1">
        <f ca="1">S12+NORMINV(RAND(),0,'Total-Smoothed'!$AG$2)</f>
        <v>2.1580990019119832E-2</v>
      </c>
      <c r="T72" s="1">
        <f ca="1">T12+NORMINV(RAND(),0,'Total-Smoothed'!$AG$2)</f>
        <v>-5.6537071957729369E-2</v>
      </c>
      <c r="U72" s="1">
        <f ca="1">U12+NORMINV(RAND(),0,'Total-Smoothed'!$AG$2)</f>
        <v>6.5677772269831444E-2</v>
      </c>
      <c r="V72" s="1">
        <f ca="1">V12+NORMINV(RAND(),0,'Total-Smoothed'!$AG$2)</f>
        <v>0.52653724132306823</v>
      </c>
      <c r="W72" s="1">
        <f ca="1">W12+NORMINV(RAND(),0,'Total-Smoothed'!$AG$2)</f>
        <v>0.17867362662395564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-7.7121132549591256E-2</v>
      </c>
      <c r="E73" s="1">
        <f ca="1">E13+NORMINV(RAND(),0,'Total-Smoothed'!$AG$2)</f>
        <v>8.0903776082973305E-2</v>
      </c>
      <c r="F73" s="1">
        <f ca="1">F13+NORMINV(RAND(),0,'Total-Smoothed'!$AG$2)</f>
        <v>-0.21580013027054312</v>
      </c>
      <c r="G73" s="1">
        <f ca="1">G13+NORMINV(RAND(),0,'Total-Smoothed'!$AG$2)</f>
        <v>-4.7904460292405304E-2</v>
      </c>
      <c r="H73" s="1">
        <f ca="1">H13+NORMINV(RAND(),0,'Total-Smoothed'!$AG$2)</f>
        <v>0.32559960379212893</v>
      </c>
      <c r="I73" s="1">
        <f ca="1">I13+NORMINV(RAND(),0,'Total-Smoothed'!$AG$2)</f>
        <v>5.493969259444461E-2</v>
      </c>
      <c r="J73" s="1">
        <f ca="1">J13+NORMINV(RAND(),0,'Total-Smoothed'!$AG$2)</f>
        <v>0.36859654640614009</v>
      </c>
      <c r="K73" s="1">
        <f ca="1">K13+NORMINV(RAND(),0,'Total-Smoothed'!$AG$2)</f>
        <v>-5.9402864632332436E-2</v>
      </c>
      <c r="L73" s="1">
        <f ca="1">L13+NORMINV(RAND(),0,'Total-Smoothed'!$AG$2)</f>
        <v>4.7480714268406977E-3</v>
      </c>
      <c r="M73" s="1">
        <f ca="1">M13+NORMINV(RAND(),0,'Total-Smoothed'!$AG$2)</f>
        <v>0.22902686235442354</v>
      </c>
      <c r="N73" s="1">
        <f ca="1">N13+NORMINV(RAND(),0,'Total-Smoothed'!$AG$2)</f>
        <v>0.94043829942214086</v>
      </c>
      <c r="O73" s="1">
        <f ca="1">O13+NORMINV(RAND(),0,'Total-Smoothed'!$AG$2)</f>
        <v>8.0238113044966849E-2</v>
      </c>
      <c r="P73" s="1">
        <f ca="1">P13+NORMINV(RAND(),0,'Total-Smoothed'!$AG$2)</f>
        <v>0.14675973946590712</v>
      </c>
      <c r="Q73" s="1">
        <f ca="1">Q13+NORMINV(RAND(),0,'Total-Smoothed'!$AG$2)</f>
        <v>5.2718029509316797E-3</v>
      </c>
      <c r="R73" s="1">
        <f ca="1">R13+NORMINV(RAND(),0,'Total-Smoothed'!$AG$2)</f>
        <v>0.96603996912582712</v>
      </c>
      <c r="S73" s="1">
        <f ca="1">S13+NORMINV(RAND(),0,'Total-Smoothed'!$AG$2)</f>
        <v>3.6499908908629239E-2</v>
      </c>
      <c r="T73" s="1">
        <f ca="1">T13+NORMINV(RAND(),0,'Total-Smoothed'!$AG$2)</f>
        <v>8.9756589030339354E-2</v>
      </c>
      <c r="U73" s="1">
        <f ca="1">U13+NORMINV(RAND(),0,'Total-Smoothed'!$AG$2)</f>
        <v>3.3106222127332087E-2</v>
      </c>
      <c r="V73" s="1">
        <f ca="1">V13+NORMINV(RAND(),0,'Total-Smoothed'!$AG$2)</f>
        <v>0.54821741303813298</v>
      </c>
      <c r="W73" s="1">
        <f ca="1">W13+NORMINV(RAND(),0,'Total-Smoothed'!$AG$2)</f>
        <v>0.13291336410666837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0.10449387294491713</v>
      </c>
      <c r="E74" s="1">
        <f ca="1">E14+NORMINV(RAND(),0,'Total-Smoothed'!$AG$2)</f>
        <v>-5.056539930689613E-2</v>
      </c>
      <c r="F74" s="1">
        <f ca="1">F14+NORMINV(RAND(),0,'Total-Smoothed'!$AG$2)</f>
        <v>-9.8414082648177206E-2</v>
      </c>
      <c r="G74" s="1">
        <f ca="1">G14+NORMINV(RAND(),0,'Total-Smoothed'!$AG$2)</f>
        <v>0.14068145131396542</v>
      </c>
      <c r="H74" s="1">
        <f ca="1">H14+NORMINV(RAND(),0,'Total-Smoothed'!$AG$2)</f>
        <v>0.27561281759654344</v>
      </c>
      <c r="I74" s="1">
        <f ca="1">I14+NORMINV(RAND(),0,'Total-Smoothed'!$AG$2)</f>
        <v>6.7751524272661234E-2</v>
      </c>
      <c r="J74" s="1">
        <f ca="1">J14+NORMINV(RAND(),0,'Total-Smoothed'!$AG$2)</f>
        <v>0.57617252583751211</v>
      </c>
      <c r="K74" s="1">
        <f ca="1">K14+NORMINV(RAND(),0,'Total-Smoothed'!$AG$2)</f>
        <v>-5.518370001353877E-3</v>
      </c>
      <c r="L74" s="1">
        <f ca="1">L14+NORMINV(RAND(),0,'Total-Smoothed'!$AG$2)</f>
        <v>-0.2906287049589219</v>
      </c>
      <c r="M74" s="1">
        <f ca="1">M14+NORMINV(RAND(),0,'Total-Smoothed'!$AG$2)</f>
        <v>7.2883210916220104E-2</v>
      </c>
      <c r="N74" s="1">
        <f ca="1">N14+NORMINV(RAND(),0,'Total-Smoothed'!$AG$2)</f>
        <v>1.0012290288084218</v>
      </c>
      <c r="O74" s="1">
        <f ca="1">O14+NORMINV(RAND(),0,'Total-Smoothed'!$AG$2)</f>
        <v>5.1511867871503733E-2</v>
      </c>
      <c r="P74" s="1">
        <f ca="1">P14+NORMINV(RAND(),0,'Total-Smoothed'!$AG$2)</f>
        <v>-0.10381726996268446</v>
      </c>
      <c r="Q74" s="1">
        <f ca="1">Q14+NORMINV(RAND(),0,'Total-Smoothed'!$AG$2)</f>
        <v>9.1159713422061195E-2</v>
      </c>
      <c r="R74" s="1">
        <f ca="1">R14+NORMINV(RAND(),0,'Total-Smoothed'!$AG$2)</f>
        <v>0.98158259045975482</v>
      </c>
      <c r="S74" s="1">
        <f ca="1">S14+NORMINV(RAND(),0,'Total-Smoothed'!$AG$2)</f>
        <v>0.25256317432010955</v>
      </c>
      <c r="T74" s="1">
        <f ca="1">T14+NORMINV(RAND(),0,'Total-Smoothed'!$AG$2)</f>
        <v>0.20254457631093453</v>
      </c>
      <c r="U74" s="1">
        <f ca="1">U14+NORMINV(RAND(),0,'Total-Smoothed'!$AG$2)</f>
        <v>6.226776390104273E-2</v>
      </c>
      <c r="V74" s="1">
        <f ca="1">V14+NORMINV(RAND(),0,'Total-Smoothed'!$AG$2)</f>
        <v>0.78836936958767789</v>
      </c>
      <c r="W74" s="1">
        <f ca="1">W14+NORMINV(RAND(),0,'Total-Smoothed'!$AG$2)</f>
        <v>0.49493642228376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5.9926550676357618E-2</v>
      </c>
      <c r="E75" s="1">
        <f ca="1">E15+NORMINV(RAND(),0,'Total-Smoothed'!$AG$2)</f>
        <v>6.0230563594236085E-2</v>
      </c>
      <c r="F75" s="1">
        <f ca="1">F15+NORMINV(RAND(),0,'Total-Smoothed'!$AG$2)</f>
        <v>-6.9036007390932658E-2</v>
      </c>
      <c r="G75" s="1">
        <f ca="1">G15+NORMINV(RAND(),0,'Total-Smoothed'!$AG$2)</f>
        <v>0.10699965892181337</v>
      </c>
      <c r="H75" s="1">
        <f ca="1">H15+NORMINV(RAND(),0,'Total-Smoothed'!$AG$2)</f>
        <v>0.47716087154394404</v>
      </c>
      <c r="I75" s="1">
        <f ca="1">I15+NORMINV(RAND(),0,'Total-Smoothed'!$AG$2)</f>
        <v>4.5650526931621006E-3</v>
      </c>
      <c r="J75" s="1">
        <f ca="1">J15+NORMINV(RAND(),0,'Total-Smoothed'!$AG$2)</f>
        <v>0.58025486948970806</v>
      </c>
      <c r="K75" s="1">
        <f ca="1">K15+NORMINV(RAND(),0,'Total-Smoothed'!$AG$2)</f>
        <v>3.9552727844203522E-2</v>
      </c>
      <c r="L75" s="1">
        <f ca="1">L15+NORMINV(RAND(),0,'Total-Smoothed'!$AG$2)</f>
        <v>-0.10143206622845061</v>
      </c>
      <c r="M75" s="1">
        <f ca="1">M15+NORMINV(RAND(),0,'Total-Smoothed'!$AG$2)</f>
        <v>0.22113800839106407</v>
      </c>
      <c r="N75" s="1">
        <f ca="1">N15+NORMINV(RAND(),0,'Total-Smoothed'!$AG$2)</f>
        <v>1.1389114573681287</v>
      </c>
      <c r="O75" s="1">
        <f ca="1">O15+NORMINV(RAND(),0,'Total-Smoothed'!$AG$2)</f>
        <v>7.0449863087872447E-2</v>
      </c>
      <c r="P75" s="1">
        <f ca="1">P15+NORMINV(RAND(),0,'Total-Smoothed'!$AG$2)</f>
        <v>-0.15701968553664525</v>
      </c>
      <c r="Q75" s="1">
        <f ca="1">Q15+NORMINV(RAND(),0,'Total-Smoothed'!$AG$2)</f>
        <v>-2.7449375058226907E-2</v>
      </c>
      <c r="R75" s="1">
        <f ca="1">R15+NORMINV(RAND(),0,'Total-Smoothed'!$AG$2)</f>
        <v>1.0043259154127435</v>
      </c>
      <c r="S75" s="1">
        <f ca="1">S15+NORMINV(RAND(),0,'Total-Smoothed'!$AG$2)</f>
        <v>8.2930842228367704E-2</v>
      </c>
      <c r="T75" s="1">
        <f ca="1">T15+NORMINV(RAND(),0,'Total-Smoothed'!$AG$2)</f>
        <v>6.0480390066663996E-2</v>
      </c>
      <c r="U75" s="1">
        <f ca="1">U15+NORMINV(RAND(),0,'Total-Smoothed'!$AG$2)</f>
        <v>-3.7629505021527815E-2</v>
      </c>
      <c r="V75" s="1">
        <f ca="1">V15+NORMINV(RAND(),0,'Total-Smoothed'!$AG$2)</f>
        <v>0.55797468757732738</v>
      </c>
      <c r="W75" s="1">
        <f ca="1">W15+NORMINV(RAND(),0,'Total-Smoothed'!$AG$2)</f>
        <v>0.30623704976646926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8.8498789581532636E-2</v>
      </c>
      <c r="E76" s="1">
        <f ca="1">E16+NORMINV(RAND(),0,'Total-Smoothed'!$AG$2)</f>
        <v>-3.5519333599978456E-2</v>
      </c>
      <c r="F76" s="1">
        <f ca="1">F16+NORMINV(RAND(),0,'Total-Smoothed'!$AG$2)</f>
        <v>0.12693041253298237</v>
      </c>
      <c r="G76" s="1">
        <f ca="1">G16+NORMINV(RAND(),0,'Total-Smoothed'!$AG$2)</f>
        <v>4.3167385933222877E-3</v>
      </c>
      <c r="H76" s="1">
        <f ca="1">H16+NORMINV(RAND(),0,'Total-Smoothed'!$AG$2)</f>
        <v>0.3366520426458266</v>
      </c>
      <c r="I76" s="1">
        <f ca="1">I16+NORMINV(RAND(),0,'Total-Smoothed'!$AG$2)</f>
        <v>1.8610814002946639E-2</v>
      </c>
      <c r="J76" s="1">
        <f ca="1">J16+NORMINV(RAND(),0,'Total-Smoothed'!$AG$2)</f>
        <v>0.41112825682486548</v>
      </c>
      <c r="K76" s="1">
        <f ca="1">K16+NORMINV(RAND(),0,'Total-Smoothed'!$AG$2)</f>
        <v>6.7878859759163052E-2</v>
      </c>
      <c r="L76" s="1">
        <f ca="1">L16+NORMINV(RAND(),0,'Total-Smoothed'!$AG$2)</f>
        <v>-0.12964531968731782</v>
      </c>
      <c r="M76" s="1">
        <f ca="1">M16+NORMINV(RAND(),0,'Total-Smoothed'!$AG$2)</f>
        <v>0.2425885521963323</v>
      </c>
      <c r="N76" s="1">
        <f ca="1">N16+NORMINV(RAND(),0,'Total-Smoothed'!$AG$2)</f>
        <v>0.91541570591944976</v>
      </c>
      <c r="O76" s="1">
        <f ca="1">O16+NORMINV(RAND(),0,'Total-Smoothed'!$AG$2)</f>
        <v>-5.1935181255503976E-2</v>
      </c>
      <c r="P76" s="1">
        <f ca="1">P16+NORMINV(RAND(),0,'Total-Smoothed'!$AG$2)</f>
        <v>0.2339153004517675</v>
      </c>
      <c r="Q76" s="1">
        <f ca="1">Q16+NORMINV(RAND(),0,'Total-Smoothed'!$AG$2)</f>
        <v>0.22268942467828023</v>
      </c>
      <c r="R76" s="1">
        <f ca="1">R16+NORMINV(RAND(),0,'Total-Smoothed'!$AG$2)</f>
        <v>1.0560290034423607</v>
      </c>
      <c r="S76" s="1">
        <f ca="1">S16+NORMINV(RAND(),0,'Total-Smoothed'!$AG$2)</f>
        <v>0.4201790700726033</v>
      </c>
      <c r="T76" s="1">
        <f ca="1">T16+NORMINV(RAND(),0,'Total-Smoothed'!$AG$2)</f>
        <v>0.19878061763951693</v>
      </c>
      <c r="U76" s="1">
        <f ca="1">U16+NORMINV(RAND(),0,'Total-Smoothed'!$AG$2)</f>
        <v>-0.10679396796031763</v>
      </c>
      <c r="V76" s="1">
        <f ca="1">V16+NORMINV(RAND(),0,'Total-Smoothed'!$AG$2)</f>
        <v>0.5354657988948498</v>
      </c>
      <c r="W76" s="1">
        <f ca="1">W16+NORMINV(RAND(),0,'Total-Smoothed'!$AG$2)</f>
        <v>0.37950861386713292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7.3201634169289265E-3</v>
      </c>
      <c r="E77" s="1">
        <f ca="1">E17+NORMINV(RAND(),0,'Total-Smoothed'!$AG$2)</f>
        <v>4.3055682512993389E-2</v>
      </c>
      <c r="F77" s="1">
        <f ca="1">F17+NORMINV(RAND(),0,'Total-Smoothed'!$AG$2)</f>
        <v>-2.3504509878414209E-2</v>
      </c>
      <c r="G77" s="1">
        <f ca="1">G17+NORMINV(RAND(),0,'Total-Smoothed'!$AG$2)</f>
        <v>5.4246419056043604E-2</v>
      </c>
      <c r="H77" s="1">
        <f ca="1">H17+NORMINV(RAND(),0,'Total-Smoothed'!$AG$2)</f>
        <v>0.7006441874245668</v>
      </c>
      <c r="I77" s="1">
        <f ca="1">I17+NORMINV(RAND(),0,'Total-Smoothed'!$AG$2)</f>
        <v>0.24647181957122674</v>
      </c>
      <c r="J77" s="1">
        <f ca="1">J17+NORMINV(RAND(),0,'Total-Smoothed'!$AG$2)</f>
        <v>0.2759201494030904</v>
      </c>
      <c r="K77" s="1">
        <f ca="1">K17+NORMINV(RAND(),0,'Total-Smoothed'!$AG$2)</f>
        <v>-9.9583595268777289E-2</v>
      </c>
      <c r="L77" s="1">
        <f ca="1">L17+NORMINV(RAND(),0,'Total-Smoothed'!$AG$2)</f>
        <v>1.9110147301553172E-2</v>
      </c>
      <c r="M77" s="1">
        <f ca="1">M17+NORMINV(RAND(),0,'Total-Smoothed'!$AG$2)</f>
        <v>0.17569705901044549</v>
      </c>
      <c r="N77" s="1">
        <f ca="1">N17+NORMINV(RAND(),0,'Total-Smoothed'!$AG$2)</f>
        <v>0.76296887361422006</v>
      </c>
      <c r="O77" s="1">
        <f ca="1">O17+NORMINV(RAND(),0,'Total-Smoothed'!$AG$2)</f>
        <v>4.9011534194588376E-2</v>
      </c>
      <c r="P77" s="1">
        <f ca="1">P17+NORMINV(RAND(),0,'Total-Smoothed'!$AG$2)</f>
        <v>0.16052736469044593</v>
      </c>
      <c r="Q77" s="1">
        <f ca="1">Q17+NORMINV(RAND(),0,'Total-Smoothed'!$AG$2)</f>
        <v>-0.13292902639148946</v>
      </c>
      <c r="R77" s="1">
        <f ca="1">R17+NORMINV(RAND(),0,'Total-Smoothed'!$AG$2)</f>
        <v>1.055234774761757</v>
      </c>
      <c r="S77" s="1">
        <f ca="1">S17+NORMINV(RAND(),0,'Total-Smoothed'!$AG$2)</f>
        <v>0.15143996998641351</v>
      </c>
      <c r="T77" s="1">
        <f ca="1">T17+NORMINV(RAND(),0,'Total-Smoothed'!$AG$2)</f>
        <v>-1.8570310467927217E-2</v>
      </c>
      <c r="U77" s="1">
        <f ca="1">U17+NORMINV(RAND(),0,'Total-Smoothed'!$AG$2)</f>
        <v>0.13429908072975313</v>
      </c>
      <c r="V77" s="1">
        <f ca="1">V17+NORMINV(RAND(),0,'Total-Smoothed'!$AG$2)</f>
        <v>0.69492498189075702</v>
      </c>
      <c r="W77" s="1">
        <f ca="1">W17+NORMINV(RAND(),0,'Total-Smoothed'!$AG$2)</f>
        <v>0.19215871545131166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0.21446940210973581</v>
      </c>
      <c r="E78" s="1">
        <f ca="1">E18+NORMINV(RAND(),0,'Total-Smoothed'!$AG$2)</f>
        <v>-4.5548392502740509E-2</v>
      </c>
      <c r="F78" s="1">
        <f ca="1">F18+NORMINV(RAND(),0,'Total-Smoothed'!$AG$2)</f>
        <v>-2.6554870660397786E-2</v>
      </c>
      <c r="G78" s="1">
        <f ca="1">G18+NORMINV(RAND(),0,'Total-Smoothed'!$AG$2)</f>
        <v>0.11672942890306143</v>
      </c>
      <c r="H78" s="1">
        <f ca="1">H18+NORMINV(RAND(),0,'Total-Smoothed'!$AG$2)</f>
        <v>4.4189284371721343E-2</v>
      </c>
      <c r="I78" s="1">
        <f ca="1">I18+NORMINV(RAND(),0,'Total-Smoothed'!$AG$2)</f>
        <v>9.9219302395511438E-2</v>
      </c>
      <c r="J78" s="1">
        <f ca="1">J18+NORMINV(RAND(),0,'Total-Smoothed'!$AG$2)</f>
        <v>0.55811967783155447</v>
      </c>
      <c r="K78" s="1">
        <f ca="1">K18+NORMINV(RAND(),0,'Total-Smoothed'!$AG$2)</f>
        <v>6.410826779715767E-2</v>
      </c>
      <c r="L78" s="1">
        <f ca="1">L18+NORMINV(RAND(),0,'Total-Smoothed'!$AG$2)</f>
        <v>5.9594928517884782E-2</v>
      </c>
      <c r="M78" s="1">
        <f ca="1">M18+NORMINV(RAND(),0,'Total-Smoothed'!$AG$2)</f>
        <v>0.10704928666067974</v>
      </c>
      <c r="N78" s="1">
        <f ca="1">N18+NORMINV(RAND(),0,'Total-Smoothed'!$AG$2)</f>
        <v>0.64770393241319368</v>
      </c>
      <c r="O78" s="1">
        <f ca="1">O18+NORMINV(RAND(),0,'Total-Smoothed'!$AG$2)</f>
        <v>0.3084288431239946</v>
      </c>
      <c r="P78" s="1">
        <f ca="1">P18+NORMINV(RAND(),0,'Total-Smoothed'!$AG$2)</f>
        <v>-8.423254549181218E-2</v>
      </c>
      <c r="Q78" s="1">
        <f ca="1">Q18+NORMINV(RAND(),0,'Total-Smoothed'!$AG$2)</f>
        <v>-6.8834416178828572E-2</v>
      </c>
      <c r="R78" s="1">
        <f ca="1">R18+NORMINV(RAND(),0,'Total-Smoothed'!$AG$2)</f>
        <v>0.98871376069424388</v>
      </c>
      <c r="S78" s="1">
        <f ca="1">S18+NORMINV(RAND(),0,'Total-Smoothed'!$AG$2)</f>
        <v>0.13335423446256439</v>
      </c>
      <c r="T78" s="1">
        <f ca="1">T18+NORMINV(RAND(),0,'Total-Smoothed'!$AG$2)</f>
        <v>0.11739622667235236</v>
      </c>
      <c r="U78" s="1">
        <f ca="1">U18+NORMINV(RAND(),0,'Total-Smoothed'!$AG$2)</f>
        <v>6.0911875175041569E-2</v>
      </c>
      <c r="V78" s="1">
        <f ca="1">V18+NORMINV(RAND(),0,'Total-Smoothed'!$AG$2)</f>
        <v>0.4442487768098099</v>
      </c>
      <c r="W78" s="1">
        <f ca="1">W18+NORMINV(RAND(),0,'Total-Smoothed'!$AG$2)</f>
        <v>0.46089757568301004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-0.11717432213777899</v>
      </c>
      <c r="E79" s="1">
        <f ca="1">E19+NORMINV(RAND(),0,'Total-Smoothed'!$AG$2)</f>
        <v>2.2085541236088985E-2</v>
      </c>
      <c r="F79" s="1">
        <f ca="1">F19+NORMINV(RAND(),0,'Total-Smoothed'!$AG$2)</f>
        <v>8.5176259195442944E-2</v>
      </c>
      <c r="G79" s="1">
        <f ca="1">G19+NORMINV(RAND(),0,'Total-Smoothed'!$AG$2)</f>
        <v>-6.910007644951717E-2</v>
      </c>
      <c r="H79" s="1">
        <f ca="1">H19+NORMINV(RAND(),0,'Total-Smoothed'!$AG$2)</f>
        <v>0.59988484182303281</v>
      </c>
      <c r="I79" s="1">
        <f ca="1">I19+NORMINV(RAND(),0,'Total-Smoothed'!$AG$2)</f>
        <v>0.21116974867477903</v>
      </c>
      <c r="J79" s="1">
        <f ca="1">J19+NORMINV(RAND(),0,'Total-Smoothed'!$AG$2)</f>
        <v>0.26156466144484081</v>
      </c>
      <c r="K79" s="1">
        <f ca="1">K19+NORMINV(RAND(),0,'Total-Smoothed'!$AG$2)</f>
        <v>-2.1025697319205606E-2</v>
      </c>
      <c r="L79" s="1">
        <f ca="1">L19+NORMINV(RAND(),0,'Total-Smoothed'!$AG$2)</f>
        <v>-2.0895526495895701E-2</v>
      </c>
      <c r="M79" s="1">
        <f ca="1">M19+NORMINV(RAND(),0,'Total-Smoothed'!$AG$2)</f>
        <v>3.775609045320602E-2</v>
      </c>
      <c r="N79" s="1">
        <f ca="1">N19+NORMINV(RAND(),0,'Total-Smoothed'!$AG$2)</f>
        <v>0.82599145640021665</v>
      </c>
      <c r="O79" s="1">
        <f ca="1">O19+NORMINV(RAND(),0,'Total-Smoothed'!$AG$2)</f>
        <v>-0.11298546667645577</v>
      </c>
      <c r="P79" s="1">
        <f ca="1">P19+NORMINV(RAND(),0,'Total-Smoothed'!$AG$2)</f>
        <v>1.2947075871222305E-2</v>
      </c>
      <c r="Q79" s="1">
        <f ca="1">Q19+NORMINV(RAND(),0,'Total-Smoothed'!$AG$2)</f>
        <v>-1.387333264186226E-2</v>
      </c>
      <c r="R79" s="1">
        <f ca="1">R19+NORMINV(RAND(),0,'Total-Smoothed'!$AG$2)</f>
        <v>0.9903480974468446</v>
      </c>
      <c r="S79" s="1">
        <f ca="1">S19+NORMINV(RAND(),0,'Total-Smoothed'!$AG$2)</f>
        <v>5.2833305528904792E-2</v>
      </c>
      <c r="T79" s="1">
        <f ca="1">T19+NORMINV(RAND(),0,'Total-Smoothed'!$AG$2)</f>
        <v>0.11672261234686909</v>
      </c>
      <c r="U79" s="1">
        <f ca="1">U19+NORMINV(RAND(),0,'Total-Smoothed'!$AG$2)</f>
        <v>-3.3523792325341598E-2</v>
      </c>
      <c r="V79" s="1">
        <f ca="1">V19+NORMINV(RAND(),0,'Total-Smoothed'!$AG$2)</f>
        <v>0.66153811942566365</v>
      </c>
      <c r="W79" s="1">
        <f ca="1">W19+NORMINV(RAND(),0,'Total-Smoothed'!$AG$2)</f>
        <v>0.21636519472668142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3.2613121842848765E-2</v>
      </c>
      <c r="E80" s="1">
        <f ca="1">E20+NORMINV(RAND(),0,'Total-Smoothed'!$AG$2)</f>
        <v>0.10561506156707871</v>
      </c>
      <c r="F80" s="1">
        <f ca="1">F20+NORMINV(RAND(),0,'Total-Smoothed'!$AG$2)</f>
        <v>0.16069286897556884</v>
      </c>
      <c r="G80" s="1">
        <f ca="1">G20+NORMINV(RAND(),0,'Total-Smoothed'!$AG$2)</f>
        <v>0.2992769266507036</v>
      </c>
      <c r="H80" s="1">
        <f ca="1">H20+NORMINV(RAND(),0,'Total-Smoothed'!$AG$2)</f>
        <v>0.5813591036779423</v>
      </c>
      <c r="I80" s="1">
        <f ca="1">I20+NORMINV(RAND(),0,'Total-Smoothed'!$AG$2)</f>
        <v>1.2635325391942516E-2</v>
      </c>
      <c r="J80" s="1">
        <f ca="1">J20+NORMINV(RAND(),0,'Total-Smoothed'!$AG$2)</f>
        <v>0.4345933336977465</v>
      </c>
      <c r="K80" s="1">
        <f ca="1">K20+NORMINV(RAND(),0,'Total-Smoothed'!$AG$2)</f>
        <v>6.9294008864724657E-2</v>
      </c>
      <c r="L80" s="1">
        <f ca="1">L20+NORMINV(RAND(),0,'Total-Smoothed'!$AG$2)</f>
        <v>7.0913722614179803E-2</v>
      </c>
      <c r="M80" s="1">
        <f ca="1">M20+NORMINV(RAND(),0,'Total-Smoothed'!$AG$2)</f>
        <v>0.41374713759743714</v>
      </c>
      <c r="N80" s="1">
        <f ca="1">N20+NORMINV(RAND(),0,'Total-Smoothed'!$AG$2)</f>
        <v>0.50175310552924846</v>
      </c>
      <c r="O80" s="1">
        <f ca="1">O20+NORMINV(RAND(),0,'Total-Smoothed'!$AG$2)</f>
        <v>-6.1859606938085981E-2</v>
      </c>
      <c r="P80" s="1">
        <f ca="1">P20+NORMINV(RAND(),0,'Total-Smoothed'!$AG$2)</f>
        <v>6.9614329039756478E-2</v>
      </c>
      <c r="Q80" s="1">
        <f ca="1">Q20+NORMINV(RAND(),0,'Total-Smoothed'!$AG$2)</f>
        <v>4.0484402999123217E-2</v>
      </c>
      <c r="R80" s="1">
        <f ca="1">R20+NORMINV(RAND(),0,'Total-Smoothed'!$AG$2)</f>
        <v>0.71438546219371446</v>
      </c>
      <c r="S80" s="1">
        <f ca="1">S20+NORMINV(RAND(),0,'Total-Smoothed'!$AG$2)</f>
        <v>0.11335063664347428</v>
      </c>
      <c r="T80" s="1">
        <f ca="1">T20+NORMINV(RAND(),0,'Total-Smoothed'!$AG$2)</f>
        <v>1.9633873664130802E-2</v>
      </c>
      <c r="U80" s="1">
        <f ca="1">U20+NORMINV(RAND(),0,'Total-Smoothed'!$AG$2)</f>
        <v>0.17555545868724864</v>
      </c>
      <c r="V80" s="1">
        <f ca="1">V20+NORMINV(RAND(),0,'Total-Smoothed'!$AG$2)</f>
        <v>0.42609614202269341</v>
      </c>
      <c r="W80" s="1">
        <f ca="1">W20+NORMINV(RAND(),0,'Total-Smoothed'!$AG$2)</f>
        <v>0.38636901794645712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0.13529250574585175</v>
      </c>
      <c r="E81" s="1">
        <f ca="1">E21+NORMINV(RAND(),0,'Total-Smoothed'!$AG$2)</f>
        <v>0.13146498129982825</v>
      </c>
      <c r="F81" s="1">
        <f ca="1">F21+NORMINV(RAND(),0,'Total-Smoothed'!$AG$2)</f>
        <v>2.4484677991434136E-2</v>
      </c>
      <c r="G81" s="1">
        <f ca="1">G21+NORMINV(RAND(),0,'Total-Smoothed'!$AG$2)</f>
        <v>-4.4685783413880423E-2</v>
      </c>
      <c r="H81" s="1">
        <f ca="1">H21+NORMINV(RAND(),0,'Total-Smoothed'!$AG$2)</f>
        <v>0.41823788111633409</v>
      </c>
      <c r="I81" s="1">
        <f ca="1">I21+NORMINV(RAND(),0,'Total-Smoothed'!$AG$2)</f>
        <v>0.17613318065902042</v>
      </c>
      <c r="J81" s="1">
        <f ca="1">J21+NORMINV(RAND(),0,'Total-Smoothed'!$AG$2)</f>
        <v>0.37885566847336044</v>
      </c>
      <c r="K81" s="1">
        <f ca="1">K21+NORMINV(RAND(),0,'Total-Smoothed'!$AG$2)</f>
        <v>-9.0446883345236678E-2</v>
      </c>
      <c r="L81" s="1">
        <f ca="1">L21+NORMINV(RAND(),0,'Total-Smoothed'!$AG$2)</f>
        <v>4.7313237050195939E-2</v>
      </c>
      <c r="M81" s="1">
        <f ca="1">M21+NORMINV(RAND(),0,'Total-Smoothed'!$AG$2)</f>
        <v>0.33214144966129283</v>
      </c>
      <c r="N81" s="1">
        <f ca="1">N21+NORMINV(RAND(),0,'Total-Smoothed'!$AG$2)</f>
        <v>0.92648679692620672</v>
      </c>
      <c r="O81" s="1">
        <f ca="1">O21+NORMINV(RAND(),0,'Total-Smoothed'!$AG$2)</f>
        <v>0.16701055528484249</v>
      </c>
      <c r="P81" s="1">
        <f ca="1">P21+NORMINV(RAND(),0,'Total-Smoothed'!$AG$2)</f>
        <v>2.3948417571667165E-2</v>
      </c>
      <c r="Q81" s="1">
        <f ca="1">Q21+NORMINV(RAND(),0,'Total-Smoothed'!$AG$2)</f>
        <v>9.494930054217017E-2</v>
      </c>
      <c r="R81" s="1">
        <f ca="1">R21+NORMINV(RAND(),0,'Total-Smoothed'!$AG$2)</f>
        <v>0.78678774812078844</v>
      </c>
      <c r="S81" s="1">
        <f ca="1">S21+NORMINV(RAND(),0,'Total-Smoothed'!$AG$2)</f>
        <v>0.17587471694625739</v>
      </c>
      <c r="T81" s="1">
        <f ca="1">T21+NORMINV(RAND(),0,'Total-Smoothed'!$AG$2)</f>
        <v>8.1460643668974458E-2</v>
      </c>
      <c r="U81" s="1">
        <f ca="1">U21+NORMINV(RAND(),0,'Total-Smoothed'!$AG$2)</f>
        <v>-1.0248752799946595E-2</v>
      </c>
      <c r="V81" s="1">
        <f ca="1">V21+NORMINV(RAND(),0,'Total-Smoothed'!$AG$2)</f>
        <v>0.68287683986782843</v>
      </c>
      <c r="W81" s="1">
        <f ca="1">W21+NORMINV(RAND(),0,'Total-Smoothed'!$AG$2)</f>
        <v>-1.1407298726961335E-2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4.0629605713402864E-2</v>
      </c>
      <c r="E82" s="1">
        <f ca="1">E22+NORMINV(RAND(),0,'Total-Smoothed'!$AG$2)</f>
        <v>-5.1820402837761827E-2</v>
      </c>
      <c r="F82" s="1">
        <f ca="1">F22+NORMINV(RAND(),0,'Total-Smoothed'!$AG$2)</f>
        <v>9.1377332926512983E-2</v>
      </c>
      <c r="G82" s="1">
        <f ca="1">G22+NORMINV(RAND(),0,'Total-Smoothed'!$AG$2)</f>
        <v>2.7810273312778709E-2</v>
      </c>
      <c r="H82" s="1">
        <f ca="1">H22+NORMINV(RAND(),0,'Total-Smoothed'!$AG$2)</f>
        <v>0.53515926773563993</v>
      </c>
      <c r="I82" s="1">
        <f ca="1">I22+NORMINV(RAND(),0,'Total-Smoothed'!$AG$2)</f>
        <v>-7.2043495904057148E-2</v>
      </c>
      <c r="J82" s="1">
        <f ca="1">J22+NORMINV(RAND(),0,'Total-Smoothed'!$AG$2)</f>
        <v>0.33945105079972127</v>
      </c>
      <c r="K82" s="1">
        <f ca="1">K22+NORMINV(RAND(),0,'Total-Smoothed'!$AG$2)</f>
        <v>-4.9935670543180044E-2</v>
      </c>
      <c r="L82" s="1">
        <f ca="1">L22+NORMINV(RAND(),0,'Total-Smoothed'!$AG$2)</f>
        <v>4.4542325977525221E-2</v>
      </c>
      <c r="M82" s="1">
        <f ca="1">M22+NORMINV(RAND(),0,'Total-Smoothed'!$AG$2)</f>
        <v>0.14411321910359209</v>
      </c>
      <c r="N82" s="1">
        <f ca="1">N22+NORMINV(RAND(),0,'Total-Smoothed'!$AG$2)</f>
        <v>0.90227841698743161</v>
      </c>
      <c r="O82" s="1">
        <f ca="1">O22+NORMINV(RAND(),0,'Total-Smoothed'!$AG$2)</f>
        <v>2.7310936523457136E-2</v>
      </c>
      <c r="P82" s="1">
        <f ca="1">P22+NORMINV(RAND(),0,'Total-Smoothed'!$AG$2)</f>
        <v>-4.3081290503775654E-2</v>
      </c>
      <c r="Q82" s="1">
        <f ca="1">Q22+NORMINV(RAND(),0,'Total-Smoothed'!$AG$2)</f>
        <v>0.12915553838795768</v>
      </c>
      <c r="R82" s="1">
        <f ca="1">R22+NORMINV(RAND(),0,'Total-Smoothed'!$AG$2)</f>
        <v>0.85962872653606459</v>
      </c>
      <c r="S82" s="1">
        <f ca="1">S22+NORMINV(RAND(),0,'Total-Smoothed'!$AG$2)</f>
        <v>0.15805086192285306</v>
      </c>
      <c r="T82" s="1">
        <f ca="1">T22+NORMINV(RAND(),0,'Total-Smoothed'!$AG$2)</f>
        <v>-3.6512968607312485E-2</v>
      </c>
      <c r="U82" s="1">
        <f ca="1">U22+NORMINV(RAND(),0,'Total-Smoothed'!$AG$2)</f>
        <v>8.3200532730562618E-2</v>
      </c>
      <c r="V82" s="1">
        <f ca="1">V22+NORMINV(RAND(),0,'Total-Smoothed'!$AG$2)</f>
        <v>0.38201820913007489</v>
      </c>
      <c r="W82" s="1">
        <f ca="1">W22+NORMINV(RAND(),0,'Total-Smoothed'!$AG$2)</f>
        <v>0.31694640891931258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-1.3438154268725785E-2</v>
      </c>
      <c r="E83" s="1">
        <f ca="1">E23+NORMINV(RAND(),0,'Total-Smoothed'!$AG$2)</f>
        <v>1.4335021308701821E-2</v>
      </c>
      <c r="F83" s="1">
        <f ca="1">F23+NORMINV(RAND(),0,'Total-Smoothed'!$AG$2)</f>
        <v>0.27538797423514605</v>
      </c>
      <c r="G83" s="1">
        <f ca="1">G23+NORMINV(RAND(),0,'Total-Smoothed'!$AG$2)</f>
        <v>0.30639815973500406</v>
      </c>
      <c r="H83" s="1">
        <f ca="1">H23+NORMINV(RAND(),0,'Total-Smoothed'!$AG$2)</f>
        <v>0.44401611626502424</v>
      </c>
      <c r="I83" s="1">
        <f ca="1">I23+NORMINV(RAND(),0,'Total-Smoothed'!$AG$2)</f>
        <v>0.2679785538421689</v>
      </c>
      <c r="J83" s="1">
        <f ca="1">J23+NORMINV(RAND(),0,'Total-Smoothed'!$AG$2)</f>
        <v>0.37859016064884982</v>
      </c>
      <c r="K83" s="1">
        <f ca="1">K23+NORMINV(RAND(),0,'Total-Smoothed'!$AG$2)</f>
        <v>6.1434480104013603E-2</v>
      </c>
      <c r="L83" s="1">
        <f ca="1">L23+NORMINV(RAND(),0,'Total-Smoothed'!$AG$2)</f>
        <v>0.10307512152034831</v>
      </c>
      <c r="M83" s="1">
        <f ca="1">M23+NORMINV(RAND(),0,'Total-Smoothed'!$AG$2)</f>
        <v>0.23723366947847802</v>
      </c>
      <c r="N83" s="1">
        <f ca="1">N23+NORMINV(RAND(),0,'Total-Smoothed'!$AG$2)</f>
        <v>0.83464273581798487</v>
      </c>
      <c r="O83" s="1">
        <f ca="1">O23+NORMINV(RAND(),0,'Total-Smoothed'!$AG$2)</f>
        <v>0.12064821229679649</v>
      </c>
      <c r="P83" s="1">
        <f ca="1">P23+NORMINV(RAND(),0,'Total-Smoothed'!$AG$2)</f>
        <v>-3.9955816993654039E-2</v>
      </c>
      <c r="Q83" s="1">
        <f ca="1">Q23+NORMINV(RAND(),0,'Total-Smoothed'!$AG$2)</f>
        <v>6.7255066447155384E-2</v>
      </c>
      <c r="R83" s="1">
        <f ca="1">R23+NORMINV(RAND(),0,'Total-Smoothed'!$AG$2)</f>
        <v>1.2205062794124486</v>
      </c>
      <c r="S83" s="1">
        <f ca="1">S23+NORMINV(RAND(),0,'Total-Smoothed'!$AG$2)</f>
        <v>-6.1107379787909977E-4</v>
      </c>
      <c r="T83" s="1">
        <f ca="1">T23+NORMINV(RAND(),0,'Total-Smoothed'!$AG$2)</f>
        <v>0.11615832836272913</v>
      </c>
      <c r="U83" s="1">
        <f ca="1">U23+NORMINV(RAND(),0,'Total-Smoothed'!$AG$2)</f>
        <v>-5.9677285376384059E-2</v>
      </c>
      <c r="V83" s="1">
        <f ca="1">V23+NORMINV(RAND(),0,'Total-Smoothed'!$AG$2)</f>
        <v>0.57724760335981928</v>
      </c>
      <c r="W83" s="1">
        <f ca="1">W23+NORMINV(RAND(),0,'Total-Smoothed'!$AG$2)</f>
        <v>9.6277438681614674E-2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9.1328364511337412E-2</v>
      </c>
      <c r="E84" s="1">
        <f ca="1">E24+NORMINV(RAND(),0,'Total-Smoothed'!$AG$2)</f>
        <v>-6.1622618209431629E-4</v>
      </c>
      <c r="F84" s="1">
        <f ca="1">F24+NORMINV(RAND(),0,'Total-Smoothed'!$AG$2)</f>
        <v>0.26685500365602643</v>
      </c>
      <c r="G84" s="1">
        <f ca="1">G24+NORMINV(RAND(),0,'Total-Smoothed'!$AG$2)</f>
        <v>4.8324555611130776E-2</v>
      </c>
      <c r="H84" s="1">
        <f ca="1">H24+NORMINV(RAND(),0,'Total-Smoothed'!$AG$2)</f>
        <v>0.41313589461520467</v>
      </c>
      <c r="I84" s="1">
        <f ca="1">I24+NORMINV(RAND(),0,'Total-Smoothed'!$AG$2)</f>
        <v>0.16089555127207553</v>
      </c>
      <c r="J84" s="1">
        <f ca="1">J24+NORMINV(RAND(),0,'Total-Smoothed'!$AG$2)</f>
        <v>0.18281699596441692</v>
      </c>
      <c r="K84" s="1">
        <f ca="1">K24+NORMINV(RAND(),0,'Total-Smoothed'!$AG$2)</f>
        <v>5.0400990000289927E-2</v>
      </c>
      <c r="L84" s="1">
        <f ca="1">L24+NORMINV(RAND(),0,'Total-Smoothed'!$AG$2)</f>
        <v>-2.7558793486906152E-2</v>
      </c>
      <c r="M84" s="1">
        <f ca="1">M24+NORMINV(RAND(),0,'Total-Smoothed'!$AG$2)</f>
        <v>0.33671152666623694</v>
      </c>
      <c r="N84" s="1">
        <f ca="1">N24+NORMINV(RAND(),0,'Total-Smoothed'!$AG$2)</f>
        <v>1.0114070008677496</v>
      </c>
      <c r="O84" s="1">
        <f ca="1">O24+NORMINV(RAND(),0,'Total-Smoothed'!$AG$2)</f>
        <v>0.15065260843768796</v>
      </c>
      <c r="P84" s="1">
        <f ca="1">P24+NORMINV(RAND(),0,'Total-Smoothed'!$AG$2)</f>
        <v>-3.5115696637018592E-2</v>
      </c>
      <c r="Q84" s="1">
        <f ca="1">Q24+NORMINV(RAND(),0,'Total-Smoothed'!$AG$2)</f>
        <v>-2.6693875265700287E-2</v>
      </c>
      <c r="R84" s="1">
        <f ca="1">R24+NORMINV(RAND(),0,'Total-Smoothed'!$AG$2)</f>
        <v>1.0306844635126371</v>
      </c>
      <c r="S84" s="1">
        <f ca="1">S24+NORMINV(RAND(),0,'Total-Smoothed'!$AG$2)</f>
        <v>-4.8441691816182117E-2</v>
      </c>
      <c r="T84" s="1">
        <f ca="1">T24+NORMINV(RAND(),0,'Total-Smoothed'!$AG$2)</f>
        <v>0.18710457103413966</v>
      </c>
      <c r="U84" s="1">
        <f ca="1">U24+NORMINV(RAND(),0,'Total-Smoothed'!$AG$2)</f>
        <v>-0.13489906568223553</v>
      </c>
      <c r="V84" s="1">
        <f ca="1">V24+NORMINV(RAND(),0,'Total-Smoothed'!$AG$2)</f>
        <v>0.91487112154456596</v>
      </c>
      <c r="W84" s="1">
        <f ca="1">W24+NORMINV(RAND(),0,'Total-Smoothed'!$AG$2)</f>
        <v>1.2909810606942809E-2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0.19149663247177579</v>
      </c>
      <c r="E85" s="1">
        <f ca="1">E25+NORMINV(RAND(),0,'Total-Smoothed'!$AG$2)</f>
        <v>1.1756229525311164</v>
      </c>
      <c r="F85" s="1">
        <f ca="1">F25+NORMINV(RAND(),0,'Total-Smoothed'!$AG$2)</f>
        <v>0.30727086210443622</v>
      </c>
      <c r="G85" s="1">
        <f ca="1">G25+NORMINV(RAND(),0,'Total-Smoothed'!$AG$2)</f>
        <v>-6.0738340667389312E-2</v>
      </c>
      <c r="H85" s="1">
        <f ca="1">H25+NORMINV(RAND(),0,'Total-Smoothed'!$AG$2)</f>
        <v>0.19919019557678438</v>
      </c>
      <c r="I85" s="1">
        <f ca="1">I25+NORMINV(RAND(),0,'Total-Smoothed'!$AG$2)</f>
        <v>1.0902763894582277</v>
      </c>
      <c r="J85" s="1">
        <f ca="1">J25+NORMINV(RAND(),0,'Total-Smoothed'!$AG$2)</f>
        <v>3.8840394967681956E-2</v>
      </c>
      <c r="K85" s="1">
        <f ca="1">K25+NORMINV(RAND(),0,'Total-Smoothed'!$AG$2)</f>
        <v>-0.10943498045241534</v>
      </c>
      <c r="L85" s="1">
        <f ca="1">L25+NORMINV(RAND(),0,'Total-Smoothed'!$AG$2)</f>
        <v>0.74790819088721905</v>
      </c>
      <c r="M85" s="1">
        <f ca="1">M25+NORMINV(RAND(),0,'Total-Smoothed'!$AG$2)</f>
        <v>6.640443178631282E-2</v>
      </c>
      <c r="N85" s="1">
        <f ca="1">N25+NORMINV(RAND(),0,'Total-Smoothed'!$AG$2)</f>
        <v>9.8957331767543649E-2</v>
      </c>
      <c r="O85" s="1">
        <f ca="1">O25+NORMINV(RAND(),0,'Total-Smoothed'!$AG$2)</f>
        <v>0.88211900116414499</v>
      </c>
      <c r="P85" s="1">
        <f ca="1">P25+NORMINV(RAND(),0,'Total-Smoothed'!$AG$2)</f>
        <v>-0.14963871630618633</v>
      </c>
      <c r="Q85" s="1">
        <f ca="1">Q25+NORMINV(RAND(),0,'Total-Smoothed'!$AG$2)</f>
        <v>8.6240237391087798E-2</v>
      </c>
      <c r="R85" s="1">
        <f ca="1">R25+NORMINV(RAND(),0,'Total-Smoothed'!$AG$2)</f>
        <v>2.5396699167921959E-2</v>
      </c>
      <c r="S85" s="1">
        <f ca="1">S25+NORMINV(RAND(),0,'Total-Smoothed'!$AG$2)</f>
        <v>5.9321702653241833E-3</v>
      </c>
      <c r="T85" s="1">
        <f ca="1">T25+NORMINV(RAND(),0,'Total-Smoothed'!$AG$2)</f>
        <v>1.0208952510355327</v>
      </c>
      <c r="U85" s="1">
        <f ca="1">U25+NORMINV(RAND(),0,'Total-Smoothed'!$AG$2)</f>
        <v>0.18273831560634243</v>
      </c>
      <c r="V85" s="1">
        <f ca="1">V25+NORMINV(RAND(),0,'Total-Smoothed'!$AG$2)</f>
        <v>-0.12548976171574577</v>
      </c>
      <c r="W85" s="1">
        <f ca="1">W25+NORMINV(RAND(),0,'Total-Smoothed'!$AG$2)</f>
        <v>1.027886421477535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9.9142413321570713E-2</v>
      </c>
      <c r="E86" s="1">
        <f ca="1">E26+NORMINV(RAND(),0,'Total-Smoothed'!$AG$2)</f>
        <v>0.98369035828658802</v>
      </c>
      <c r="F86" s="1">
        <f ca="1">F26+NORMINV(RAND(),0,'Total-Smoothed'!$AG$2)</f>
        <v>-6.7902551644312192E-2</v>
      </c>
      <c r="G86" s="1">
        <f ca="1">G26+NORMINV(RAND(),0,'Total-Smoothed'!$AG$2)</f>
        <v>-2.2961509564730715E-2</v>
      </c>
      <c r="H86" s="1">
        <f ca="1">H26+NORMINV(RAND(),0,'Total-Smoothed'!$AG$2)</f>
        <v>-0.18941580547620146</v>
      </c>
      <c r="I86" s="1">
        <f ca="1">I26+NORMINV(RAND(),0,'Total-Smoothed'!$AG$2)</f>
        <v>1.0323455081265611E-2</v>
      </c>
      <c r="J86" s="1">
        <f ca="1">J26+NORMINV(RAND(),0,'Total-Smoothed'!$AG$2)</f>
        <v>-0.15869620706913776</v>
      </c>
      <c r="K86" s="1">
        <f ca="1">K26+NORMINV(RAND(),0,'Total-Smoothed'!$AG$2)</f>
        <v>0.37593018910865206</v>
      </c>
      <c r="L86" s="1">
        <f ca="1">L26+NORMINV(RAND(),0,'Total-Smoothed'!$AG$2)</f>
        <v>0.43005464621947892</v>
      </c>
      <c r="M86" s="1">
        <f ca="1">M26+NORMINV(RAND(),0,'Total-Smoothed'!$AG$2)</f>
        <v>6.0897495994654181E-2</v>
      </c>
      <c r="N86" s="1">
        <f ca="1">N26+NORMINV(RAND(),0,'Total-Smoothed'!$AG$2)</f>
        <v>0.97793272913888818</v>
      </c>
      <c r="O86" s="1">
        <f ca="1">O26+NORMINV(RAND(),0,'Total-Smoothed'!$AG$2)</f>
        <v>0.15204462992054066</v>
      </c>
      <c r="P86" s="1">
        <f ca="1">P26+NORMINV(RAND(),0,'Total-Smoothed'!$AG$2)</f>
        <v>0.37494407663531948</v>
      </c>
      <c r="Q86" s="1">
        <f ca="1">Q26+NORMINV(RAND(),0,'Total-Smoothed'!$AG$2)</f>
        <v>-0.11990495751845726</v>
      </c>
      <c r="R86" s="1">
        <f ca="1">R26+NORMINV(RAND(),0,'Total-Smoothed'!$AG$2)</f>
        <v>0.11470826088938252</v>
      </c>
      <c r="S86" s="1">
        <f ca="1">S26+NORMINV(RAND(),0,'Total-Smoothed'!$AG$2)</f>
        <v>0.20482788868598956</v>
      </c>
      <c r="T86" s="1">
        <f ca="1">T26+NORMINV(RAND(),0,'Total-Smoothed'!$AG$2)</f>
        <v>0.6981470937528822</v>
      </c>
      <c r="U86" s="1">
        <f ca="1">U26+NORMINV(RAND(),0,'Total-Smoothed'!$AG$2)</f>
        <v>0.10473467438341162</v>
      </c>
      <c r="V86" s="1">
        <f ca="1">V26+NORMINV(RAND(),0,'Total-Smoothed'!$AG$2)</f>
        <v>0.92984948220001362</v>
      </c>
      <c r="W86" s="1">
        <f ca="1">W26+NORMINV(RAND(),0,'Total-Smoothed'!$AG$2)</f>
        <v>0.94594457192805603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8.8031859839356984E-3</v>
      </c>
      <c r="E87" s="1">
        <f ca="1">E27+NORMINV(RAND(),0,'Total-Smoothed'!$AG$2)</f>
        <v>0.52233202033981052</v>
      </c>
      <c r="F87" s="1">
        <f ca="1">F27+NORMINV(RAND(),0,'Total-Smoothed'!$AG$2)</f>
        <v>-0.27177014120367599</v>
      </c>
      <c r="G87" s="1">
        <f ca="1">G27+NORMINV(RAND(),0,'Total-Smoothed'!$AG$2)</f>
        <v>0.86368815590412584</v>
      </c>
      <c r="H87" s="1">
        <f ca="1">H27+NORMINV(RAND(),0,'Total-Smoothed'!$AG$2)</f>
        <v>3.8340917566931053E-2</v>
      </c>
      <c r="I87" s="1">
        <f ca="1">I27+NORMINV(RAND(),0,'Total-Smoothed'!$AG$2)</f>
        <v>0.12209171322901594</v>
      </c>
      <c r="J87" s="1">
        <f ca="1">J27+NORMINV(RAND(),0,'Total-Smoothed'!$AG$2)</f>
        <v>0.98568884134433432</v>
      </c>
      <c r="K87" s="1">
        <f ca="1">K27+NORMINV(RAND(),0,'Total-Smoothed'!$AG$2)</f>
        <v>0.47553123699900984</v>
      </c>
      <c r="L87" s="1">
        <f ca="1">L27+NORMINV(RAND(),0,'Total-Smoothed'!$AG$2)</f>
        <v>-0.12737673074766964</v>
      </c>
      <c r="M87" s="1">
        <f ca="1">M27+NORMINV(RAND(),0,'Total-Smoothed'!$AG$2)</f>
        <v>8.8995975261196833E-2</v>
      </c>
      <c r="N87" s="1">
        <f ca="1">N27+NORMINV(RAND(),0,'Total-Smoothed'!$AG$2)</f>
        <v>0.16543797132275942</v>
      </c>
      <c r="O87" s="1">
        <f ca="1">O27+NORMINV(RAND(),0,'Total-Smoothed'!$AG$2)</f>
        <v>8.9981905575294036E-2</v>
      </c>
      <c r="P87" s="1">
        <f ca="1">P27+NORMINV(RAND(),0,'Total-Smoothed'!$AG$2)</f>
        <v>0.31877695581460214</v>
      </c>
      <c r="Q87" s="1">
        <f ca="1">Q27+NORMINV(RAND(),0,'Total-Smoothed'!$AG$2)</f>
        <v>2.059991641538883E-2</v>
      </c>
      <c r="R87" s="1">
        <f ca="1">R27+NORMINV(RAND(),0,'Total-Smoothed'!$AG$2)</f>
        <v>0.99813584896850516</v>
      </c>
      <c r="S87" s="1">
        <f ca="1">S27+NORMINV(RAND(),0,'Total-Smoothed'!$AG$2)</f>
        <v>0.14129352493420638</v>
      </c>
      <c r="T87" s="1">
        <f ca="1">T27+NORMINV(RAND(),0,'Total-Smoothed'!$AG$2)</f>
        <v>0.95700709966587727</v>
      </c>
      <c r="U87" s="1">
        <f ca="1">U27+NORMINV(RAND(),0,'Total-Smoothed'!$AG$2)</f>
        <v>0.24969405923370872</v>
      </c>
      <c r="V87" s="1">
        <f ca="1">V27+NORMINV(RAND(),0,'Total-Smoothed'!$AG$2)</f>
        <v>0.13168697969418947</v>
      </c>
      <c r="W87" s="1">
        <f ca="1">W27+NORMINV(RAND(),0,'Total-Smoothed'!$AG$2)</f>
        <v>1.1072553895341024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-4.9212329634241589E-2</v>
      </c>
      <c r="E88" s="1">
        <f ca="1">E28+NORMINV(RAND(),0,'Total-Smoothed'!$AG$2)</f>
        <v>0.9422892212677475</v>
      </c>
      <c r="F88" s="1">
        <f ca="1">F28+NORMINV(RAND(),0,'Total-Smoothed'!$AG$2)</f>
        <v>7.2040852977249076E-2</v>
      </c>
      <c r="G88" s="1">
        <f ca="1">G28+NORMINV(RAND(),0,'Total-Smoothed'!$AG$2)</f>
        <v>0.99375536966224642</v>
      </c>
      <c r="H88" s="1">
        <f ca="1">H28+NORMINV(RAND(),0,'Total-Smoothed'!$AG$2)</f>
        <v>4.641305982573897E-2</v>
      </c>
      <c r="I88" s="1">
        <f ca="1">I28+NORMINV(RAND(),0,'Total-Smoothed'!$AG$2)</f>
        <v>0.95583832582824313</v>
      </c>
      <c r="J88" s="1">
        <f ca="1">J28+NORMINV(RAND(),0,'Total-Smoothed'!$AG$2)</f>
        <v>0.1618758576870577</v>
      </c>
      <c r="K88" s="1">
        <f ca="1">K28+NORMINV(RAND(),0,'Total-Smoothed'!$AG$2)</f>
        <v>0.92639611139215761</v>
      </c>
      <c r="L88" s="1">
        <f ca="1">L28+NORMINV(RAND(),0,'Total-Smoothed'!$AG$2)</f>
        <v>1.0107168048975363</v>
      </c>
      <c r="M88" s="1">
        <f ca="1">M28+NORMINV(RAND(),0,'Total-Smoothed'!$AG$2)</f>
        <v>0.94241230844248514</v>
      </c>
      <c r="N88" s="1">
        <f ca="1">N28+NORMINV(RAND(),0,'Total-Smoothed'!$AG$2)</f>
        <v>0.10422980433900503</v>
      </c>
      <c r="O88" s="1">
        <f ca="1">O28+NORMINV(RAND(),0,'Total-Smoothed'!$AG$2)</f>
        <v>0.69615061009639523</v>
      </c>
      <c r="P88" s="1">
        <f ca="1">P28+NORMINV(RAND(),0,'Total-Smoothed'!$AG$2)</f>
        <v>0.42291586551136129</v>
      </c>
      <c r="Q88" s="1">
        <f ca="1">Q28+NORMINV(RAND(),0,'Total-Smoothed'!$AG$2)</f>
        <v>1.8435755554577691E-2</v>
      </c>
      <c r="R88" s="1">
        <f ca="1">R28+NORMINV(RAND(),0,'Total-Smoothed'!$AG$2)</f>
        <v>-0.17141584666604567</v>
      </c>
      <c r="S88" s="1">
        <f ca="1">S28+NORMINV(RAND(),0,'Total-Smoothed'!$AG$2)</f>
        <v>0.80393769662854841</v>
      </c>
      <c r="T88" s="1">
        <f ca="1">T28+NORMINV(RAND(),0,'Total-Smoothed'!$AG$2)</f>
        <v>1.0310222177275434</v>
      </c>
      <c r="U88" s="1">
        <f ca="1">U28+NORMINV(RAND(),0,'Total-Smoothed'!$AG$2)</f>
        <v>0.16350082447215603</v>
      </c>
      <c r="V88" s="1">
        <f ca="1">V28+NORMINV(RAND(),0,'Total-Smoothed'!$AG$2)</f>
        <v>1.019076713341011</v>
      </c>
      <c r="W88" s="1">
        <f ca="1">W28+NORMINV(RAND(),0,'Total-Smoothed'!$AG$2)</f>
        <v>1.0722815208174907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0.152493414554836</v>
      </c>
      <c r="E89" s="1">
        <f ca="1">E29+NORMINV(RAND(),0,'Total-Smoothed'!$AG$2)</f>
        <v>0.55267417596467328</v>
      </c>
      <c r="F89" s="1">
        <f ca="1">F29+NORMINV(RAND(),0,'Total-Smoothed'!$AG$2)</f>
        <v>0.13113788442062074</v>
      </c>
      <c r="G89" s="1">
        <f ca="1">G29+NORMINV(RAND(),0,'Total-Smoothed'!$AG$2)</f>
        <v>6.1887489077146612E-2</v>
      </c>
      <c r="H89" s="1">
        <f ca="1">H29+NORMINV(RAND(),0,'Total-Smoothed'!$AG$2)</f>
        <v>4.9522762852808169E-2</v>
      </c>
      <c r="I89" s="1">
        <f ca="1">I29+NORMINV(RAND(),0,'Total-Smoothed'!$AG$2)</f>
        <v>0.73865701227211444</v>
      </c>
      <c r="J89" s="1">
        <f ca="1">J29+NORMINV(RAND(),0,'Total-Smoothed'!$AG$2)</f>
        <v>0.45665696514550519</v>
      </c>
      <c r="K89" s="1">
        <f ca="1">K29+NORMINV(RAND(),0,'Total-Smoothed'!$AG$2)</f>
        <v>5.449762874633484E-2</v>
      </c>
      <c r="L89" s="1">
        <f ca="1">L29+NORMINV(RAND(),0,'Total-Smoothed'!$AG$2)</f>
        <v>-3.223620474896792E-2</v>
      </c>
      <c r="M89" s="1">
        <f ca="1">M29+NORMINV(RAND(),0,'Total-Smoothed'!$AG$2)</f>
        <v>-9.750356205240665E-2</v>
      </c>
      <c r="N89" s="1">
        <f ca="1">N29+NORMINV(RAND(),0,'Total-Smoothed'!$AG$2)</f>
        <v>0.21031932244486176</v>
      </c>
      <c r="O89" s="1">
        <f ca="1">O29+NORMINV(RAND(),0,'Total-Smoothed'!$AG$2)</f>
        <v>0.69099361700356077</v>
      </c>
      <c r="P89" s="1">
        <f ca="1">P29+NORMINV(RAND(),0,'Total-Smoothed'!$AG$2)</f>
        <v>-2.6802697202675987E-2</v>
      </c>
      <c r="Q89" s="1">
        <f ca="1">Q29+NORMINV(RAND(),0,'Total-Smoothed'!$AG$2)</f>
        <v>-3.8715056054424275E-2</v>
      </c>
      <c r="R89" s="1">
        <f ca="1">R29+NORMINV(RAND(),0,'Total-Smoothed'!$AG$2)</f>
        <v>0.15139433175165712</v>
      </c>
      <c r="S89" s="1">
        <f ca="1">S29+NORMINV(RAND(),0,'Total-Smoothed'!$AG$2)</f>
        <v>1.0626535220973274</v>
      </c>
      <c r="T89" s="1">
        <f ca="1">T29+NORMINV(RAND(),0,'Total-Smoothed'!$AG$2)</f>
        <v>0.9656121826184324</v>
      </c>
      <c r="U89" s="1">
        <f ca="1">U29+NORMINV(RAND(),0,'Total-Smoothed'!$AG$2)</f>
        <v>9.1358828669302478E-2</v>
      </c>
      <c r="V89" s="1">
        <f ca="1">V29+NORMINV(RAND(),0,'Total-Smoothed'!$AG$2)</f>
        <v>-5.1986071508662572E-2</v>
      </c>
      <c r="W89" s="1">
        <f ca="1">W29+NORMINV(RAND(),0,'Total-Smoothed'!$AG$2)</f>
        <v>0.85651558154544449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3.5106772018522844E-2</v>
      </c>
      <c r="E90" s="1">
        <f ca="1">E30+NORMINV(RAND(),0,'Total-Smoothed'!$AG$2)</f>
        <v>-6.0955730827273243E-2</v>
      </c>
      <c r="F90" s="1">
        <f ca="1">F30+NORMINV(RAND(),0,'Total-Smoothed'!$AG$2)</f>
        <v>0.17407827650282728</v>
      </c>
      <c r="G90" s="1">
        <f ca="1">G30+NORMINV(RAND(),0,'Total-Smoothed'!$AG$2)</f>
        <v>6.3826485449697129E-2</v>
      </c>
      <c r="H90" s="1">
        <f ca="1">H30+NORMINV(RAND(),0,'Total-Smoothed'!$AG$2)</f>
        <v>-5.4892598717667877E-2</v>
      </c>
      <c r="I90" s="1">
        <f ca="1">I30+NORMINV(RAND(),0,'Total-Smoothed'!$AG$2)</f>
        <v>0.97990223963845591</v>
      </c>
      <c r="J90" s="1">
        <f ca="1">J30+NORMINV(RAND(),0,'Total-Smoothed'!$AG$2)</f>
        <v>0.91617053061403353</v>
      </c>
      <c r="K90" s="1">
        <f ca="1">K30+NORMINV(RAND(),0,'Total-Smoothed'!$AG$2)</f>
        <v>-1.5827266943611484E-2</v>
      </c>
      <c r="L90" s="1">
        <f ca="1">L30+NORMINV(RAND(),0,'Total-Smoothed'!$AG$2)</f>
        <v>-3.6200257506223452E-2</v>
      </c>
      <c r="M90" s="1">
        <f ca="1">M30+NORMINV(RAND(),0,'Total-Smoothed'!$AG$2)</f>
        <v>0.1277129099296696</v>
      </c>
      <c r="N90" s="1">
        <f ca="1">N30+NORMINV(RAND(),0,'Total-Smoothed'!$AG$2)</f>
        <v>0.9928557160125524</v>
      </c>
      <c r="O90" s="1">
        <f ca="1">O30+NORMINV(RAND(),0,'Total-Smoothed'!$AG$2)</f>
        <v>0.13607790076772477</v>
      </c>
      <c r="P90" s="1">
        <f ca="1">P30+NORMINV(RAND(),0,'Total-Smoothed'!$AG$2)</f>
        <v>2.2318708280916477E-2</v>
      </c>
      <c r="Q90" s="1">
        <f ca="1">Q30+NORMINV(RAND(),0,'Total-Smoothed'!$AG$2)</f>
        <v>0.11389185589904338</v>
      </c>
      <c r="R90" s="1">
        <f ca="1">R30+NORMINV(RAND(),0,'Total-Smoothed'!$AG$2)</f>
        <v>0.94213445000637686</v>
      </c>
      <c r="S90" s="1">
        <f ca="1">S30+NORMINV(RAND(),0,'Total-Smoothed'!$AG$2)</f>
        <v>0.98883828962129428</v>
      </c>
      <c r="T90" s="1">
        <f ca="1">T30+NORMINV(RAND(),0,'Total-Smoothed'!$AG$2)</f>
        <v>0.89827749386440969</v>
      </c>
      <c r="U90" s="1">
        <f ca="1">U30+NORMINV(RAND(),0,'Total-Smoothed'!$AG$2)</f>
        <v>7.2518346358024441E-2</v>
      </c>
      <c r="V90" s="1">
        <f ca="1">V30+NORMINV(RAND(),0,'Total-Smoothed'!$AG$2)</f>
        <v>0.26478655663351053</v>
      </c>
      <c r="W90" s="1">
        <f ca="1">W30+NORMINV(RAND(),0,'Total-Smoothed'!$AG$2)</f>
        <v>1.0616135317059785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0.14820511787317564</v>
      </c>
      <c r="E91" s="1">
        <f ca="1">E31+NORMINV(RAND(),0,'Total-Smoothed'!$AG$2)</f>
        <v>0.78259351346923012</v>
      </c>
      <c r="F91" s="1">
        <f ca="1">F31+NORMINV(RAND(),0,'Total-Smoothed'!$AG$2)</f>
        <v>0.10961078325212092</v>
      </c>
      <c r="G91" s="1">
        <f ca="1">G31+NORMINV(RAND(),0,'Total-Smoothed'!$AG$2)</f>
        <v>4.616475165368595E-2</v>
      </c>
      <c r="H91" s="1">
        <f ca="1">H31+NORMINV(RAND(),0,'Total-Smoothed'!$AG$2)</f>
        <v>0.29770488216979057</v>
      </c>
      <c r="I91" s="1">
        <f ca="1">I31+NORMINV(RAND(),0,'Total-Smoothed'!$AG$2)</f>
        <v>1.0583675373517916</v>
      </c>
      <c r="J91" s="1">
        <f ca="1">J31+NORMINV(RAND(),0,'Total-Smoothed'!$AG$2)</f>
        <v>-2.9332352253417921E-2</v>
      </c>
      <c r="K91" s="1">
        <f ca="1">K31+NORMINV(RAND(),0,'Total-Smoothed'!$AG$2)</f>
        <v>0.98383425320608686</v>
      </c>
      <c r="L91" s="1">
        <f ca="1">L31+NORMINV(RAND(),0,'Total-Smoothed'!$AG$2)</f>
        <v>0.90895539666945602</v>
      </c>
      <c r="M91" s="1">
        <f ca="1">M31+NORMINV(RAND(),0,'Total-Smoothed'!$AG$2)</f>
        <v>1.0473899217430438</v>
      </c>
      <c r="N91" s="1">
        <f ca="1">N31+NORMINV(RAND(),0,'Total-Smoothed'!$AG$2)</f>
        <v>0.94883406050718222</v>
      </c>
      <c r="O91" s="1">
        <f ca="1">O31+NORMINV(RAND(),0,'Total-Smoothed'!$AG$2)</f>
        <v>-2.2572030521613735E-2</v>
      </c>
      <c r="P91" s="1">
        <f ca="1">P31+NORMINV(RAND(),0,'Total-Smoothed'!$AG$2)</f>
        <v>6.1430400650793443E-2</v>
      </c>
      <c r="Q91" s="1">
        <f ca="1">Q31+NORMINV(RAND(),0,'Total-Smoothed'!$AG$2)</f>
        <v>7.702464885674587E-2</v>
      </c>
      <c r="R91" s="1">
        <f ca="1">R31+NORMINV(RAND(),0,'Total-Smoothed'!$AG$2)</f>
        <v>0.64332444437273884</v>
      </c>
      <c r="S91" s="1">
        <f ca="1">S31+NORMINV(RAND(),0,'Total-Smoothed'!$AG$2)</f>
        <v>0.83432419155154847</v>
      </c>
      <c r="T91" s="1">
        <f ca="1">T31+NORMINV(RAND(),0,'Total-Smoothed'!$AG$2)</f>
        <v>0.23581603362715972</v>
      </c>
      <c r="U91" s="1">
        <f ca="1">U31+NORMINV(RAND(),0,'Total-Smoothed'!$AG$2)</f>
        <v>-9.4087443773964455E-2</v>
      </c>
      <c r="V91" s="1">
        <f ca="1">V31+NORMINV(RAND(),0,'Total-Smoothed'!$AG$2)</f>
        <v>1.0833613763902472</v>
      </c>
      <c r="W91" s="1">
        <f ca="1">W31+NORMINV(RAND(),0,'Total-Smoothed'!$AG$2)</f>
        <v>0.47435335926647776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1.1268195675164586E-3</v>
      </c>
      <c r="E92" s="1">
        <f ca="1">E32+NORMINV(RAND(),0,'Total-Smoothed'!$AG$2)</f>
        <v>0.90164118605774723</v>
      </c>
      <c r="F92" s="1">
        <f ca="1">F32+NORMINV(RAND(),0,'Total-Smoothed'!$AG$2)</f>
        <v>8.8499249816457751E-2</v>
      </c>
      <c r="G92" s="1">
        <f ca="1">G32+NORMINV(RAND(),0,'Total-Smoothed'!$AG$2)</f>
        <v>1.0441865446263727</v>
      </c>
      <c r="H92" s="1">
        <f ca="1">H32+NORMINV(RAND(),0,'Total-Smoothed'!$AG$2)</f>
        <v>1.158028654173306</v>
      </c>
      <c r="I92" s="1">
        <f ca="1">I32+NORMINV(RAND(),0,'Total-Smoothed'!$AG$2)</f>
        <v>9.8884958238154755E-2</v>
      </c>
      <c r="J92" s="1">
        <f ca="1">J32+NORMINV(RAND(),0,'Total-Smoothed'!$AG$2)</f>
        <v>0.80213719938985706</v>
      </c>
      <c r="K92" s="1">
        <f ca="1">K32+NORMINV(RAND(),0,'Total-Smoothed'!$AG$2)</f>
        <v>0.52538341733206917</v>
      </c>
      <c r="L92" s="1">
        <f ca="1">L32+NORMINV(RAND(),0,'Total-Smoothed'!$AG$2)</f>
        <v>0.26111083589719486</v>
      </c>
      <c r="M92" s="1">
        <f ca="1">M32+NORMINV(RAND(),0,'Total-Smoothed'!$AG$2)</f>
        <v>0.99810045886843568</v>
      </c>
      <c r="N92" s="1">
        <f ca="1">N32+NORMINV(RAND(),0,'Total-Smoothed'!$AG$2)</f>
        <v>0.17165331162924927</v>
      </c>
      <c r="O92" s="1">
        <f ca="1">O32+NORMINV(RAND(),0,'Total-Smoothed'!$AG$2)</f>
        <v>0.68738986147156111</v>
      </c>
      <c r="P92" s="1">
        <f ca="1">P32+NORMINV(RAND(),0,'Total-Smoothed'!$AG$2)</f>
        <v>5.2924241951811113E-3</v>
      </c>
      <c r="Q92" s="1">
        <f ca="1">Q32+NORMINV(RAND(),0,'Total-Smoothed'!$AG$2)</f>
        <v>-2.201973229826619E-3</v>
      </c>
      <c r="R92" s="1">
        <f ca="1">R32+NORMINV(RAND(),0,'Total-Smoothed'!$AG$2)</f>
        <v>4.7665345165937831E-2</v>
      </c>
      <c r="S92" s="1">
        <f ca="1">S32+NORMINV(RAND(),0,'Total-Smoothed'!$AG$2)</f>
        <v>0.92682015379109028</v>
      </c>
      <c r="T92" s="1">
        <f ca="1">T32+NORMINV(RAND(),0,'Total-Smoothed'!$AG$2)</f>
        <v>0.10917068655670124</v>
      </c>
      <c r="U92" s="1">
        <f ca="1">U32+NORMINV(RAND(),0,'Total-Smoothed'!$AG$2)</f>
        <v>0.32851313102099877</v>
      </c>
      <c r="V92" s="1">
        <f ca="1">V32+NORMINV(RAND(),0,'Total-Smoothed'!$AG$2)</f>
        <v>-0.12593040629364591</v>
      </c>
      <c r="W92" s="1">
        <f ca="1">W32+NORMINV(RAND(),0,'Total-Smoothed'!$AG$2)</f>
        <v>7.1998992364629574E-2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6.791996403237642E-2</v>
      </c>
      <c r="E93" s="1">
        <f ca="1">E33+NORMINV(RAND(),0,'Total-Smoothed'!$AG$2)</f>
        <v>0.88829207898061824</v>
      </c>
      <c r="F93" s="1">
        <f ca="1">F33+NORMINV(RAND(),0,'Total-Smoothed'!$AG$2)</f>
        <v>0.15069618412961983</v>
      </c>
      <c r="G93" s="1">
        <f ca="1">G33+NORMINV(RAND(),0,'Total-Smoothed'!$AG$2)</f>
        <v>-3.7142366406172689E-2</v>
      </c>
      <c r="H93" s="1">
        <f ca="1">H33+NORMINV(RAND(),0,'Total-Smoothed'!$AG$2)</f>
        <v>5.6802195471198622E-2</v>
      </c>
      <c r="I93" s="1">
        <f ca="1">I33+NORMINV(RAND(),0,'Total-Smoothed'!$AG$2)</f>
        <v>6.1826277404867257E-2</v>
      </c>
      <c r="J93" s="1">
        <f ca="1">J33+NORMINV(RAND(),0,'Total-Smoothed'!$AG$2)</f>
        <v>-0.11359223137218202</v>
      </c>
      <c r="K93" s="1">
        <f ca="1">K33+NORMINV(RAND(),0,'Total-Smoothed'!$AG$2)</f>
        <v>-1.422664160701306E-2</v>
      </c>
      <c r="L93" s="1">
        <f ca="1">L33+NORMINV(RAND(),0,'Total-Smoothed'!$AG$2)</f>
        <v>0.65005755531597931</v>
      </c>
      <c r="M93" s="1">
        <f ca="1">M33+NORMINV(RAND(),0,'Total-Smoothed'!$AG$2)</f>
        <v>0.94099031974027658</v>
      </c>
      <c r="N93" s="1">
        <f ca="1">N33+NORMINV(RAND(),0,'Total-Smoothed'!$AG$2)</f>
        <v>1.0039949598459388</v>
      </c>
      <c r="O93" s="1">
        <f ca="1">O33+NORMINV(RAND(),0,'Total-Smoothed'!$AG$2)</f>
        <v>7.458365748585008E-2</v>
      </c>
      <c r="P93" s="1">
        <f ca="1">P33+NORMINV(RAND(),0,'Total-Smoothed'!$AG$2)</f>
        <v>0.17686181049094957</v>
      </c>
      <c r="Q93" s="1">
        <f ca="1">Q33+NORMINV(RAND(),0,'Total-Smoothed'!$AG$2)</f>
        <v>0.2012540841986496</v>
      </c>
      <c r="R93" s="1">
        <f ca="1">R33+NORMINV(RAND(),0,'Total-Smoothed'!$AG$2)</f>
        <v>0.14057144815546924</v>
      </c>
      <c r="S93" s="1">
        <f ca="1">S33+NORMINV(RAND(),0,'Total-Smoothed'!$AG$2)</f>
        <v>5.0703891479158061E-3</v>
      </c>
      <c r="T93" s="1">
        <f ca="1">T33+NORMINV(RAND(),0,'Total-Smoothed'!$AG$2)</f>
        <v>0.16442391094372152</v>
      </c>
      <c r="U93" s="1">
        <f ca="1">U33+NORMINV(RAND(),0,'Total-Smoothed'!$AG$2)</f>
        <v>1.2083509174670109E-2</v>
      </c>
      <c r="V93" s="1">
        <f ca="1">V33+NORMINV(RAND(),0,'Total-Smoothed'!$AG$2)</f>
        <v>0.92009708738351748</v>
      </c>
      <c r="W93" s="1">
        <f ca="1">W33+NORMINV(RAND(),0,'Total-Smoothed'!$AG$2)</f>
        <v>-3.466278115496628E-2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0.23839098302399347</v>
      </c>
      <c r="E94" s="1">
        <f ca="1">E34+NORMINV(RAND(),0,'Total-Smoothed'!$AG$2)</f>
        <v>0.49850919802559734</v>
      </c>
      <c r="F94" s="1">
        <f ca="1">F34+NORMINV(RAND(),0,'Total-Smoothed'!$AG$2)</f>
        <v>-1.6625776419498601E-2</v>
      </c>
      <c r="G94" s="1">
        <f ca="1">G34+NORMINV(RAND(),0,'Total-Smoothed'!$AG$2)</f>
        <v>0.95448647680747611</v>
      </c>
      <c r="H94" s="1">
        <f ca="1">H34+NORMINV(RAND(),0,'Total-Smoothed'!$AG$2)</f>
        <v>0.87182376516133564</v>
      </c>
      <c r="I94" s="1">
        <f ca="1">I34+NORMINV(RAND(),0,'Total-Smoothed'!$AG$2)</f>
        <v>1.0718050701172257</v>
      </c>
      <c r="J94" s="1">
        <f ca="1">J34+NORMINV(RAND(),0,'Total-Smoothed'!$AG$2)</f>
        <v>7.9261716422194539E-2</v>
      </c>
      <c r="K94" s="1">
        <f ca="1">K34+NORMINV(RAND(),0,'Total-Smoothed'!$AG$2)</f>
        <v>0.90681871139107295</v>
      </c>
      <c r="L94" s="1">
        <f ca="1">L34+NORMINV(RAND(),0,'Total-Smoothed'!$AG$2)</f>
        <v>0.89618253268888959</v>
      </c>
      <c r="M94" s="1">
        <f ca="1">M34+NORMINV(RAND(),0,'Total-Smoothed'!$AG$2)</f>
        <v>1.0848715139125209</v>
      </c>
      <c r="N94" s="1">
        <f ca="1">N34+NORMINV(RAND(),0,'Total-Smoothed'!$AG$2)</f>
        <v>0.2073271383473281</v>
      </c>
      <c r="O94" s="1">
        <f ca="1">O34+NORMINV(RAND(),0,'Total-Smoothed'!$AG$2)</f>
        <v>-2.9715597763269357E-2</v>
      </c>
      <c r="P94" s="1">
        <f ca="1">P34+NORMINV(RAND(),0,'Total-Smoothed'!$AG$2)</f>
        <v>0.12505299953929566</v>
      </c>
      <c r="Q94" s="1">
        <f ca="1">Q34+NORMINV(RAND(),0,'Total-Smoothed'!$AG$2)</f>
        <v>9.0708815605610504E-2</v>
      </c>
      <c r="R94" s="1">
        <f ca="1">R34+NORMINV(RAND(),0,'Total-Smoothed'!$AG$2)</f>
        <v>0.93478413408971994</v>
      </c>
      <c r="S94" s="1">
        <f ca="1">S34+NORMINV(RAND(),0,'Total-Smoothed'!$AG$2)</f>
        <v>-3.3510973602438154E-2</v>
      </c>
      <c r="T94" s="1">
        <f ca="1">T34+NORMINV(RAND(),0,'Total-Smoothed'!$AG$2)</f>
        <v>9.4360956873712626E-2</v>
      </c>
      <c r="U94" s="1">
        <f ca="1">U34+NORMINV(RAND(),0,'Total-Smoothed'!$AG$2)</f>
        <v>-0.17257882974192201</v>
      </c>
      <c r="V94" s="1">
        <f ca="1">V34+NORMINV(RAND(),0,'Total-Smoothed'!$AG$2)</f>
        <v>1.1389067122819378</v>
      </c>
      <c r="W94" s="1">
        <f ca="1">W34+NORMINV(RAND(),0,'Total-Smoothed'!$AG$2)</f>
        <v>1.0032454004450331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4.0396459657562826E-2</v>
      </c>
      <c r="E95" s="1">
        <f ca="1">E35+NORMINV(RAND(),0,'Total-Smoothed'!$AG$2)</f>
        <v>5.4625914195474141E-2</v>
      </c>
      <c r="F95" s="1">
        <f ca="1">F35+NORMINV(RAND(),0,'Total-Smoothed'!$AG$2)</f>
        <v>5.1329935251164083E-2</v>
      </c>
      <c r="G95" s="1">
        <f ca="1">G35+NORMINV(RAND(),0,'Total-Smoothed'!$AG$2)</f>
        <v>0.49747506040489309</v>
      </c>
      <c r="H95" s="1">
        <f ca="1">H35+NORMINV(RAND(),0,'Total-Smoothed'!$AG$2)</f>
        <v>0.72472816591112876</v>
      </c>
      <c r="I95" s="1">
        <f ca="1">I35+NORMINV(RAND(),0,'Total-Smoothed'!$AG$2)</f>
        <v>8.634935528028051E-2</v>
      </c>
      <c r="J95" s="1">
        <f ca="1">J35+NORMINV(RAND(),0,'Total-Smoothed'!$AG$2)</f>
        <v>4.7709756866093633E-2</v>
      </c>
      <c r="K95" s="1">
        <f ca="1">K35+NORMINV(RAND(),0,'Total-Smoothed'!$AG$2)</f>
        <v>0.23943084824028554</v>
      </c>
      <c r="L95" s="1">
        <f ca="1">L35+NORMINV(RAND(),0,'Total-Smoothed'!$AG$2)</f>
        <v>0.26891038698964476</v>
      </c>
      <c r="M95" s="1">
        <f ca="1">M35+NORMINV(RAND(),0,'Total-Smoothed'!$AG$2)</f>
        <v>0.87670103193943139</v>
      </c>
      <c r="N95" s="1">
        <f ca="1">N35+NORMINV(RAND(),0,'Total-Smoothed'!$AG$2)</f>
        <v>-6.7380832649326251E-3</v>
      </c>
      <c r="O95" s="1">
        <f ca="1">O35+NORMINV(RAND(),0,'Total-Smoothed'!$AG$2)</f>
        <v>6.5068416641640869E-2</v>
      </c>
      <c r="P95" s="1">
        <f ca="1">P35+NORMINV(RAND(),0,'Total-Smoothed'!$AG$2)</f>
        <v>-1.6144546978210883E-2</v>
      </c>
      <c r="Q95" s="1">
        <f ca="1">Q35+NORMINV(RAND(),0,'Total-Smoothed'!$AG$2)</f>
        <v>0.10106780742830038</v>
      </c>
      <c r="R95" s="1">
        <f ca="1">R35+NORMINV(RAND(),0,'Total-Smoothed'!$AG$2)</f>
        <v>0.4014522395903124</v>
      </c>
      <c r="S95" s="1">
        <f ca="1">S35+NORMINV(RAND(),0,'Total-Smoothed'!$AG$2)</f>
        <v>1.0269587965936595</v>
      </c>
      <c r="T95" s="1">
        <f ca="1">T35+NORMINV(RAND(),0,'Total-Smoothed'!$AG$2)</f>
        <v>0.23657880277027113</v>
      </c>
      <c r="U95" s="1">
        <f ca="1">U35+NORMINV(RAND(),0,'Total-Smoothed'!$AG$2)</f>
        <v>4.8819554497340212E-2</v>
      </c>
      <c r="V95" s="1">
        <f ca="1">V35+NORMINV(RAND(),0,'Total-Smoothed'!$AG$2)</f>
        <v>0.85360083240355222</v>
      </c>
      <c r="W95" s="1">
        <f ca="1">W35+NORMINV(RAND(),0,'Total-Smoothed'!$AG$2)</f>
        <v>0.13036761943924596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8.1940056927210819E-2</v>
      </c>
      <c r="E96" s="1">
        <f ca="1">E36+NORMINV(RAND(),0,'Total-Smoothed'!$AG$2)</f>
        <v>0.99682534240657195</v>
      </c>
      <c r="F96" s="1">
        <f ca="1">F36+NORMINV(RAND(),0,'Total-Smoothed'!$AG$2)</f>
        <v>-0.13998362055295555</v>
      </c>
      <c r="G96" s="1">
        <f ca="1">G36+NORMINV(RAND(),0,'Total-Smoothed'!$AG$2)</f>
        <v>1.0692978412889245</v>
      </c>
      <c r="H96" s="1">
        <f ca="1">H36+NORMINV(RAND(),0,'Total-Smoothed'!$AG$2)</f>
        <v>0.56202459975783592</v>
      </c>
      <c r="I96" s="1">
        <f ca="1">I36+NORMINV(RAND(),0,'Total-Smoothed'!$AG$2)</f>
        <v>0.16566524162753982</v>
      </c>
      <c r="J96" s="1">
        <f ca="1">J36+NORMINV(RAND(),0,'Total-Smoothed'!$AG$2)</f>
        <v>-0.10565784647817092</v>
      </c>
      <c r="K96" s="1">
        <f ca="1">K36+NORMINV(RAND(),0,'Total-Smoothed'!$AG$2)</f>
        <v>0.92566664902633522</v>
      </c>
      <c r="L96" s="1">
        <f ca="1">L36+NORMINV(RAND(),0,'Total-Smoothed'!$AG$2)</f>
        <v>0.83994408657797448</v>
      </c>
      <c r="M96" s="1">
        <f ca="1">M36+NORMINV(RAND(),0,'Total-Smoothed'!$AG$2)</f>
        <v>0.99575146179191121</v>
      </c>
      <c r="N96" s="1">
        <f ca="1">N36+NORMINV(RAND(),0,'Total-Smoothed'!$AG$2)</f>
        <v>0.18471883492621274</v>
      </c>
      <c r="O96" s="1">
        <f ca="1">O36+NORMINV(RAND(),0,'Total-Smoothed'!$AG$2)</f>
        <v>5.665674910703828E-2</v>
      </c>
      <c r="P96" s="1">
        <f ca="1">P36+NORMINV(RAND(),0,'Total-Smoothed'!$AG$2)</f>
        <v>0.29426318677910085</v>
      </c>
      <c r="Q96" s="1">
        <f ca="1">Q36+NORMINV(RAND(),0,'Total-Smoothed'!$AG$2)</f>
        <v>6.0941813801404621E-2</v>
      </c>
      <c r="R96" s="1">
        <f ca="1">R36+NORMINV(RAND(),0,'Total-Smoothed'!$AG$2)</f>
        <v>1.9128748672158413E-2</v>
      </c>
      <c r="S96" s="1">
        <f ca="1">S36+NORMINV(RAND(),0,'Total-Smoothed'!$AG$2)</f>
        <v>-7.3570240857907698E-2</v>
      </c>
      <c r="T96" s="1">
        <f ca="1">T36+NORMINV(RAND(),0,'Total-Smoothed'!$AG$2)</f>
        <v>-4.0989146308625379E-2</v>
      </c>
      <c r="U96" s="1">
        <f ca="1">U36+NORMINV(RAND(),0,'Total-Smoothed'!$AG$2)</f>
        <v>0.52959477840334501</v>
      </c>
      <c r="V96" s="1">
        <f ca="1">V36+NORMINV(RAND(),0,'Total-Smoothed'!$AG$2)</f>
        <v>1.0617495025931463</v>
      </c>
      <c r="W96" s="1">
        <f ca="1">W36+NORMINV(RAND(),0,'Total-Smoothed'!$AG$2)</f>
        <v>0.69114091743423267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2.3050536633928368E-2</v>
      </c>
      <c r="E97" s="1">
        <f ca="1">E37+NORMINV(RAND(),0,'Total-Smoothed'!$AG$2)</f>
        <v>1.0401388982838413</v>
      </c>
      <c r="F97" s="1">
        <f ca="1">F37+NORMINV(RAND(),0,'Total-Smoothed'!$AG$2)</f>
        <v>-4.2908817325696659E-2</v>
      </c>
      <c r="G97" s="1">
        <f ca="1">G37+NORMINV(RAND(),0,'Total-Smoothed'!$AG$2)</f>
        <v>0.98761347097723495</v>
      </c>
      <c r="H97" s="1">
        <f ca="1">H37+NORMINV(RAND(),0,'Total-Smoothed'!$AG$2)</f>
        <v>0.35514377256141949</v>
      </c>
      <c r="I97" s="1">
        <f ca="1">I37+NORMINV(RAND(),0,'Total-Smoothed'!$AG$2)</f>
        <v>-1.702899147275393E-2</v>
      </c>
      <c r="J97" s="1">
        <f ca="1">J37+NORMINV(RAND(),0,'Total-Smoothed'!$AG$2)</f>
        <v>0.13801601338081979</v>
      </c>
      <c r="K97" s="1">
        <f ca="1">K37+NORMINV(RAND(),0,'Total-Smoothed'!$AG$2)</f>
        <v>3.0076545355206458E-2</v>
      </c>
      <c r="L97" s="1">
        <f ca="1">L37+NORMINV(RAND(),0,'Total-Smoothed'!$AG$2)</f>
        <v>0.28125154768674232</v>
      </c>
      <c r="M97" s="1">
        <f ca="1">M37+NORMINV(RAND(),0,'Total-Smoothed'!$AG$2)</f>
        <v>1.059531993882779</v>
      </c>
      <c r="N97" s="1">
        <f ca="1">N37+NORMINV(RAND(),0,'Total-Smoothed'!$AG$2)</f>
        <v>0.15767414141552263</v>
      </c>
      <c r="O97" s="1">
        <f ca="1">O37+NORMINV(RAND(),0,'Total-Smoothed'!$AG$2)</f>
        <v>0.34092500532146797</v>
      </c>
      <c r="P97" s="1">
        <f ca="1">P37+NORMINV(RAND(),0,'Total-Smoothed'!$AG$2)</f>
        <v>-6.1650823309690628E-2</v>
      </c>
      <c r="Q97" s="1">
        <f ca="1">Q37+NORMINV(RAND(),0,'Total-Smoothed'!$AG$2)</f>
        <v>7.3748078241825679E-2</v>
      </c>
      <c r="R97" s="1">
        <f ca="1">R37+NORMINV(RAND(),0,'Total-Smoothed'!$AG$2)</f>
        <v>1.0682396921751101</v>
      </c>
      <c r="S97" s="1">
        <f ca="1">S37+NORMINV(RAND(),0,'Total-Smoothed'!$AG$2)</f>
        <v>9.6769338577009534E-2</v>
      </c>
      <c r="T97" s="1">
        <f ca="1">T37+NORMINV(RAND(),0,'Total-Smoothed'!$AG$2)</f>
        <v>0.26185326623364286</v>
      </c>
      <c r="U97" s="1">
        <f ca="1">U37+NORMINV(RAND(),0,'Total-Smoothed'!$AG$2)</f>
        <v>1.0083543800510493</v>
      </c>
      <c r="V97" s="1">
        <f ca="1">V37+NORMINV(RAND(),0,'Total-Smoothed'!$AG$2)</f>
        <v>-8.0431469187359286E-2</v>
      </c>
      <c r="W97" s="1">
        <f ca="1">W37+NORMINV(RAND(),0,'Total-Smoothed'!$AG$2)</f>
        <v>0.17257218008224859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0.10220326840401867</v>
      </c>
      <c r="E98" s="1">
        <f ca="1">E38+NORMINV(RAND(),0,'Total-Smoothed'!$AG$2)</f>
        <v>0.98081562173745751</v>
      </c>
      <c r="F98" s="1">
        <f ca="1">F38+NORMINV(RAND(),0,'Total-Smoothed'!$AG$2)</f>
        <v>0.15555868344474583</v>
      </c>
      <c r="G98" s="1">
        <f ca="1">G38+NORMINV(RAND(),0,'Total-Smoothed'!$AG$2)</f>
        <v>-3.1890682574697078E-2</v>
      </c>
      <c r="H98" s="1">
        <f ca="1">H38+NORMINV(RAND(),0,'Total-Smoothed'!$AG$2)</f>
        <v>0.14802153026806913</v>
      </c>
      <c r="I98" s="1">
        <f ca="1">I38+NORMINV(RAND(),0,'Total-Smoothed'!$AG$2)</f>
        <v>3.4899946031859086E-2</v>
      </c>
      <c r="J98" s="1">
        <f ca="1">J38+NORMINV(RAND(),0,'Total-Smoothed'!$AG$2)</f>
        <v>7.1236503845924934E-2</v>
      </c>
      <c r="K98" s="1">
        <f ca="1">K38+NORMINV(RAND(),0,'Total-Smoothed'!$AG$2)</f>
        <v>-4.282369940326769E-3</v>
      </c>
      <c r="L98" s="1">
        <f ca="1">L38+NORMINV(RAND(),0,'Total-Smoothed'!$AG$2)</f>
        <v>0.30545950949613077</v>
      </c>
      <c r="M98" s="1">
        <f ca="1">M38+NORMINV(RAND(),0,'Total-Smoothed'!$AG$2)</f>
        <v>1.0276045322046949</v>
      </c>
      <c r="N98" s="1">
        <f ca="1">N38+NORMINV(RAND(),0,'Total-Smoothed'!$AG$2)</f>
        <v>3.4617827117218739E-2</v>
      </c>
      <c r="O98" s="1">
        <f ca="1">O38+NORMINV(RAND(),0,'Total-Smoothed'!$AG$2)</f>
        <v>-9.0259037154206204E-3</v>
      </c>
      <c r="P98" s="1">
        <f ca="1">P38+NORMINV(RAND(),0,'Total-Smoothed'!$AG$2)</f>
        <v>-3.0420936423832499E-2</v>
      </c>
      <c r="Q98" s="1">
        <f ca="1">Q38+NORMINV(RAND(),0,'Total-Smoothed'!$AG$2)</f>
        <v>0.13761085680963556</v>
      </c>
      <c r="R98" s="1">
        <f ca="1">R38+NORMINV(RAND(),0,'Total-Smoothed'!$AG$2)</f>
        <v>1.0437978740350358</v>
      </c>
      <c r="S98" s="1">
        <f ca="1">S38+NORMINV(RAND(),0,'Total-Smoothed'!$AG$2)</f>
        <v>-3.4686369750362323E-2</v>
      </c>
      <c r="T98" s="1">
        <f ca="1">T38+NORMINV(RAND(),0,'Total-Smoothed'!$AG$2)</f>
        <v>-1.4903963742038468E-2</v>
      </c>
      <c r="U98" s="1">
        <f ca="1">U38+NORMINV(RAND(),0,'Total-Smoothed'!$AG$2)</f>
        <v>0.96336779132340777</v>
      </c>
      <c r="V98" s="1">
        <f ca="1">V38+NORMINV(RAND(),0,'Total-Smoothed'!$AG$2)</f>
        <v>1.0245833347458284</v>
      </c>
      <c r="W98" s="1">
        <f ca="1">W38+NORMINV(RAND(),0,'Total-Smoothed'!$AG$2)</f>
        <v>-0.27832658300594731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-7.0829382433767699E-2</v>
      </c>
      <c r="E99" s="1">
        <f ca="1">E39+NORMINV(RAND(),0,'Total-Smoothed'!$AG$2)</f>
        <v>1.0424827327667081</v>
      </c>
      <c r="F99" s="1">
        <f ca="1">F39+NORMINV(RAND(),0,'Total-Smoothed'!$AG$2)</f>
        <v>-0.1128075804216985</v>
      </c>
      <c r="G99" s="1">
        <f ca="1">G39+NORMINV(RAND(),0,'Total-Smoothed'!$AG$2)</f>
        <v>1.0253123569722802</v>
      </c>
      <c r="H99" s="1">
        <f ca="1">H39+NORMINV(RAND(),0,'Total-Smoothed'!$AG$2)</f>
        <v>-6.4566946149314242E-3</v>
      </c>
      <c r="I99" s="1">
        <f ca="1">I39+NORMINV(RAND(),0,'Total-Smoothed'!$AG$2)</f>
        <v>0.10632081918771447</v>
      </c>
      <c r="J99" s="1">
        <f ca="1">J39+NORMINV(RAND(),0,'Total-Smoothed'!$AG$2)</f>
        <v>0.11827619737673102</v>
      </c>
      <c r="K99" s="1">
        <f ca="1">K39+NORMINV(RAND(),0,'Total-Smoothed'!$AG$2)</f>
        <v>0.96516915369346179</v>
      </c>
      <c r="L99" s="1">
        <f ca="1">L39+NORMINV(RAND(),0,'Total-Smoothed'!$AG$2)</f>
        <v>0.8854607328890336</v>
      </c>
      <c r="M99" s="1">
        <f ca="1">M39+NORMINV(RAND(),0,'Total-Smoothed'!$AG$2)</f>
        <v>0.81333819921005845</v>
      </c>
      <c r="N99" s="1">
        <f ca="1">N39+NORMINV(RAND(),0,'Total-Smoothed'!$AG$2)</f>
        <v>0.12149819845313188</v>
      </c>
      <c r="O99" s="1">
        <f ca="1">O39+NORMINV(RAND(),0,'Total-Smoothed'!$AG$2)</f>
        <v>0.76009806188764084</v>
      </c>
      <c r="P99" s="1">
        <f ca="1">P39+NORMINV(RAND(),0,'Total-Smoothed'!$AG$2)</f>
        <v>1.0647816656810183</v>
      </c>
      <c r="Q99" s="1">
        <f ca="1">Q39+NORMINV(RAND(),0,'Total-Smoothed'!$AG$2)</f>
        <v>-8.4198322770470582E-2</v>
      </c>
      <c r="R99" s="1">
        <f ca="1">R39+NORMINV(RAND(),0,'Total-Smoothed'!$AG$2)</f>
        <v>0.12070911764457987</v>
      </c>
      <c r="S99" s="1">
        <f ca="1">S39+NORMINV(RAND(),0,'Total-Smoothed'!$AG$2)</f>
        <v>-6.9529356124025402E-2</v>
      </c>
      <c r="T99" s="1">
        <f ca="1">T39+NORMINV(RAND(),0,'Total-Smoothed'!$AG$2)</f>
        <v>0.90481042359343833</v>
      </c>
      <c r="U99" s="1">
        <f ca="1">U39+NORMINV(RAND(),0,'Total-Smoothed'!$AG$2)</f>
        <v>1.2032819893895716</v>
      </c>
      <c r="V99" s="1">
        <f ca="1">V39+NORMINV(RAND(),0,'Total-Smoothed'!$AG$2)</f>
        <v>0.4465015724953097</v>
      </c>
      <c r="W99" s="1">
        <f ca="1">W39+NORMINV(RAND(),0,'Total-Smoothed'!$AG$2)</f>
        <v>0.96218321880884861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8.0956783537197874E-2</v>
      </c>
      <c r="E100" s="1">
        <f ca="1">E40+NORMINV(RAND(),0,'Total-Smoothed'!$AG$2)</f>
        <v>1.0161848239470075</v>
      </c>
      <c r="F100" s="1">
        <f ca="1">F40+NORMINV(RAND(),0,'Total-Smoothed'!$AG$2)</f>
        <v>0.12552795106824019</v>
      </c>
      <c r="G100" s="1">
        <f ca="1">G40+NORMINV(RAND(),0,'Total-Smoothed'!$AG$2)</f>
        <v>0.15947096525322563</v>
      </c>
      <c r="H100" s="1">
        <f ca="1">H40+NORMINV(RAND(),0,'Total-Smoothed'!$AG$2)</f>
        <v>0.9833519068886829</v>
      </c>
      <c r="I100" s="1">
        <f ca="1">I40+NORMINV(RAND(),0,'Total-Smoothed'!$AG$2)</f>
        <v>2.4772409455246544E-2</v>
      </c>
      <c r="J100" s="1">
        <f ca="1">J40+NORMINV(RAND(),0,'Total-Smoothed'!$AG$2)</f>
        <v>0.17031660311675612</v>
      </c>
      <c r="K100" s="1">
        <f ca="1">K40+NORMINV(RAND(),0,'Total-Smoothed'!$AG$2)</f>
        <v>0.38193458819007248</v>
      </c>
      <c r="L100" s="1">
        <f ca="1">L40+NORMINV(RAND(),0,'Total-Smoothed'!$AG$2)</f>
        <v>0.69128902085235711</v>
      </c>
      <c r="M100" s="1">
        <f ca="1">M40+NORMINV(RAND(),0,'Total-Smoothed'!$AG$2)</f>
        <v>0.16604328409705549</v>
      </c>
      <c r="N100" s="1">
        <f ca="1">N40+NORMINV(RAND(),0,'Total-Smoothed'!$AG$2)</f>
        <v>0.33835226049647138</v>
      </c>
      <c r="O100" s="1">
        <f ca="1">O40+NORMINV(RAND(),0,'Total-Smoothed'!$AG$2)</f>
        <v>0.92695766331701968</v>
      </c>
      <c r="P100" s="1">
        <f ca="1">P40+NORMINV(RAND(),0,'Total-Smoothed'!$AG$2)</f>
        <v>0.86447175429716183</v>
      </c>
      <c r="Q100" s="1">
        <f ca="1">Q40+NORMINV(RAND(),0,'Total-Smoothed'!$AG$2)</f>
        <v>0.24680863536127365</v>
      </c>
      <c r="R100" s="1">
        <f ca="1">R40+NORMINV(RAND(),0,'Total-Smoothed'!$AG$2)</f>
        <v>-8.6385477188986468E-2</v>
      </c>
      <c r="S100" s="1">
        <f ca="1">S40+NORMINV(RAND(),0,'Total-Smoothed'!$AG$2)</f>
        <v>-0.17635752871678056</v>
      </c>
      <c r="T100" s="1">
        <f ca="1">T40+NORMINV(RAND(),0,'Total-Smoothed'!$AG$2)</f>
        <v>0.30890027156940281</v>
      </c>
      <c r="U100" s="1">
        <f ca="1">U40+NORMINV(RAND(),0,'Total-Smoothed'!$AG$2)</f>
        <v>0.89356793034759963</v>
      </c>
      <c r="V100" s="1">
        <f ca="1">V40+NORMINV(RAND(),0,'Total-Smoothed'!$AG$2)</f>
        <v>-3.6048624312225719E-2</v>
      </c>
      <c r="W100" s="1">
        <f ca="1">W40+NORMINV(RAND(),0,'Total-Smoothed'!$AG$2)</f>
        <v>0.92761617151721443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9.0986975000552903E-2</v>
      </c>
      <c r="E101" s="1">
        <f ca="1">E41+NORMINV(RAND(),0,'Total-Smoothed'!$AG$2)</f>
        <v>0.71610999915422047</v>
      </c>
      <c r="F101" s="1">
        <f ca="1">F41+NORMINV(RAND(),0,'Total-Smoothed'!$AG$2)</f>
        <v>0.13091797305173303</v>
      </c>
      <c r="G101" s="1">
        <f ca="1">G41+NORMINV(RAND(),0,'Total-Smoothed'!$AG$2)</f>
        <v>-8.9471559067856823E-2</v>
      </c>
      <c r="H101" s="1">
        <f ca="1">H41+NORMINV(RAND(),0,'Total-Smoothed'!$AG$2)</f>
        <v>-4.3744211221440916E-3</v>
      </c>
      <c r="I101" s="1">
        <f ca="1">I41+NORMINV(RAND(),0,'Total-Smoothed'!$AG$2)</f>
        <v>5.0962629055091163E-2</v>
      </c>
      <c r="J101" s="1">
        <f ca="1">J41+NORMINV(RAND(),0,'Total-Smoothed'!$AG$2)</f>
        <v>0.15171797627200656</v>
      </c>
      <c r="K101" s="1">
        <f ca="1">K41+NORMINV(RAND(),0,'Total-Smoothed'!$AG$2)</f>
        <v>0.128771381886717</v>
      </c>
      <c r="L101" s="1">
        <f ca="1">L41+NORMINV(RAND(),0,'Total-Smoothed'!$AG$2)</f>
        <v>0.125323275889582</v>
      </c>
      <c r="M101" s="1">
        <f ca="1">M41+NORMINV(RAND(),0,'Total-Smoothed'!$AG$2)</f>
        <v>3.2359112917744667E-2</v>
      </c>
      <c r="N101" s="1">
        <f ca="1">N41+NORMINV(RAND(),0,'Total-Smoothed'!$AG$2)</f>
        <v>5.8483545791637635E-2</v>
      </c>
      <c r="O101" s="1">
        <f ca="1">O41+NORMINV(RAND(),0,'Total-Smoothed'!$AG$2)</f>
        <v>1.6649966077078353E-2</v>
      </c>
      <c r="P101" s="1">
        <f ca="1">P41+NORMINV(RAND(),0,'Total-Smoothed'!$AG$2)</f>
        <v>-2.0551051710933771E-3</v>
      </c>
      <c r="Q101" s="1">
        <f ca="1">Q41+NORMINV(RAND(),0,'Total-Smoothed'!$AG$2)</f>
        <v>7.020549771566674E-2</v>
      </c>
      <c r="R101" s="1">
        <f ca="1">R41+NORMINV(RAND(),0,'Total-Smoothed'!$AG$2)</f>
        <v>1.061741736860776</v>
      </c>
      <c r="S101" s="1">
        <f ca="1">S41+NORMINV(RAND(),0,'Total-Smoothed'!$AG$2)</f>
        <v>-0.12496066453654008</v>
      </c>
      <c r="T101" s="1">
        <f ca="1">T41+NORMINV(RAND(),0,'Total-Smoothed'!$AG$2)</f>
        <v>4.0028276193820905E-2</v>
      </c>
      <c r="U101" s="1">
        <f ca="1">U41+NORMINV(RAND(),0,'Total-Smoothed'!$AG$2)</f>
        <v>0.79531745758838968</v>
      </c>
      <c r="V101" s="1">
        <f ca="1">V41+NORMINV(RAND(),0,'Total-Smoothed'!$AG$2)</f>
        <v>0.12044707275385408</v>
      </c>
      <c r="W101" s="1">
        <f ca="1">W41+NORMINV(RAND(),0,'Total-Smoothed'!$AG$2)</f>
        <v>0.31604743660719953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0.1596517342060659</v>
      </c>
      <c r="E102" s="1">
        <f ca="1">E42+NORMINV(RAND(),0,'Total-Smoothed'!$AG$2)</f>
        <v>0.95915043209835604</v>
      </c>
      <c r="F102" s="1">
        <f ca="1">F42+NORMINV(RAND(),0,'Total-Smoothed'!$AG$2)</f>
        <v>-1.1586203533789842E-2</v>
      </c>
      <c r="G102" s="1">
        <f ca="1">G42+NORMINV(RAND(),0,'Total-Smoothed'!$AG$2)</f>
        <v>-9.8646228778668202E-2</v>
      </c>
      <c r="H102" s="1">
        <f ca="1">H42+NORMINV(RAND(),0,'Total-Smoothed'!$AG$2)</f>
        <v>9.1643663818410992E-2</v>
      </c>
      <c r="I102" s="1">
        <f ca="1">I42+NORMINV(RAND(),0,'Total-Smoothed'!$AG$2)</f>
        <v>7.0594378607437808E-2</v>
      </c>
      <c r="J102" s="1">
        <f ca="1">J42+NORMINV(RAND(),0,'Total-Smoothed'!$AG$2)</f>
        <v>-0.14035009092920955</v>
      </c>
      <c r="K102" s="1">
        <f ca="1">K42+NORMINV(RAND(),0,'Total-Smoothed'!$AG$2)</f>
        <v>0.86637935441656888</v>
      </c>
      <c r="L102" s="1">
        <f ca="1">L42+NORMINV(RAND(),0,'Total-Smoothed'!$AG$2)</f>
        <v>0.92754740430892169</v>
      </c>
      <c r="M102" s="1">
        <f ca="1">M42+NORMINV(RAND(),0,'Total-Smoothed'!$AG$2)</f>
        <v>1.1509560561967458</v>
      </c>
      <c r="N102" s="1">
        <f ca="1">N42+NORMINV(RAND(),0,'Total-Smoothed'!$AG$2)</f>
        <v>0.12552029095296571</v>
      </c>
      <c r="O102" s="1">
        <f ca="1">O42+NORMINV(RAND(),0,'Total-Smoothed'!$AG$2)</f>
        <v>8.7806084086902339E-2</v>
      </c>
      <c r="P102" s="1">
        <f ca="1">P42+NORMINV(RAND(),0,'Total-Smoothed'!$AG$2)</f>
        <v>-0.20650978659666519</v>
      </c>
      <c r="Q102" s="1">
        <f ca="1">Q42+NORMINV(RAND(),0,'Total-Smoothed'!$AG$2)</f>
        <v>-7.9297603803695355E-2</v>
      </c>
      <c r="R102" s="1">
        <f ca="1">R42+NORMINV(RAND(),0,'Total-Smoothed'!$AG$2)</f>
        <v>0.57983562613464423</v>
      </c>
      <c r="S102" s="1">
        <f ca="1">S42+NORMINV(RAND(),0,'Total-Smoothed'!$AG$2)</f>
        <v>0.19157620360192279</v>
      </c>
      <c r="T102" s="1">
        <f ca="1">T42+NORMINV(RAND(),0,'Total-Smoothed'!$AG$2)</f>
        <v>-2.319001629497313E-3</v>
      </c>
      <c r="U102" s="1">
        <f ca="1">U42+NORMINV(RAND(),0,'Total-Smoothed'!$AG$2)</f>
        <v>-3.0446759460570634E-2</v>
      </c>
      <c r="V102" s="1">
        <f ca="1">V42+NORMINV(RAND(),0,'Total-Smoothed'!$AG$2)</f>
        <v>1.0690444505802907</v>
      </c>
      <c r="W102" s="1">
        <f ca="1">W42+NORMINV(RAND(),0,'Total-Smoothed'!$AG$2)</f>
        <v>9.3766336188015206E-2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-8.0321961091533237E-2</v>
      </c>
      <c r="E103" s="1">
        <f ca="1">E43+NORMINV(RAND(),0,'Total-Smoothed'!$AG$2)</f>
        <v>0.18496057748003442</v>
      </c>
      <c r="F103" s="1">
        <f ca="1">F43+NORMINV(RAND(),0,'Total-Smoothed'!$AG$2)</f>
        <v>0.13266969328827519</v>
      </c>
      <c r="G103" s="1">
        <f ca="1">G43+NORMINV(RAND(),0,'Total-Smoothed'!$AG$2)</f>
        <v>-1.9083879294776826E-2</v>
      </c>
      <c r="H103" s="1">
        <f ca="1">H43+NORMINV(RAND(),0,'Total-Smoothed'!$AG$2)</f>
        <v>1.0441667878358645</v>
      </c>
      <c r="I103" s="1">
        <f ca="1">I43+NORMINV(RAND(),0,'Total-Smoothed'!$AG$2)</f>
        <v>0.89803776968306992</v>
      </c>
      <c r="J103" s="1">
        <f ca="1">J43+NORMINV(RAND(),0,'Total-Smoothed'!$AG$2)</f>
        <v>3.8043813885617367E-2</v>
      </c>
      <c r="K103" s="1">
        <f ca="1">K43+NORMINV(RAND(),0,'Total-Smoothed'!$AG$2)</f>
        <v>0.24147422578684599</v>
      </c>
      <c r="L103" s="1">
        <f ca="1">L43+NORMINV(RAND(),0,'Total-Smoothed'!$AG$2)</f>
        <v>6.9767204513579872E-2</v>
      </c>
      <c r="M103" s="1">
        <f ca="1">M43+NORMINV(RAND(),0,'Total-Smoothed'!$AG$2)</f>
        <v>0.10699310907571824</v>
      </c>
      <c r="N103" s="1">
        <f ca="1">N43+NORMINV(RAND(),0,'Total-Smoothed'!$AG$2)</f>
        <v>0.11737576740911346</v>
      </c>
      <c r="O103" s="1">
        <f ca="1">O43+NORMINV(RAND(),0,'Total-Smoothed'!$AG$2)</f>
        <v>4.3307839877665288E-2</v>
      </c>
      <c r="P103" s="1">
        <f ca="1">P43+NORMINV(RAND(),0,'Total-Smoothed'!$AG$2)</f>
        <v>-3.1013138393657436E-2</v>
      </c>
      <c r="Q103" s="1">
        <f ca="1">Q43+NORMINV(RAND(),0,'Total-Smoothed'!$AG$2)</f>
        <v>-2.6676122091362539E-2</v>
      </c>
      <c r="R103" s="1">
        <f ca="1">R43+NORMINV(RAND(),0,'Total-Smoothed'!$AG$2)</f>
        <v>0.36561306601313309</v>
      </c>
      <c r="S103" s="1">
        <f ca="1">S43+NORMINV(RAND(),0,'Total-Smoothed'!$AG$2)</f>
        <v>0.92208538802981543</v>
      </c>
      <c r="T103" s="1">
        <f ca="1">T43+NORMINV(RAND(),0,'Total-Smoothed'!$AG$2)</f>
        <v>6.2641336130724798E-2</v>
      </c>
      <c r="U103" s="1">
        <f ca="1">U43+NORMINV(RAND(),0,'Total-Smoothed'!$AG$2)</f>
        <v>-3.2474672250477316E-2</v>
      </c>
      <c r="V103" s="1">
        <f ca="1">V43+NORMINV(RAND(),0,'Total-Smoothed'!$AG$2)</f>
        <v>0.75967845434644254</v>
      </c>
      <c r="W103" s="1">
        <f ca="1">W43+NORMINV(RAND(),0,'Total-Smoothed'!$AG$2)</f>
        <v>0.25715975752050213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0.10803510896889837</v>
      </c>
      <c r="E104" s="1">
        <f ca="1">E44+NORMINV(RAND(),0,'Total-Smoothed'!$AG$2)</f>
        <v>0.92890180372471776</v>
      </c>
      <c r="F104" s="1">
        <f ca="1">F44+NORMINV(RAND(),0,'Total-Smoothed'!$AG$2)</f>
        <v>-0.10061713837814434</v>
      </c>
      <c r="G104" s="1">
        <f ca="1">G44+NORMINV(RAND(),0,'Total-Smoothed'!$AG$2)</f>
        <v>0.15278707218950754</v>
      </c>
      <c r="H104" s="1">
        <f ca="1">H44+NORMINV(RAND(),0,'Total-Smoothed'!$AG$2)</f>
        <v>1.03377910363661</v>
      </c>
      <c r="I104" s="1">
        <f ca="1">I44+NORMINV(RAND(),0,'Total-Smoothed'!$AG$2)</f>
        <v>0.96764962735801596</v>
      </c>
      <c r="J104" s="1">
        <f ca="1">J44+NORMINV(RAND(),0,'Total-Smoothed'!$AG$2)</f>
        <v>0.98407993535708815</v>
      </c>
      <c r="K104" s="1">
        <f ca="1">K44+NORMINV(RAND(),0,'Total-Smoothed'!$AG$2)</f>
        <v>8.8824838057741468E-2</v>
      </c>
      <c r="L104" s="1">
        <f ca="1">L44+NORMINV(RAND(),0,'Total-Smoothed'!$AG$2)</f>
        <v>-0.16420074688004752</v>
      </c>
      <c r="M104" s="1">
        <f ca="1">M44+NORMINV(RAND(),0,'Total-Smoothed'!$AG$2)</f>
        <v>0.20320701299305818</v>
      </c>
      <c r="N104" s="1">
        <f ca="1">N44+NORMINV(RAND(),0,'Total-Smoothed'!$AG$2)</f>
        <v>7.2821383971866605E-2</v>
      </c>
      <c r="O104" s="1">
        <f ca="1">O44+NORMINV(RAND(),0,'Total-Smoothed'!$AG$2)</f>
        <v>0.85206130043328987</v>
      </c>
      <c r="P104" s="1">
        <f ca="1">P44+NORMINV(RAND(),0,'Total-Smoothed'!$AG$2)</f>
        <v>0.15059343476882744</v>
      </c>
      <c r="Q104" s="1">
        <f ca="1">Q44+NORMINV(RAND(),0,'Total-Smoothed'!$AG$2)</f>
        <v>-8.7103697275286801E-2</v>
      </c>
      <c r="R104" s="1">
        <f ca="1">R44+NORMINV(RAND(),0,'Total-Smoothed'!$AG$2)</f>
        <v>-0.17280410834379226</v>
      </c>
      <c r="S104" s="1">
        <f ca="1">S44+NORMINV(RAND(),0,'Total-Smoothed'!$AG$2)</f>
        <v>0.14257622118341429</v>
      </c>
      <c r="T104" s="1">
        <f ca="1">T44+NORMINV(RAND(),0,'Total-Smoothed'!$AG$2)</f>
        <v>6.0547666175329286E-2</v>
      </c>
      <c r="U104" s="1">
        <f ca="1">U44+NORMINV(RAND(),0,'Total-Smoothed'!$AG$2)</f>
        <v>0.97166812277465453</v>
      </c>
      <c r="V104" s="1">
        <f ca="1">V44+NORMINV(RAND(),0,'Total-Smoothed'!$AG$2)</f>
        <v>5.4506970927037074E-2</v>
      </c>
      <c r="W104" s="1">
        <f ca="1">W44+NORMINV(RAND(),0,'Total-Smoothed'!$AG$2)</f>
        <v>0.53195963455481088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9.107365944347201E-2</v>
      </c>
      <c r="E105" s="1">
        <f ca="1">E45+NORMINV(RAND(),0,'Total-Smoothed'!$AG$2)</f>
        <v>1.0121578362284764</v>
      </c>
      <c r="F105" s="1">
        <f ca="1">F45+NORMINV(RAND(),0,'Total-Smoothed'!$AG$2)</f>
        <v>-6.0616535964849054E-2</v>
      </c>
      <c r="G105" s="1">
        <f ca="1">G45+NORMINV(RAND(),0,'Total-Smoothed'!$AG$2)</f>
        <v>-0.10275292165043201</v>
      </c>
      <c r="H105" s="1">
        <f ca="1">H45+NORMINV(RAND(),0,'Total-Smoothed'!$AG$2)</f>
        <v>0.89990457615768837</v>
      </c>
      <c r="I105" s="1">
        <f ca="1">I45+NORMINV(RAND(),0,'Total-Smoothed'!$AG$2)</f>
        <v>8.6445971866531232E-2</v>
      </c>
      <c r="J105" s="1">
        <f ca="1">J45+NORMINV(RAND(),0,'Total-Smoothed'!$AG$2)</f>
        <v>9.4223219619086279E-2</v>
      </c>
      <c r="K105" s="1">
        <f ca="1">K45+NORMINV(RAND(),0,'Total-Smoothed'!$AG$2)</f>
        <v>0.14620738662457397</v>
      </c>
      <c r="L105" s="1">
        <f ca="1">L45+NORMINV(RAND(),0,'Total-Smoothed'!$AG$2)</f>
        <v>0.5445995791117535</v>
      </c>
      <c r="M105" s="1">
        <f ca="1">M45+NORMINV(RAND(),0,'Total-Smoothed'!$AG$2)</f>
        <v>0.97797073192661532</v>
      </c>
      <c r="N105" s="1">
        <f ca="1">N45+NORMINV(RAND(),0,'Total-Smoothed'!$AG$2)</f>
        <v>3.6889675094403947E-2</v>
      </c>
      <c r="O105" s="1">
        <f ca="1">O45+NORMINV(RAND(),0,'Total-Smoothed'!$AG$2)</f>
        <v>-0.10361779051885485</v>
      </c>
      <c r="P105" s="1">
        <f ca="1">P45+NORMINV(RAND(),0,'Total-Smoothed'!$AG$2)</f>
        <v>1.076892223841287E-3</v>
      </c>
      <c r="Q105" s="1">
        <f ca="1">Q45+NORMINV(RAND(),0,'Total-Smoothed'!$AG$2)</f>
        <v>-5.8380801554651453E-2</v>
      </c>
      <c r="R105" s="1">
        <f ca="1">R45+NORMINV(RAND(),0,'Total-Smoothed'!$AG$2)</f>
        <v>2.8891809509691661E-3</v>
      </c>
      <c r="S105" s="1">
        <f ca="1">S45+NORMINV(RAND(),0,'Total-Smoothed'!$AG$2)</f>
        <v>0.68204521486461755</v>
      </c>
      <c r="T105" s="1">
        <f ca="1">T45+NORMINV(RAND(),0,'Total-Smoothed'!$AG$2)</f>
        <v>4.3278858658968473E-2</v>
      </c>
      <c r="U105" s="1">
        <f ca="1">U45+NORMINV(RAND(),0,'Total-Smoothed'!$AG$2)</f>
        <v>2.0361550575268804E-2</v>
      </c>
      <c r="V105" s="1">
        <f ca="1">V45+NORMINV(RAND(),0,'Total-Smoothed'!$AG$2)</f>
        <v>1.0774252248792844</v>
      </c>
      <c r="W105" s="1">
        <f ca="1">W45+NORMINV(RAND(),0,'Total-Smoothed'!$AG$2)</f>
        <v>2.2452769654893748E-2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-2.4832458827052525E-2</v>
      </c>
      <c r="E106" s="1">
        <f ca="1">E46+NORMINV(RAND(),0,'Total-Smoothed'!$AG$2)</f>
        <v>0.94181801909686591</v>
      </c>
      <c r="F106" s="1">
        <f ca="1">F46+NORMINV(RAND(),0,'Total-Smoothed'!$AG$2)</f>
        <v>7.845928059888152E-2</v>
      </c>
      <c r="G106" s="1">
        <f ca="1">G46+NORMINV(RAND(),0,'Total-Smoothed'!$AG$2)</f>
        <v>0.9644703594384525</v>
      </c>
      <c r="H106" s="1">
        <f ca="1">H46+NORMINV(RAND(),0,'Total-Smoothed'!$AG$2)</f>
        <v>0.93166400784608994</v>
      </c>
      <c r="I106" s="1">
        <f ca="1">I46+NORMINV(RAND(),0,'Total-Smoothed'!$AG$2)</f>
        <v>0.30445866171078617</v>
      </c>
      <c r="J106" s="1">
        <f ca="1">J46+NORMINV(RAND(),0,'Total-Smoothed'!$AG$2)</f>
        <v>1.0098376761055863</v>
      </c>
      <c r="K106" s="1">
        <f ca="1">K46+NORMINV(RAND(),0,'Total-Smoothed'!$AG$2)</f>
        <v>4.4029642806321295E-2</v>
      </c>
      <c r="L106" s="1">
        <f ca="1">L46+NORMINV(RAND(),0,'Total-Smoothed'!$AG$2)</f>
        <v>0.27413367373767489</v>
      </c>
      <c r="M106" s="1">
        <f ca="1">M46+NORMINV(RAND(),0,'Total-Smoothed'!$AG$2)</f>
        <v>0.62180893752670396</v>
      </c>
      <c r="N106" s="1">
        <f ca="1">N46+NORMINV(RAND(),0,'Total-Smoothed'!$AG$2)</f>
        <v>-5.2193123658634669E-2</v>
      </c>
      <c r="O106" s="1">
        <f ca="1">O46+NORMINV(RAND(),0,'Total-Smoothed'!$AG$2)</f>
        <v>0.90442961863687488</v>
      </c>
      <c r="P106" s="1">
        <f ca="1">P46+NORMINV(RAND(),0,'Total-Smoothed'!$AG$2)</f>
        <v>0.17771297927734425</v>
      </c>
      <c r="Q106" s="1">
        <f ca="1">Q46+NORMINV(RAND(),0,'Total-Smoothed'!$AG$2)</f>
        <v>4.6640292990730164E-2</v>
      </c>
      <c r="R106" s="1">
        <f ca="1">R46+NORMINV(RAND(),0,'Total-Smoothed'!$AG$2)</f>
        <v>4.0991176874780461E-2</v>
      </c>
      <c r="S106" s="1">
        <f ca="1">S46+NORMINV(RAND(),0,'Total-Smoothed'!$AG$2)</f>
        <v>-0.13312894165761033</v>
      </c>
      <c r="T106" s="1">
        <f ca="1">T46+NORMINV(RAND(),0,'Total-Smoothed'!$AG$2)</f>
        <v>0.15920388886926073</v>
      </c>
      <c r="U106" s="1">
        <f ca="1">U46+NORMINV(RAND(),0,'Total-Smoothed'!$AG$2)</f>
        <v>0.87100105681131756</v>
      </c>
      <c r="V106" s="1">
        <f ca="1">V46+NORMINV(RAND(),0,'Total-Smoothed'!$AG$2)</f>
        <v>1.8229536128861797E-2</v>
      </c>
      <c r="W106" s="1">
        <f ca="1">W46+NORMINV(RAND(),0,'Total-Smoothed'!$AG$2)</f>
        <v>-9.2890318018458817E-2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-8.0183982619870448E-2</v>
      </c>
      <c r="E107" s="1">
        <f ca="1">E47+NORMINV(RAND(),0,'Total-Smoothed'!$AG$2)</f>
        <v>0.79892818986072811</v>
      </c>
      <c r="F107" s="1">
        <f ca="1">F47+NORMINV(RAND(),0,'Total-Smoothed'!$AG$2)</f>
        <v>0.10480195240830625</v>
      </c>
      <c r="G107" s="1">
        <f ca="1">G47+NORMINV(RAND(),0,'Total-Smoothed'!$AG$2)</f>
        <v>0.73296208756036685</v>
      </c>
      <c r="H107" s="1">
        <f ca="1">H47+NORMINV(RAND(),0,'Total-Smoothed'!$AG$2)</f>
        <v>0.87738807202423974</v>
      </c>
      <c r="I107" s="1">
        <f ca="1">I47+NORMINV(RAND(),0,'Total-Smoothed'!$AG$2)</f>
        <v>0.49933088139383175</v>
      </c>
      <c r="J107" s="1">
        <f ca="1">J47+NORMINV(RAND(),0,'Total-Smoothed'!$AG$2)</f>
        <v>1.0550666384876042</v>
      </c>
      <c r="K107" s="1">
        <f ca="1">K47+NORMINV(RAND(),0,'Total-Smoothed'!$AG$2)</f>
        <v>0.12361436981423735</v>
      </c>
      <c r="L107" s="1">
        <f ca="1">L47+NORMINV(RAND(),0,'Total-Smoothed'!$AG$2)</f>
        <v>0.15691119976634163</v>
      </c>
      <c r="M107" s="1">
        <f ca="1">M47+NORMINV(RAND(),0,'Total-Smoothed'!$AG$2)</f>
        <v>7.0563667677710926E-2</v>
      </c>
      <c r="N107" s="1">
        <f ca="1">N47+NORMINV(RAND(),0,'Total-Smoothed'!$AG$2)</f>
        <v>6.8116804695541211E-2</v>
      </c>
      <c r="O107" s="1">
        <f ca="1">O47+NORMINV(RAND(),0,'Total-Smoothed'!$AG$2)</f>
        <v>1.0978032814938146</v>
      </c>
      <c r="P107" s="1">
        <f ca="1">P47+NORMINV(RAND(),0,'Total-Smoothed'!$AG$2)</f>
        <v>1.0547631998988871</v>
      </c>
      <c r="Q107" s="1">
        <f ca="1">Q47+NORMINV(RAND(),0,'Total-Smoothed'!$AG$2)</f>
        <v>0.18744561059104134</v>
      </c>
      <c r="R107" s="1">
        <f ca="1">R47+NORMINV(RAND(),0,'Total-Smoothed'!$AG$2)</f>
        <v>-1.1136804860540339E-2</v>
      </c>
      <c r="S107" s="1">
        <f ca="1">S47+NORMINV(RAND(),0,'Total-Smoothed'!$AG$2)</f>
        <v>9.2170643322389625E-3</v>
      </c>
      <c r="T107" s="1">
        <f ca="1">T47+NORMINV(RAND(),0,'Total-Smoothed'!$AG$2)</f>
        <v>1.004959397295337</v>
      </c>
      <c r="U107" s="1">
        <f ca="1">U47+NORMINV(RAND(),0,'Total-Smoothed'!$AG$2)</f>
        <v>0.83351918879468434</v>
      </c>
      <c r="V107" s="1">
        <f ca="1">V47+NORMINV(RAND(),0,'Total-Smoothed'!$AG$2)</f>
        <v>-8.1661267075935962E-2</v>
      </c>
      <c r="W107" s="1">
        <f ca="1">W47+NORMINV(RAND(),0,'Total-Smoothed'!$AG$2)</f>
        <v>1.1018107810768636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8.8996685294035621E-3</v>
      </c>
      <c r="E108" s="1">
        <f ca="1">E48+NORMINV(RAND(),0,'Total-Smoothed'!$AG$2)</f>
        <v>0.91976440507326729</v>
      </c>
      <c r="F108" s="1">
        <f ca="1">F48+NORMINV(RAND(),0,'Total-Smoothed'!$AG$2)</f>
        <v>0.21836113397102036</v>
      </c>
      <c r="G108" s="1">
        <f ca="1">G48+NORMINV(RAND(),0,'Total-Smoothed'!$AG$2)</f>
        <v>-8.7478887105892689E-2</v>
      </c>
      <c r="H108" s="1">
        <f ca="1">H48+NORMINV(RAND(),0,'Total-Smoothed'!$AG$2)</f>
        <v>1.0185108087637884</v>
      </c>
      <c r="I108" s="1">
        <f ca="1">I48+NORMINV(RAND(),0,'Total-Smoothed'!$AG$2)</f>
        <v>0.23636090455214662</v>
      </c>
      <c r="J108" s="1">
        <f ca="1">J48+NORMINV(RAND(),0,'Total-Smoothed'!$AG$2)</f>
        <v>2.980384436600645E-2</v>
      </c>
      <c r="K108" s="1">
        <f ca="1">K48+NORMINV(RAND(),0,'Total-Smoothed'!$AG$2)</f>
        <v>-3.0517527191280085E-3</v>
      </c>
      <c r="L108" s="1">
        <f ca="1">L48+NORMINV(RAND(),0,'Total-Smoothed'!$AG$2)</f>
        <v>0.8159688724022599</v>
      </c>
      <c r="M108" s="1">
        <f ca="1">M48+NORMINV(RAND(),0,'Total-Smoothed'!$AG$2)</f>
        <v>4.0312317421631189E-2</v>
      </c>
      <c r="N108" s="1">
        <f ca="1">N48+NORMINV(RAND(),0,'Total-Smoothed'!$AG$2)</f>
        <v>1.0325904669953505</v>
      </c>
      <c r="O108" s="1">
        <f ca="1">O48+NORMINV(RAND(),0,'Total-Smoothed'!$AG$2)</f>
        <v>0.93280007973541768</v>
      </c>
      <c r="P108" s="1">
        <f ca="1">P48+NORMINV(RAND(),0,'Total-Smoothed'!$AG$2)</f>
        <v>0.38812778575166079</v>
      </c>
      <c r="Q108" s="1">
        <f ca="1">Q48+NORMINV(RAND(),0,'Total-Smoothed'!$AG$2)</f>
        <v>-0.15256344612415257</v>
      </c>
      <c r="R108" s="1">
        <f ca="1">R48+NORMINV(RAND(),0,'Total-Smoothed'!$AG$2)</f>
        <v>-7.3746248858171479E-2</v>
      </c>
      <c r="S108" s="1">
        <f ca="1">S48+NORMINV(RAND(),0,'Total-Smoothed'!$AG$2)</f>
        <v>-0.11049279322353159</v>
      </c>
      <c r="T108" s="1">
        <f ca="1">T48+NORMINV(RAND(),0,'Total-Smoothed'!$AG$2)</f>
        <v>-4.5766412246835003E-3</v>
      </c>
      <c r="U108" s="1">
        <f ca="1">U48+NORMINV(RAND(),0,'Total-Smoothed'!$AG$2)</f>
        <v>0.18852247404296804</v>
      </c>
      <c r="V108" s="1">
        <f ca="1">V48+NORMINV(RAND(),0,'Total-Smoothed'!$AG$2)</f>
        <v>0.68919424940658003</v>
      </c>
      <c r="W108" s="1">
        <f ca="1">W48+NORMINV(RAND(),0,'Total-Smoothed'!$AG$2)</f>
        <v>9.7468638378925859E-2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0.1415393041804171</v>
      </c>
      <c r="E111" s="1">
        <f ca="1">(E61+0.6*(F61+D61)+0.15*G1)/(1+2*0.6+0.15)</f>
        <v>0.10551659470895458</v>
      </c>
      <c r="F111" s="1">
        <f ca="1">(F61+0.6*(G61+E61)+0.15*(D61+H61))/(1+2*0.6+2*0.15)</f>
        <v>0.12917488213275097</v>
      </c>
      <c r="G111" s="1">
        <f t="shared" ref="G111:H126" ca="1" si="10">(G61+0.6*(H61+F61)+0.15*(E61+I61))/(1+2*0.6+2*0.15)</f>
        <v>0.1861670970407287</v>
      </c>
      <c r="H111" s="1">
        <f ca="1">(H61+0.6*(I61+G61)+0.15*(F61+J61))/(1+2*0.6+2*0.15)</f>
        <v>0.26152886967475714</v>
      </c>
      <c r="I111" s="1">
        <f t="shared" ref="I111:U126" ca="1" si="11">(I61+0.6*(J61+H61)+0.15*(G61+K61))/(1+2*0.6+2*0.15)</f>
        <v>0.28249236931710597</v>
      </c>
      <c r="J111" s="1">
        <f t="shared" ca="1" si="11"/>
        <v>0.27616846320803928</v>
      </c>
      <c r="K111" s="1">
        <f t="shared" ca="1" si="11"/>
        <v>0.13301189485829965</v>
      </c>
      <c r="L111" s="1">
        <f t="shared" ca="1" si="11"/>
        <v>0.14040317687861689</v>
      </c>
      <c r="M111" s="1">
        <f t="shared" ca="1" si="11"/>
        <v>0.31735449071279714</v>
      </c>
      <c r="N111" s="1">
        <f t="shared" ca="1" si="11"/>
        <v>0.39281859357479604</v>
      </c>
      <c r="O111" s="1">
        <f t="shared" ca="1" si="11"/>
        <v>0.16593251528861844</v>
      </c>
      <c r="P111" s="1">
        <f t="shared" ca="1" si="11"/>
        <v>8.944380857105666E-2</v>
      </c>
      <c r="Q111" s="1">
        <f t="shared" ca="1" si="11"/>
        <v>0.29775216108921287</v>
      </c>
      <c r="R111" s="1">
        <f t="shared" ca="1" si="11"/>
        <v>0.46478631017594996</v>
      </c>
      <c r="S111" s="1">
        <f t="shared" ca="1" si="11"/>
        <v>0.31282482903152831</v>
      </c>
      <c r="T111" s="1">
        <f t="shared" ca="1" si="11"/>
        <v>0.12229900837305749</v>
      </c>
      <c r="U111" s="1">
        <f t="shared" ca="1" si="11"/>
        <v>0.12271530569784835</v>
      </c>
      <c r="V111" s="1">
        <f ca="1">(V61+0.6*(W61+U61)+0.15*T1)/(1+2*0.6+0.15)</f>
        <v>0.23832294210085181</v>
      </c>
      <c r="W111" s="1">
        <f ca="1">(W61+0.6*(V61)+0.15*U61)/(1+0.6+0.15)</f>
        <v>0.30005741841897304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9.7500156496693302E-2</v>
      </c>
      <c r="E112" s="1">
        <f t="shared" ref="E112:E158" ca="1" si="13">(E62+0.6*(F62+D62)+0.15*G2)/(1+2*0.6+0.15)</f>
        <v>7.5642390109648891E-2</v>
      </c>
      <c r="F112" s="1">
        <f t="shared" ref="F112:U127" ca="1" si="14">(F62+0.6*(G62+E62)+0.15*(D62+H62))/(1+2*0.6+2*0.15)</f>
        <v>0.1796070194221317</v>
      </c>
      <c r="G112" s="1">
        <f t="shared" ca="1" si="10"/>
        <v>0.33288294035390364</v>
      </c>
      <c r="H112" s="1">
        <f t="shared" ca="1" si="10"/>
        <v>0.4282109077298194</v>
      </c>
      <c r="I112" s="1">
        <f t="shared" ca="1" si="11"/>
        <v>0.38501031974379196</v>
      </c>
      <c r="J112" s="1">
        <f t="shared" ca="1" si="11"/>
        <v>0.37587790672714827</v>
      </c>
      <c r="K112" s="1">
        <f t="shared" ca="1" si="11"/>
        <v>0.21223725331009166</v>
      </c>
      <c r="L112" s="1">
        <f t="shared" ca="1" si="11"/>
        <v>0.14169843824339806</v>
      </c>
      <c r="M112" s="1">
        <f t="shared" ca="1" si="11"/>
        <v>0.27684596960418717</v>
      </c>
      <c r="N112" s="1">
        <f t="shared" ca="1" si="11"/>
        <v>0.3313411766651429</v>
      </c>
      <c r="O112" s="1">
        <f t="shared" ca="1" si="11"/>
        <v>0.14823256154736084</v>
      </c>
      <c r="P112" s="1">
        <f t="shared" ca="1" si="11"/>
        <v>9.2358530247069484E-2</v>
      </c>
      <c r="Q112" s="1">
        <f t="shared" ca="1" si="11"/>
        <v>0.23508608466768793</v>
      </c>
      <c r="R112" s="1">
        <f t="shared" ca="1" si="11"/>
        <v>0.40355677647616439</v>
      </c>
      <c r="S112" s="1">
        <f t="shared" ca="1" si="11"/>
        <v>0.28707326745996309</v>
      </c>
      <c r="T112" s="1">
        <f t="shared" ca="1" si="11"/>
        <v>0.10468279714152576</v>
      </c>
      <c r="U112" s="1">
        <f t="shared" ca="1" si="11"/>
        <v>0.10144214534316598</v>
      </c>
      <c r="V112" s="1">
        <f t="shared" ref="V112:V158" ca="1" si="15">(V62+0.6*(W62+U62)+0.15*T2)/(1+2*0.6+0.15)</f>
        <v>0.25330009765453881</v>
      </c>
      <c r="W112" s="1">
        <f t="shared" ref="W112:W157" ca="1" si="16">(W62+0.6*(V62)+0.15*U62)/(1+0.6+0.15)</f>
        <v>0.24579049012719145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8.3524186758264354E-2</v>
      </c>
      <c r="E113" s="1">
        <f t="shared" ca="1" si="13"/>
        <v>9.0028506692446553E-2</v>
      </c>
      <c r="F113" s="1">
        <f t="shared" ca="1" si="14"/>
        <v>0.10488655255825337</v>
      </c>
      <c r="G113" s="1">
        <f t="shared" ca="1" si="10"/>
        <v>0.12217115763316751</v>
      </c>
      <c r="H113" s="1">
        <f t="shared" ca="1" si="10"/>
        <v>0.14671281459623814</v>
      </c>
      <c r="I113" s="1">
        <f t="shared" ca="1" si="11"/>
        <v>0.17752176110086346</v>
      </c>
      <c r="J113" s="1">
        <f t="shared" ca="1" si="11"/>
        <v>0.19217180778230547</v>
      </c>
      <c r="K113" s="1">
        <f t="shared" ca="1" si="11"/>
        <v>0.16063113898597242</v>
      </c>
      <c r="L113" s="1">
        <f t="shared" ca="1" si="11"/>
        <v>0.11101823215461581</v>
      </c>
      <c r="M113" s="1">
        <f t="shared" ca="1" si="11"/>
        <v>0.14184492952110639</v>
      </c>
      <c r="N113" s="1">
        <f t="shared" ca="1" si="11"/>
        <v>0.17780338859597661</v>
      </c>
      <c r="O113" s="1">
        <f t="shared" ca="1" si="11"/>
        <v>9.3385216097754326E-2</v>
      </c>
      <c r="P113" s="1">
        <f t="shared" ca="1" si="11"/>
        <v>9.1295190343957583E-2</v>
      </c>
      <c r="Q113" s="1">
        <f t="shared" ca="1" si="11"/>
        <v>0.21808876484825204</v>
      </c>
      <c r="R113" s="1">
        <f t="shared" ca="1" si="11"/>
        <v>0.32704360012237721</v>
      </c>
      <c r="S113" s="1">
        <f t="shared" ca="1" si="11"/>
        <v>0.24715639221353927</v>
      </c>
      <c r="T113" s="1">
        <f t="shared" ca="1" si="11"/>
        <v>0.16117595235839097</v>
      </c>
      <c r="U113" s="1">
        <f t="shared" ca="1" si="11"/>
        <v>0.1373197982731417</v>
      </c>
      <c r="V113" s="1">
        <f t="shared" ca="1" si="15"/>
        <v>0.15680494515536331</v>
      </c>
      <c r="W113" s="1">
        <f t="shared" ca="1" si="16"/>
        <v>0.20698951493247861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7.4340297355749457E-2</v>
      </c>
      <c r="E114" s="1">
        <f t="shared" ca="1" si="13"/>
        <v>5.9636725669478453E-2</v>
      </c>
      <c r="F114" s="1">
        <f t="shared" ca="1" si="14"/>
        <v>0.12741830204838608</v>
      </c>
      <c r="G114" s="1">
        <f t="shared" ca="1" si="10"/>
        <v>0.28118551563780936</v>
      </c>
      <c r="H114" s="1">
        <f t="shared" ca="1" si="10"/>
        <v>0.38800505405786029</v>
      </c>
      <c r="I114" s="1">
        <f t="shared" ca="1" si="11"/>
        <v>0.40103071060711448</v>
      </c>
      <c r="J114" s="1">
        <f t="shared" ca="1" si="11"/>
        <v>0.41436960497832692</v>
      </c>
      <c r="K114" s="1">
        <f t="shared" ca="1" si="11"/>
        <v>0.25937363931331903</v>
      </c>
      <c r="L114" s="1">
        <f t="shared" ca="1" si="11"/>
        <v>0.20100103277546291</v>
      </c>
      <c r="M114" s="1">
        <f t="shared" ca="1" si="11"/>
        <v>0.33489140050496441</v>
      </c>
      <c r="N114" s="1">
        <f t="shared" ca="1" si="11"/>
        <v>0.42919128893448671</v>
      </c>
      <c r="O114" s="1">
        <f t="shared" ca="1" si="11"/>
        <v>0.30003715864391445</v>
      </c>
      <c r="P114" s="1">
        <f t="shared" ca="1" si="11"/>
        <v>0.2098135245809431</v>
      </c>
      <c r="Q114" s="1">
        <f t="shared" ca="1" si="11"/>
        <v>0.27997977075266323</v>
      </c>
      <c r="R114" s="1">
        <f t="shared" ca="1" si="11"/>
        <v>0.40843929196416784</v>
      </c>
      <c r="S114" s="1">
        <f t="shared" ca="1" si="11"/>
        <v>0.29837621454022528</v>
      </c>
      <c r="T114" s="1">
        <f t="shared" ca="1" si="11"/>
        <v>0.17137618124047688</v>
      </c>
      <c r="U114" s="1">
        <f t="shared" ca="1" si="11"/>
        <v>0.20281745384408484</v>
      </c>
      <c r="V114" s="1">
        <f t="shared" ca="1" si="15"/>
        <v>0.37272058816106191</v>
      </c>
      <c r="W114" s="1">
        <f t="shared" ca="1" si="16"/>
        <v>0.48903621185600382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-5.0893870007418317E-2</v>
      </c>
      <c r="E115" s="1">
        <f t="shared" ca="1" si="13"/>
        <v>-3.4276340280932599E-2</v>
      </c>
      <c r="F115" s="1">
        <f t="shared" ca="1" si="14"/>
        <v>4.6781273555902149E-2</v>
      </c>
      <c r="G115" s="1">
        <f t="shared" ca="1" si="10"/>
        <v>0.1718120378665447</v>
      </c>
      <c r="H115" s="1">
        <f t="shared" ca="1" si="10"/>
        <v>0.23628118665490291</v>
      </c>
      <c r="I115" s="1">
        <f t="shared" ca="1" si="11"/>
        <v>0.24001150346049166</v>
      </c>
      <c r="J115" s="1">
        <f t="shared" ca="1" si="11"/>
        <v>0.27236369863689791</v>
      </c>
      <c r="K115" s="1">
        <f t="shared" ca="1" si="11"/>
        <v>0.17740036005000309</v>
      </c>
      <c r="L115" s="1">
        <f t="shared" ca="1" si="11"/>
        <v>0.11090574395395711</v>
      </c>
      <c r="M115" s="1">
        <f t="shared" ca="1" si="11"/>
        <v>0.22100241045750599</v>
      </c>
      <c r="N115" s="1">
        <f t="shared" ca="1" si="11"/>
        <v>0.34718214285767635</v>
      </c>
      <c r="O115" s="1">
        <f t="shared" ca="1" si="11"/>
        <v>0.21535658552465139</v>
      </c>
      <c r="P115" s="1">
        <f t="shared" ca="1" si="11"/>
        <v>0.1278622451540547</v>
      </c>
      <c r="Q115" s="1">
        <f t="shared" ca="1" si="11"/>
        <v>0.23103163034136673</v>
      </c>
      <c r="R115" s="1">
        <f t="shared" ca="1" si="11"/>
        <v>0.43868619635226824</v>
      </c>
      <c r="S115" s="1">
        <f t="shared" ca="1" si="11"/>
        <v>0.4229575469495967</v>
      </c>
      <c r="T115" s="1">
        <f t="shared" ca="1" si="11"/>
        <v>0.30844083468052252</v>
      </c>
      <c r="U115" s="1">
        <f t="shared" ca="1" si="11"/>
        <v>0.22755402180164172</v>
      </c>
      <c r="V115" s="1">
        <f t="shared" ca="1" si="15"/>
        <v>0.31750150807302918</v>
      </c>
      <c r="W115" s="1">
        <f t="shared" ca="1" si="16"/>
        <v>0.40467470694913937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4.6653304508322668E-2</v>
      </c>
      <c r="E116" s="1">
        <f t="shared" ca="1" si="13"/>
        <v>5.4935781317094895E-2</v>
      </c>
      <c r="F116" s="1">
        <f t="shared" ca="1" si="14"/>
        <v>7.7288690984810698E-2</v>
      </c>
      <c r="G116" s="1">
        <f t="shared" ca="1" si="10"/>
        <v>0.20207060782236491</v>
      </c>
      <c r="H116" s="1">
        <f t="shared" ca="1" si="10"/>
        <v>0.35257177063730483</v>
      </c>
      <c r="I116" s="1">
        <f t="shared" ca="1" si="11"/>
        <v>0.39404252848252586</v>
      </c>
      <c r="J116" s="1">
        <f t="shared" ca="1" si="11"/>
        <v>0.40536676466325189</v>
      </c>
      <c r="K116" s="1">
        <f t="shared" ca="1" si="11"/>
        <v>0.21981635226033158</v>
      </c>
      <c r="L116" s="1">
        <f t="shared" ca="1" si="11"/>
        <v>0.13234618279311622</v>
      </c>
      <c r="M116" s="1">
        <f t="shared" ca="1" si="11"/>
        <v>0.28795031518674408</v>
      </c>
      <c r="N116" s="1">
        <f t="shared" ca="1" si="11"/>
        <v>0.36607935168605577</v>
      </c>
      <c r="O116" s="1">
        <f t="shared" ca="1" si="11"/>
        <v>0.18108862012218968</v>
      </c>
      <c r="P116" s="1">
        <f t="shared" ca="1" si="11"/>
        <v>0.13293197814034025</v>
      </c>
      <c r="Q116" s="1">
        <f t="shared" ca="1" si="11"/>
        <v>0.29338663025885597</v>
      </c>
      <c r="R116" s="1">
        <f t="shared" ca="1" si="11"/>
        <v>0.46458029368200726</v>
      </c>
      <c r="S116" s="1">
        <f t="shared" ca="1" si="11"/>
        <v>0.32081085229875145</v>
      </c>
      <c r="T116" s="1">
        <f t="shared" ca="1" si="11"/>
        <v>0.1517366474330232</v>
      </c>
      <c r="U116" s="1">
        <f t="shared" ca="1" si="11"/>
        <v>0.12275573127095651</v>
      </c>
      <c r="V116" s="1">
        <f t="shared" ca="1" si="15"/>
        <v>0.19752370833543481</v>
      </c>
      <c r="W116" s="1">
        <f t="shared" ca="1" si="16"/>
        <v>0.21260926961524254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2.6965456744088751E-2</v>
      </c>
      <c r="E117" s="1">
        <f t="shared" ca="1" si="13"/>
        <v>-1.905802984892398E-2</v>
      </c>
      <c r="F117" s="1">
        <f t="shared" ca="1" si="14"/>
        <v>-5.0345523160256868E-3</v>
      </c>
      <c r="G117" s="1">
        <f t="shared" ca="1" si="10"/>
        <v>9.9647178763669131E-2</v>
      </c>
      <c r="H117" s="1">
        <f t="shared" ca="1" si="10"/>
        <v>0.22957267307261828</v>
      </c>
      <c r="I117" s="1">
        <f t="shared" ca="1" si="11"/>
        <v>0.28061571429602661</v>
      </c>
      <c r="J117" s="1">
        <f t="shared" ca="1" si="11"/>
        <v>0.31072157144593399</v>
      </c>
      <c r="K117" s="1">
        <f t="shared" ca="1" si="11"/>
        <v>0.23214619470513304</v>
      </c>
      <c r="L117" s="1">
        <f t="shared" ca="1" si="11"/>
        <v>0.23362105815194081</v>
      </c>
      <c r="M117" s="1">
        <f t="shared" ca="1" si="11"/>
        <v>0.35037726632048488</v>
      </c>
      <c r="N117" s="1">
        <f t="shared" ca="1" si="11"/>
        <v>0.41018063924780879</v>
      </c>
      <c r="O117" s="1">
        <f t="shared" ca="1" si="11"/>
        <v>0.24867321948444876</v>
      </c>
      <c r="P117" s="1">
        <f t="shared" ca="1" si="11"/>
        <v>0.1892643698634689</v>
      </c>
      <c r="Q117" s="1">
        <f t="shared" ca="1" si="11"/>
        <v>0.3639925594944069</v>
      </c>
      <c r="R117" s="1">
        <f t="shared" ca="1" si="11"/>
        <v>0.57136882648679088</v>
      </c>
      <c r="S117" s="1">
        <f t="shared" ca="1" si="11"/>
        <v>0.45246168992502955</v>
      </c>
      <c r="T117" s="1">
        <f t="shared" ca="1" si="11"/>
        <v>0.25817137367634657</v>
      </c>
      <c r="U117" s="1">
        <f t="shared" ca="1" si="11"/>
        <v>0.20525786471121235</v>
      </c>
      <c r="V117" s="1">
        <f t="shared" ca="1" si="15"/>
        <v>0.26242451950825857</v>
      </c>
      <c r="W117" s="1">
        <f t="shared" ca="1" si="16"/>
        <v>0.24611020013462886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0.21968398040897372</v>
      </c>
      <c r="E118" s="1">
        <f t="shared" ca="1" si="13"/>
        <v>0.15305145570477557</v>
      </c>
      <c r="F118" s="1">
        <f t="shared" ca="1" si="14"/>
        <v>0.1234360902700036</v>
      </c>
      <c r="G118" s="1">
        <f t="shared" ca="1" si="10"/>
        <v>0.14782876477592016</v>
      </c>
      <c r="H118" s="1">
        <f t="shared" ca="1" si="10"/>
        <v>0.21730660624747528</v>
      </c>
      <c r="I118" s="1">
        <f t="shared" ca="1" si="11"/>
        <v>0.26340725195553366</v>
      </c>
      <c r="J118" s="1">
        <f t="shared" ca="1" si="11"/>
        <v>0.30313254002226248</v>
      </c>
      <c r="K118" s="1">
        <f t="shared" ca="1" si="11"/>
        <v>0.26444587120516783</v>
      </c>
      <c r="L118" s="1">
        <f t="shared" ca="1" si="11"/>
        <v>0.25792956681317492</v>
      </c>
      <c r="M118" s="1">
        <f t="shared" ca="1" si="11"/>
        <v>0.35334203034409806</v>
      </c>
      <c r="N118" s="1">
        <f t="shared" ca="1" si="11"/>
        <v>0.44030698629928117</v>
      </c>
      <c r="O118" s="1">
        <f t="shared" ca="1" si="11"/>
        <v>0.29361569553044331</v>
      </c>
      <c r="P118" s="1">
        <f t="shared" ca="1" si="11"/>
        <v>0.20887730900950724</v>
      </c>
      <c r="Q118" s="1">
        <f t="shared" ca="1" si="11"/>
        <v>0.34028676324019158</v>
      </c>
      <c r="R118" s="1">
        <f t="shared" ca="1" si="11"/>
        <v>0.53277756677378152</v>
      </c>
      <c r="S118" s="1">
        <f t="shared" ca="1" si="11"/>
        <v>0.44157965225276136</v>
      </c>
      <c r="T118" s="1">
        <f t="shared" ca="1" si="11"/>
        <v>0.2377371873060122</v>
      </c>
      <c r="U118" s="1">
        <f t="shared" ca="1" si="11"/>
        <v>0.17126693176635521</v>
      </c>
      <c r="V118" s="1">
        <f t="shared" ca="1" si="15"/>
        <v>0.2430193714516751</v>
      </c>
      <c r="W118" s="1">
        <f t="shared" ca="1" si="16"/>
        <v>0.27089059821947975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1.7491892153282694E-2</v>
      </c>
      <c r="E119" s="1">
        <f t="shared" ca="1" si="13"/>
        <v>8.3386239947338042E-2</v>
      </c>
      <c r="F119" s="1">
        <f t="shared" ca="1" si="14"/>
        <v>0.12449493753257394</v>
      </c>
      <c r="G119" s="1">
        <f t="shared" ca="1" si="10"/>
        <v>0.14905004691472779</v>
      </c>
      <c r="H119" s="1">
        <f t="shared" ca="1" si="10"/>
        <v>0.18796543650183903</v>
      </c>
      <c r="I119" s="1">
        <f t="shared" ca="1" si="11"/>
        <v>0.12967035502384505</v>
      </c>
      <c r="J119" s="1">
        <f t="shared" ca="1" si="11"/>
        <v>9.8393902600689406E-2</v>
      </c>
      <c r="K119" s="1">
        <f t="shared" ca="1" si="11"/>
        <v>0.12637323038883314</v>
      </c>
      <c r="L119" s="1">
        <f t="shared" ca="1" si="11"/>
        <v>0.32814877390013825</v>
      </c>
      <c r="M119" s="1">
        <f t="shared" ca="1" si="11"/>
        <v>0.59593381992270855</v>
      </c>
      <c r="N119" s="1">
        <f t="shared" ca="1" si="11"/>
        <v>0.63652971025589677</v>
      </c>
      <c r="O119" s="1">
        <f t="shared" ca="1" si="11"/>
        <v>0.359343401113353</v>
      </c>
      <c r="P119" s="1">
        <f t="shared" ca="1" si="11"/>
        <v>0.18548069991910127</v>
      </c>
      <c r="Q119" s="1">
        <f t="shared" ca="1" si="11"/>
        <v>0.26933448982892405</v>
      </c>
      <c r="R119" s="1">
        <f t="shared" ca="1" si="11"/>
        <v>0.43480049790386727</v>
      </c>
      <c r="S119" s="1">
        <f t="shared" ca="1" si="11"/>
        <v>0.31609935785351861</v>
      </c>
      <c r="T119" s="1">
        <f t="shared" ca="1" si="11"/>
        <v>0.15623513063613215</v>
      </c>
      <c r="U119" s="1">
        <f t="shared" ca="1" si="11"/>
        <v>0.1757221334540606</v>
      </c>
      <c r="V119" s="1">
        <f t="shared" ca="1" si="15"/>
        <v>0.30140708458290444</v>
      </c>
      <c r="W119" s="1">
        <f t="shared" ca="1" si="16"/>
        <v>0.25538665815704248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0.1069824486253608</v>
      </c>
      <c r="E120" s="1">
        <f t="shared" ca="1" si="13"/>
        <v>0.10103078270172171</v>
      </c>
      <c r="F120" s="1">
        <f t="shared" ca="1" si="14"/>
        <v>0.12939686306054102</v>
      </c>
      <c r="G120" s="1">
        <f t="shared" ca="1" si="10"/>
        <v>0.20041757039880329</v>
      </c>
      <c r="H120" s="1">
        <f t="shared" ca="1" si="10"/>
        <v>0.23753990952538578</v>
      </c>
      <c r="I120" s="1">
        <f t="shared" ca="1" si="11"/>
        <v>0.2000325806505566</v>
      </c>
      <c r="J120" s="1">
        <f t="shared" ca="1" si="11"/>
        <v>0.162065481985046</v>
      </c>
      <c r="K120" s="1">
        <f t="shared" ca="1" si="11"/>
        <v>6.7457213946164787E-2</v>
      </c>
      <c r="L120" s="1">
        <f t="shared" ca="1" si="11"/>
        <v>0.11375387146050478</v>
      </c>
      <c r="M120" s="1">
        <f t="shared" ca="1" si="11"/>
        <v>0.34546032887887135</v>
      </c>
      <c r="N120" s="1">
        <f t="shared" ca="1" si="11"/>
        <v>0.4802173361449647</v>
      </c>
      <c r="O120" s="1">
        <f t="shared" ca="1" si="11"/>
        <v>0.28732158176747069</v>
      </c>
      <c r="P120" s="1">
        <f t="shared" ca="1" si="11"/>
        <v>0.13553241218396472</v>
      </c>
      <c r="Q120" s="1">
        <f t="shared" ca="1" si="11"/>
        <v>0.25524798773792745</v>
      </c>
      <c r="R120" s="1">
        <f t="shared" ca="1" si="11"/>
        <v>0.424624795052155</v>
      </c>
      <c r="S120" s="1">
        <f t="shared" ca="1" si="11"/>
        <v>0.23708473061679758</v>
      </c>
      <c r="T120" s="1">
        <f t="shared" ca="1" si="11"/>
        <v>8.2620757207571185E-2</v>
      </c>
      <c r="U120" s="1">
        <f t="shared" ca="1" si="11"/>
        <v>0.16093092674797624</v>
      </c>
      <c r="V120" s="1">
        <f t="shared" ca="1" si="15"/>
        <v>0.32447861978853776</v>
      </c>
      <c r="W120" s="1">
        <f t="shared" ca="1" si="16"/>
        <v>0.29655090551545626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3.2343434415137741E-2</v>
      </c>
      <c r="E121" s="1">
        <f t="shared" ca="1" si="13"/>
        <v>3.2605198964820711E-2</v>
      </c>
      <c r="F121" s="1">
        <f t="shared" ca="1" si="14"/>
        <v>5.8188453596022247E-2</v>
      </c>
      <c r="G121" s="1">
        <f t="shared" ca="1" si="10"/>
        <v>0.1342565188680413</v>
      </c>
      <c r="H121" s="1">
        <f t="shared" ca="1" si="10"/>
        <v>0.25519798617988454</v>
      </c>
      <c r="I121" s="1">
        <f t="shared" ca="1" si="11"/>
        <v>0.27452334523024374</v>
      </c>
      <c r="J121" s="1">
        <f t="shared" ca="1" si="11"/>
        <v>0.20917017715307645</v>
      </c>
      <c r="K121" s="1">
        <f t="shared" ca="1" si="11"/>
        <v>0.11475348055979226</v>
      </c>
      <c r="L121" s="1">
        <f t="shared" ca="1" si="11"/>
        <v>0.15136185079700989</v>
      </c>
      <c r="M121" s="1">
        <f t="shared" ca="1" si="11"/>
        <v>0.30584521124752523</v>
      </c>
      <c r="N121" s="1">
        <f t="shared" ca="1" si="11"/>
        <v>0.39492465452863279</v>
      </c>
      <c r="O121" s="1">
        <f t="shared" ca="1" si="11"/>
        <v>0.24937223197157832</v>
      </c>
      <c r="P121" s="1">
        <f t="shared" ca="1" si="11"/>
        <v>0.18383779408830936</v>
      </c>
      <c r="Q121" s="1">
        <f t="shared" ca="1" si="11"/>
        <v>0.32907701404518863</v>
      </c>
      <c r="R121" s="1">
        <f t="shared" ca="1" si="11"/>
        <v>0.4976390508004771</v>
      </c>
      <c r="S121" s="1">
        <f t="shared" ca="1" si="11"/>
        <v>0.40072107896883413</v>
      </c>
      <c r="T121" s="1">
        <f t="shared" ca="1" si="11"/>
        <v>0.23962053451590815</v>
      </c>
      <c r="U121" s="1">
        <f t="shared" ca="1" si="11"/>
        <v>0.17685397309707165</v>
      </c>
      <c r="V121" s="1">
        <f t="shared" ca="1" si="15"/>
        <v>0.23504339256821621</v>
      </c>
      <c r="W121" s="1">
        <f t="shared" ca="1" si="16"/>
        <v>0.2733100648591677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-0.14245566747411254</v>
      </c>
      <c r="E122" s="1">
        <f t="shared" ca="1" si="13"/>
        <v>-8.5319014562827852E-2</v>
      </c>
      <c r="F122" s="1">
        <f t="shared" ca="1" si="14"/>
        <v>4.6998820377391871E-2</v>
      </c>
      <c r="G122" s="1">
        <f t="shared" ca="1" si="10"/>
        <v>0.17764451667303804</v>
      </c>
      <c r="H122" s="1">
        <f t="shared" ca="1" si="10"/>
        <v>0.24017598651984257</v>
      </c>
      <c r="I122" s="1">
        <f t="shared" ca="1" si="11"/>
        <v>0.26211884635831539</v>
      </c>
      <c r="J122" s="1">
        <f t="shared" ca="1" si="11"/>
        <v>0.3155461053907111</v>
      </c>
      <c r="K122" s="1">
        <f t="shared" ca="1" si="11"/>
        <v>0.22941937895725104</v>
      </c>
      <c r="L122" s="1">
        <f t="shared" ca="1" si="11"/>
        <v>0.22158804886876143</v>
      </c>
      <c r="M122" s="1">
        <f t="shared" ca="1" si="11"/>
        <v>0.38493445218784494</v>
      </c>
      <c r="N122" s="1">
        <f t="shared" ca="1" si="11"/>
        <v>0.48998310982508153</v>
      </c>
      <c r="O122" s="1">
        <f t="shared" ca="1" si="11"/>
        <v>0.32139963734443799</v>
      </c>
      <c r="P122" s="1">
        <f t="shared" ca="1" si="11"/>
        <v>0.23063571037243991</v>
      </c>
      <c r="Q122" s="1">
        <f t="shared" ca="1" si="11"/>
        <v>0.36348731963312442</v>
      </c>
      <c r="R122" s="1">
        <f t="shared" ca="1" si="11"/>
        <v>0.47630968803344642</v>
      </c>
      <c r="S122" s="1">
        <f t="shared" ca="1" si="11"/>
        <v>0.26324210731185504</v>
      </c>
      <c r="T122" s="1">
        <f t="shared" ca="1" si="11"/>
        <v>9.29299455358467E-2</v>
      </c>
      <c r="U122" s="1">
        <f t="shared" ca="1" si="11"/>
        <v>0.15108642655419843</v>
      </c>
      <c r="V122" s="1">
        <f t="shared" ca="1" si="15"/>
        <v>0.28912684283376189</v>
      </c>
      <c r="W122" s="1">
        <f t="shared" ca="1" si="16"/>
        <v>0.28825579271901214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-3.4827935108793569E-2</v>
      </c>
      <c r="E123" s="1">
        <f t="shared" ca="1" si="13"/>
        <v>-3.6403821961322261E-2</v>
      </c>
      <c r="F123" s="1">
        <f t="shared" ca="1" si="14"/>
        <v>-6.3491508043928668E-2</v>
      </c>
      <c r="G123" s="1">
        <f t="shared" ca="1" si="10"/>
        <v>1.534069764886355E-2</v>
      </c>
      <c r="H123" s="1">
        <f t="shared" ca="1" si="10"/>
        <v>0.14109608223747683</v>
      </c>
      <c r="I123" s="1">
        <f t="shared" ca="1" si="11"/>
        <v>0.18214451358987813</v>
      </c>
      <c r="J123" s="1">
        <f t="shared" ca="1" si="11"/>
        <v>0.16618831778650114</v>
      </c>
      <c r="K123" s="1">
        <f t="shared" ca="1" si="11"/>
        <v>8.2879555723914505E-2</v>
      </c>
      <c r="L123" s="1">
        <f t="shared" ca="1" si="11"/>
        <v>0.12115107877373502</v>
      </c>
      <c r="M123" s="1">
        <f t="shared" ca="1" si="11"/>
        <v>0.31970558885028311</v>
      </c>
      <c r="N123" s="1">
        <f t="shared" ca="1" si="11"/>
        <v>0.45948938251827498</v>
      </c>
      <c r="O123" s="1">
        <f t="shared" ca="1" si="11"/>
        <v>0.30708069446943959</v>
      </c>
      <c r="P123" s="1">
        <f t="shared" ca="1" si="11"/>
        <v>0.19361497173825656</v>
      </c>
      <c r="Q123" s="1">
        <f t="shared" ca="1" si="11"/>
        <v>0.27618493255960463</v>
      </c>
      <c r="R123" s="1">
        <f t="shared" ca="1" si="11"/>
        <v>0.4106321782064003</v>
      </c>
      <c r="S123" s="1">
        <f t="shared" ca="1" si="11"/>
        <v>0.27029381902562749</v>
      </c>
      <c r="T123" s="1">
        <f t="shared" ca="1" si="11"/>
        <v>0.14346354999060407</v>
      </c>
      <c r="U123" s="1">
        <f t="shared" ca="1" si="11"/>
        <v>0.17652104572828403</v>
      </c>
      <c r="V123" s="1">
        <f t="shared" ca="1" si="15"/>
        <v>0.27854432543767371</v>
      </c>
      <c r="W123" s="1">
        <f t="shared" ca="1" si="16"/>
        <v>0.26674842585637026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3.3938583407744506E-2</v>
      </c>
      <c r="E124" s="1">
        <f t="shared" ca="1" si="13"/>
        <v>-1.7411712820788159E-2</v>
      </c>
      <c r="F124" s="1">
        <f t="shared" ca="1" si="14"/>
        <v>5.0686208549133808E-3</v>
      </c>
      <c r="G124" s="1">
        <f t="shared" ca="1" si="10"/>
        <v>9.9831444411139975E-2</v>
      </c>
      <c r="H124" s="1">
        <f t="shared" ca="1" si="10"/>
        <v>0.18893454777076785</v>
      </c>
      <c r="I124" s="1">
        <f t="shared" ca="1" si="11"/>
        <v>0.23963887701199454</v>
      </c>
      <c r="J124" s="1">
        <f t="shared" ca="1" si="11"/>
        <v>0.24450401411837586</v>
      </c>
      <c r="K124" s="1">
        <f t="shared" ca="1" si="11"/>
        <v>7.4761253121652965E-2</v>
      </c>
      <c r="L124" s="1">
        <f t="shared" ca="1" si="11"/>
        <v>-5.4398268852448471E-3</v>
      </c>
      <c r="M124" s="1">
        <f t="shared" ca="1" si="11"/>
        <v>0.202456971962577</v>
      </c>
      <c r="N124" s="1">
        <f t="shared" ca="1" si="11"/>
        <v>0.40667967193712606</v>
      </c>
      <c r="O124" s="1">
        <f t="shared" ca="1" si="11"/>
        <v>0.24582614473187533</v>
      </c>
      <c r="P124" s="1">
        <f t="shared" ca="1" si="11"/>
        <v>0.11168296868147239</v>
      </c>
      <c r="Q124" s="1">
        <f t="shared" ca="1" si="11"/>
        <v>0.26537206481961817</v>
      </c>
      <c r="R124" s="1">
        <f t="shared" ca="1" si="11"/>
        <v>0.48105016762291797</v>
      </c>
      <c r="S124" s="1">
        <f t="shared" ca="1" si="11"/>
        <v>0.39442143839239552</v>
      </c>
      <c r="T124" s="1">
        <f t="shared" ca="1" si="11"/>
        <v>0.26277437330029629</v>
      </c>
      <c r="U124" s="1">
        <f t="shared" ca="1" si="11"/>
        <v>0.30757642837231625</v>
      </c>
      <c r="V124" s="1">
        <f t="shared" ca="1" si="15"/>
        <v>0.495039098424919</v>
      </c>
      <c r="W124" s="1">
        <f t="shared" ca="1" si="16"/>
        <v>0.55845611921229887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4.897685012814821E-2</v>
      </c>
      <c r="E125" s="1">
        <f t="shared" ca="1" si="13"/>
        <v>2.936803811297492E-2</v>
      </c>
      <c r="F125" s="1">
        <f t="shared" ca="1" si="14"/>
        <v>4.474609578069691E-2</v>
      </c>
      <c r="G125" s="1">
        <f t="shared" ca="1" si="10"/>
        <v>0.14463756794269197</v>
      </c>
      <c r="H125" s="1">
        <f t="shared" ca="1" si="10"/>
        <v>0.24831301113109822</v>
      </c>
      <c r="I125" s="1">
        <f t="shared" ca="1" si="11"/>
        <v>0.26439894213130233</v>
      </c>
      <c r="J125" s="1">
        <f t="shared" ca="1" si="11"/>
        <v>0.2652339434437806</v>
      </c>
      <c r="K125" s="1">
        <f t="shared" ca="1" si="11"/>
        <v>0.1442807475854368</v>
      </c>
      <c r="L125" s="1">
        <f t="shared" ca="1" si="11"/>
        <v>0.1251429298165542</v>
      </c>
      <c r="M125" s="1">
        <f t="shared" ca="1" si="11"/>
        <v>0.34405041268587289</v>
      </c>
      <c r="N125" s="1">
        <f t="shared" ca="1" si="11"/>
        <v>0.51003856699629047</v>
      </c>
      <c r="O125" s="1">
        <f t="shared" ca="1" si="11"/>
        <v>0.27545528847467526</v>
      </c>
      <c r="P125" s="1">
        <f t="shared" ca="1" si="11"/>
        <v>7.6106485279309133E-2</v>
      </c>
      <c r="Q125" s="1">
        <f t="shared" ca="1" si="11"/>
        <v>0.2015765874659472</v>
      </c>
      <c r="R125" s="1">
        <f t="shared" ca="1" si="11"/>
        <v>0.40925356055773232</v>
      </c>
      <c r="S125" s="1">
        <f t="shared" ca="1" si="11"/>
        <v>0.28482111740161958</v>
      </c>
      <c r="T125" s="1">
        <f t="shared" ca="1" si="11"/>
        <v>0.12880251313571139</v>
      </c>
      <c r="U125" s="1">
        <f t="shared" ca="1" si="11"/>
        <v>0.15672749014563703</v>
      </c>
      <c r="V125" s="1">
        <f t="shared" ca="1" si="15"/>
        <v>0.30920817635076259</v>
      </c>
      <c r="W125" s="1">
        <f t="shared" ca="1" si="16"/>
        <v>0.36307282089122078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4.9272429315138803E-2</v>
      </c>
      <c r="E126" s="1">
        <f t="shared" ca="1" si="13"/>
        <v>4.1037526667544899E-2</v>
      </c>
      <c r="F126" s="1">
        <f t="shared" ca="1" si="14"/>
        <v>6.879259214523703E-2</v>
      </c>
      <c r="G126" s="1">
        <f t="shared" ca="1" si="10"/>
        <v>0.11197197350442115</v>
      </c>
      <c r="H126" s="1">
        <f t="shared" ca="1" si="10"/>
        <v>0.17244694984290604</v>
      </c>
      <c r="I126" s="1">
        <f t="shared" ca="1" si="11"/>
        <v>0.19124333337529389</v>
      </c>
      <c r="J126" s="1">
        <f t="shared" ca="1" si="11"/>
        <v>0.19762922781036305</v>
      </c>
      <c r="K126" s="1">
        <f t="shared" ca="1" si="11"/>
        <v>0.11037941078863341</v>
      </c>
      <c r="L126" s="1">
        <f t="shared" ca="1" si="11"/>
        <v>0.10224668875905066</v>
      </c>
      <c r="M126" s="1">
        <f t="shared" ca="1" si="11"/>
        <v>0.28657693428446407</v>
      </c>
      <c r="N126" s="1">
        <f t="shared" ca="1" si="11"/>
        <v>0.41817929023944578</v>
      </c>
      <c r="O126" s="1">
        <f t="shared" ca="1" si="11"/>
        <v>0.2829820476393673</v>
      </c>
      <c r="P126" s="1">
        <f t="shared" ca="1" si="11"/>
        <v>0.25283382116388192</v>
      </c>
      <c r="Q126" s="1">
        <f t="shared" ca="1" si="11"/>
        <v>0.42075703613492887</v>
      </c>
      <c r="R126" s="1">
        <f t="shared" ca="1" si="11"/>
        <v>0.6026617952026333</v>
      </c>
      <c r="S126" s="1">
        <f t="shared" ca="1" si="11"/>
        <v>0.47617966449176963</v>
      </c>
      <c r="T126" s="1">
        <f t="shared" ca="1" si="11"/>
        <v>0.25021435970298789</v>
      </c>
      <c r="U126" s="1">
        <f t="shared" ca="1" si="11"/>
        <v>0.18148281382050513</v>
      </c>
      <c r="V126" s="1">
        <f t="shared" ca="1" si="15"/>
        <v>0.31650833465486761</v>
      </c>
      <c r="W126" s="1">
        <f t="shared" ca="1" si="16"/>
        <v>0.39129657029142578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1.6930226538835899E-2</v>
      </c>
      <c r="E127" s="1">
        <f t="shared" ca="1" si="13"/>
        <v>1.5338329632383924E-2</v>
      </c>
      <c r="F127" s="1">
        <f t="shared" ca="1" si="14"/>
        <v>5.6428561475692932E-2</v>
      </c>
      <c r="G127" s="1">
        <f t="shared" ca="1" si="14"/>
        <v>0.20158374035854726</v>
      </c>
      <c r="H127" s="1">
        <f t="shared" ca="1" si="14"/>
        <v>0.36757499061185217</v>
      </c>
      <c r="I127" s="1">
        <f t="shared" ca="1" si="14"/>
        <v>0.33024393809436442</v>
      </c>
      <c r="J127" s="1">
        <f t="shared" ca="1" si="14"/>
        <v>0.18880649367739122</v>
      </c>
      <c r="K127" s="1">
        <f t="shared" ca="1" si="14"/>
        <v>5.6303965816503876E-2</v>
      </c>
      <c r="L127" s="1">
        <f t="shared" ca="1" si="14"/>
        <v>8.8244631599660256E-2</v>
      </c>
      <c r="M127" s="1">
        <f t="shared" ca="1" si="14"/>
        <v>0.25494346495951242</v>
      </c>
      <c r="N127" s="1">
        <f t="shared" ca="1" si="14"/>
        <v>0.36989586253441609</v>
      </c>
      <c r="O127" s="1">
        <f t="shared" ca="1" si="14"/>
        <v>0.24380979282809254</v>
      </c>
      <c r="P127" s="1">
        <f t="shared" ca="1" si="14"/>
        <v>0.15316296665148071</v>
      </c>
      <c r="Q127" s="1">
        <f t="shared" ca="1" si="14"/>
        <v>0.25063839316279302</v>
      </c>
      <c r="R127" s="1">
        <f t="shared" ca="1" si="14"/>
        <v>0.43505395962083571</v>
      </c>
      <c r="S127" s="1">
        <f t="shared" ca="1" si="14"/>
        <v>0.30945766268538033</v>
      </c>
      <c r="T127" s="1">
        <f t="shared" ca="1" si="14"/>
        <v>0.16615883338385995</v>
      </c>
      <c r="U127" s="1">
        <f t="shared" ca="1" si="14"/>
        <v>0.23666067455964387</v>
      </c>
      <c r="V127" s="1">
        <f t="shared" ca="1" si="15"/>
        <v>0.38110623812740252</v>
      </c>
      <c r="W127" s="1">
        <f t="shared" ca="1" si="16"/>
        <v>0.35957632382584503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0.10466122057658962</v>
      </c>
      <c r="E128" s="1">
        <f t="shared" ca="1" si="13"/>
        <v>3.8298011219941398E-2</v>
      </c>
      <c r="F128" s="1">
        <f t="shared" ref="F128:U143" ca="1" si="17">(F78+0.6*(G78+E78)+0.15*(D78+H78))/(1+2*0.6+2*0.15)</f>
        <v>2.1981021660805337E-2</v>
      </c>
      <c r="G128" s="1">
        <f t="shared" ca="1" si="17"/>
        <v>5.4144285445508478E-2</v>
      </c>
      <c r="H128" s="1">
        <f t="shared" ca="1" si="17"/>
        <v>0.10139729769061542</v>
      </c>
      <c r="I128" s="1">
        <f t="shared" ca="1" si="17"/>
        <v>0.19509213368900388</v>
      </c>
      <c r="J128" s="1">
        <f t="shared" ca="1" si="17"/>
        <v>0.26867354075223876</v>
      </c>
      <c r="K128" s="1">
        <f t="shared" ca="1" si="17"/>
        <v>0.18627092798609995</v>
      </c>
      <c r="L128" s="1">
        <f t="shared" ca="1" si="17"/>
        <v>0.13726520109171977</v>
      </c>
      <c r="M128" s="1">
        <f t="shared" ca="1" si="17"/>
        <v>0.23492366794299985</v>
      </c>
      <c r="N128" s="1">
        <f t="shared" ca="1" si="17"/>
        <v>0.35731806709516367</v>
      </c>
      <c r="O128" s="1">
        <f t="shared" ca="1" si="17"/>
        <v>0.26089756233964045</v>
      </c>
      <c r="P128" s="1">
        <f t="shared" ca="1" si="17"/>
        <v>0.12199470585656122</v>
      </c>
      <c r="Q128" s="1">
        <f t="shared" ca="1" si="17"/>
        <v>0.21604870983224572</v>
      </c>
      <c r="R128" s="1">
        <f t="shared" ca="1" si="17"/>
        <v>0.4129600815366265</v>
      </c>
      <c r="S128" s="1">
        <f t="shared" ca="1" si="17"/>
        <v>0.31833273829278164</v>
      </c>
      <c r="T128" s="1">
        <f t="shared" ca="1" si="17"/>
        <v>0.17956010923220961</v>
      </c>
      <c r="U128" s="1">
        <f t="shared" ca="1" si="17"/>
        <v>0.19481465951447002</v>
      </c>
      <c r="V128" s="1">
        <f t="shared" ca="1" si="15"/>
        <v>0.33324870098920889</v>
      </c>
      <c r="W128" s="1">
        <f t="shared" ca="1" si="16"/>
        <v>0.42090492745437269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-5.2083747723890954E-2</v>
      </c>
      <c r="E129" s="1">
        <f t="shared" ca="1" si="13"/>
        <v>4.3560440300797251E-3</v>
      </c>
      <c r="F129" s="1">
        <f t="shared" ca="1" si="17"/>
        <v>5.1749646408069637E-2</v>
      </c>
      <c r="G129" s="1">
        <f t="shared" ca="1" si="17"/>
        <v>0.15076995105927937</v>
      </c>
      <c r="H129" s="1">
        <f t="shared" ca="1" si="17"/>
        <v>0.29485511330169295</v>
      </c>
      <c r="I129" s="1">
        <f t="shared" ca="1" si="17"/>
        <v>0.28580823382807791</v>
      </c>
      <c r="J129" s="1">
        <f t="shared" ca="1" si="17"/>
        <v>0.18499979582290216</v>
      </c>
      <c r="K129" s="1">
        <f t="shared" ca="1" si="17"/>
        <v>6.4285863807743676E-2</v>
      </c>
      <c r="L129" s="1">
        <f t="shared" ca="1" si="17"/>
        <v>6.0910450824505268E-2</v>
      </c>
      <c r="M129" s="1">
        <f t="shared" ca="1" si="17"/>
        <v>0.20028478951857975</v>
      </c>
      <c r="N129" s="1">
        <f t="shared" ca="1" si="17"/>
        <v>0.3118646252290263</v>
      </c>
      <c r="O129" s="1">
        <f t="shared" ca="1" si="17"/>
        <v>0.15758402654324369</v>
      </c>
      <c r="P129" s="1">
        <f t="shared" ca="1" si="17"/>
        <v>8.3713091742916274E-2</v>
      </c>
      <c r="Q129" s="1">
        <f t="shared" ca="1" si="17"/>
        <v>0.23163237887073804</v>
      </c>
      <c r="R129" s="1">
        <f t="shared" ca="1" si="17"/>
        <v>0.41326981376471361</v>
      </c>
      <c r="S129" s="1">
        <f t="shared" ca="1" si="17"/>
        <v>0.28398646506402098</v>
      </c>
      <c r="T129" s="1">
        <f t="shared" ca="1" si="17"/>
        <v>0.15043650111995327</v>
      </c>
      <c r="U129" s="1">
        <f t="shared" ca="1" si="17"/>
        <v>0.1895249687106064</v>
      </c>
      <c r="V129" s="1">
        <f t="shared" ca="1" si="15"/>
        <v>0.33112466419849684</v>
      </c>
      <c r="W129" s="1">
        <f t="shared" ca="1" si="16"/>
        <v>0.34757685573330199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6.8620622359675032E-2</v>
      </c>
      <c r="E130" s="1">
        <f t="shared" ca="1" si="13"/>
        <v>0.10859517279069332</v>
      </c>
      <c r="F130" s="1">
        <f t="shared" ca="1" si="17"/>
        <v>0.19828955829374276</v>
      </c>
      <c r="G130" s="1">
        <f t="shared" ca="1" si="17"/>
        <v>0.30489826731466535</v>
      </c>
      <c r="H130" s="1">
        <f t="shared" ca="1" si="17"/>
        <v>0.34311975412181089</v>
      </c>
      <c r="I130" s="1">
        <f t="shared" ca="1" si="17"/>
        <v>0.27099697125786804</v>
      </c>
      <c r="J130" s="1">
        <f t="shared" ca="1" si="17"/>
        <v>0.23263674327822606</v>
      </c>
      <c r="K130" s="1">
        <f t="shared" ca="1" si="17"/>
        <v>0.17462224484011496</v>
      </c>
      <c r="L130" s="1">
        <f t="shared" ca="1" si="17"/>
        <v>0.20047615055021045</v>
      </c>
      <c r="M130" s="1">
        <f t="shared" ca="1" si="17"/>
        <v>0.303384957908996</v>
      </c>
      <c r="N130" s="1">
        <f t="shared" ca="1" si="17"/>
        <v>0.29358593266917982</v>
      </c>
      <c r="O130" s="1">
        <f t="shared" ca="1" si="17"/>
        <v>0.13963823395712044</v>
      </c>
      <c r="P130" s="1">
        <f t="shared" ca="1" si="17"/>
        <v>9.56839967339293E-2</v>
      </c>
      <c r="Q130" s="1">
        <f t="shared" ca="1" si="17"/>
        <v>0.20744317287800559</v>
      </c>
      <c r="R130" s="1">
        <f t="shared" ca="1" si="17"/>
        <v>0.32802948655394243</v>
      </c>
      <c r="S130" s="1">
        <f t="shared" ca="1" si="17"/>
        <v>0.2344672869644549</v>
      </c>
      <c r="T130" s="1">
        <f t="shared" ca="1" si="17"/>
        <v>0.14561990859801027</v>
      </c>
      <c r="U130" s="1">
        <f t="shared" ca="1" si="17"/>
        <v>0.20718056651513317</v>
      </c>
      <c r="V130" s="1">
        <f t="shared" ca="1" si="15"/>
        <v>0.32836205446932631</v>
      </c>
      <c r="W130" s="1">
        <f t="shared" ca="1" si="16"/>
        <v>0.38192001255037739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0.12448239784255075</v>
      </c>
      <c r="E131" s="1">
        <f t="shared" ca="1" si="13"/>
        <v>9.8651613422212667E-2</v>
      </c>
      <c r="F131" s="1">
        <f t="shared" ca="1" si="17"/>
        <v>6.3832701900932279E-2</v>
      </c>
      <c r="G131" s="1">
        <f t="shared" ca="1" si="17"/>
        <v>0.10683499053784311</v>
      </c>
      <c r="H131" s="1">
        <f t="shared" ca="1" si="17"/>
        <v>0.22304294857325493</v>
      </c>
      <c r="I131" s="1">
        <f t="shared" ca="1" si="17"/>
        <v>0.25364776415958784</v>
      </c>
      <c r="J131" s="1">
        <f t="shared" ca="1" si="17"/>
        <v>0.20004004583464408</v>
      </c>
      <c r="K131" s="1">
        <f t="shared" ca="1" si="17"/>
        <v>9.6598261806777636E-2</v>
      </c>
      <c r="L131" s="1">
        <f t="shared" ca="1" si="17"/>
        <v>0.15525253865990588</v>
      </c>
      <c r="M131" s="1">
        <f t="shared" ca="1" si="17"/>
        <v>0.37116240833523018</v>
      </c>
      <c r="N131" s="1">
        <f t="shared" ca="1" si="17"/>
        <v>0.49466689923486695</v>
      </c>
      <c r="O131" s="1">
        <f t="shared" ca="1" si="17"/>
        <v>0.32053411860563452</v>
      </c>
      <c r="P131" s="1">
        <f t="shared" ca="1" si="17"/>
        <v>0.17524620512996961</v>
      </c>
      <c r="Q131" s="1">
        <f t="shared" ca="1" si="17"/>
        <v>0.25312951631692343</v>
      </c>
      <c r="R131" s="1">
        <f t="shared" ca="1" si="17"/>
        <v>0.38603740711997647</v>
      </c>
      <c r="S131" s="1">
        <f t="shared" ca="1" si="17"/>
        <v>0.28381153367257939</v>
      </c>
      <c r="T131" s="1">
        <f t="shared" ca="1" si="17"/>
        <v>0.16051436414202139</v>
      </c>
      <c r="U131" s="1">
        <f t="shared" ca="1" si="17"/>
        <v>0.18920954002201182</v>
      </c>
      <c r="V131" s="1">
        <f t="shared" ca="1" si="15"/>
        <v>0.28754604636241854</v>
      </c>
      <c r="W131" s="1">
        <f t="shared" ca="1" si="16"/>
        <v>0.22673228129928211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1.3282265114127266E-2</v>
      </c>
      <c r="E132" s="1">
        <f t="shared" ca="1" si="13"/>
        <v>1.4078195891994759E-2</v>
      </c>
      <c r="F132" s="1">
        <f t="shared" ca="1" si="17"/>
        <v>6.5335834491551822E-2</v>
      </c>
      <c r="G132" s="1">
        <f t="shared" ca="1" si="17"/>
        <v>0.15406105955951901</v>
      </c>
      <c r="H132" s="1">
        <f t="shared" ca="1" si="17"/>
        <v>0.2292974366959232</v>
      </c>
      <c r="I132" s="1">
        <f t="shared" ca="1" si="17"/>
        <v>0.17976155425303975</v>
      </c>
      <c r="J132" s="1">
        <f t="shared" ca="1" si="17"/>
        <v>0.14128751599534148</v>
      </c>
      <c r="K132" s="1">
        <f t="shared" ca="1" si="17"/>
        <v>7.6508325601239227E-2</v>
      </c>
      <c r="L132" s="1">
        <f t="shared" ca="1" si="17"/>
        <v>0.11492331011273815</v>
      </c>
      <c r="M132" s="1">
        <f t="shared" ca="1" si="17"/>
        <v>0.2835247819118431</v>
      </c>
      <c r="N132" s="1">
        <f t="shared" ca="1" si="17"/>
        <v>0.40214082627388936</v>
      </c>
      <c r="O132" s="1">
        <f t="shared" ca="1" si="17"/>
        <v>0.23352781041495332</v>
      </c>
      <c r="P132" s="1">
        <f t="shared" ca="1" si="17"/>
        <v>0.12603386638863906</v>
      </c>
      <c r="Q132" s="1">
        <f t="shared" ca="1" si="17"/>
        <v>0.25875530790971102</v>
      </c>
      <c r="R132" s="1">
        <f t="shared" ca="1" si="17"/>
        <v>0.40800537114235513</v>
      </c>
      <c r="S132" s="1">
        <f t="shared" ca="1" si="17"/>
        <v>0.27350949093915294</v>
      </c>
      <c r="T132" s="1">
        <f t="shared" ca="1" si="17"/>
        <v>0.11779396341386313</v>
      </c>
      <c r="U132" s="1">
        <f t="shared" ca="1" si="17"/>
        <v>0.14470130706821799</v>
      </c>
      <c r="V132" s="1">
        <f t="shared" ca="1" si="15"/>
        <v>0.26766228685957449</v>
      </c>
      <c r="W132" s="1">
        <f t="shared" ca="1" si="16"/>
        <v>0.31922137960396679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2.0840602658152692E-2</v>
      </c>
      <c r="E133" s="1">
        <f t="shared" ca="1" si="13"/>
        <v>7.7385069484491045E-2</v>
      </c>
      <c r="F133" s="1">
        <f t="shared" ca="1" si="17"/>
        <v>0.21296583086432572</v>
      </c>
      <c r="G133" s="1">
        <f t="shared" ca="1" si="17"/>
        <v>0.31215506012309474</v>
      </c>
      <c r="H133" s="1">
        <f t="shared" ca="1" si="17"/>
        <v>0.35469554585757096</v>
      </c>
      <c r="I133" s="1">
        <f t="shared" ca="1" si="17"/>
        <v>0.32668688638653837</v>
      </c>
      <c r="J133" s="1">
        <f t="shared" ca="1" si="17"/>
        <v>0.2633206666737461</v>
      </c>
      <c r="K133" s="1">
        <f t="shared" ca="1" si="17"/>
        <v>0.1704861931614518</v>
      </c>
      <c r="L133" s="1">
        <f t="shared" ca="1" si="17"/>
        <v>0.18570437829594738</v>
      </c>
      <c r="M133" s="1">
        <f t="shared" ca="1" si="17"/>
        <v>0.33087071509663979</v>
      </c>
      <c r="N133" s="1">
        <f t="shared" ca="1" si="17"/>
        <v>0.42353590422486154</v>
      </c>
      <c r="O133" s="1">
        <f t="shared" ca="1" si="17"/>
        <v>0.257253469592096</v>
      </c>
      <c r="P133" s="1">
        <f t="shared" ca="1" si="17"/>
        <v>0.15242340101491283</v>
      </c>
      <c r="Q133" s="1">
        <f t="shared" ca="1" si="17"/>
        <v>0.3174363658693079</v>
      </c>
      <c r="R133" s="1">
        <f t="shared" ca="1" si="17"/>
        <v>0.50876922068295027</v>
      </c>
      <c r="S133" s="1">
        <f t="shared" ca="1" si="17"/>
        <v>0.32100974321113729</v>
      </c>
      <c r="T133" s="1">
        <f t="shared" ca="1" si="17"/>
        <v>0.13985935810960456</v>
      </c>
      <c r="U133" s="1">
        <f t="shared" ca="1" si="17"/>
        <v>0.14828649135588212</v>
      </c>
      <c r="V133" s="1">
        <f t="shared" ca="1" si="15"/>
        <v>0.25862029589062024</v>
      </c>
      <c r="W133" s="1">
        <f t="shared" ca="1" si="16"/>
        <v>0.24781394736631349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7.4849645343134166E-2</v>
      </c>
      <c r="E134" s="1">
        <f t="shared" ca="1" si="13"/>
        <v>9.2848423284393175E-2</v>
      </c>
      <c r="F134" s="1">
        <f t="shared" ca="1" si="17"/>
        <v>0.14845985607297185</v>
      </c>
      <c r="G134" s="1">
        <f t="shared" ca="1" si="17"/>
        <v>0.19214439733494665</v>
      </c>
      <c r="H134" s="1">
        <f t="shared" ca="1" si="17"/>
        <v>0.24244750347527794</v>
      </c>
      <c r="I134" s="1">
        <f t="shared" ca="1" si="17"/>
        <v>0.21331044698462462</v>
      </c>
      <c r="J134" s="1">
        <f t="shared" ca="1" si="17"/>
        <v>0.14697259435883242</v>
      </c>
      <c r="K134" s="1">
        <f t="shared" ca="1" si="17"/>
        <v>8.7278789271017315E-2</v>
      </c>
      <c r="L134" s="1">
        <f t="shared" ca="1" si="17"/>
        <v>0.15353692641513397</v>
      </c>
      <c r="M134" s="1">
        <f t="shared" ca="1" si="17"/>
        <v>0.38287139634417583</v>
      </c>
      <c r="N134" s="1">
        <f t="shared" ca="1" si="17"/>
        <v>0.51776972336460636</v>
      </c>
      <c r="O134" s="1">
        <f t="shared" ca="1" si="17"/>
        <v>0.31317201547448281</v>
      </c>
      <c r="P134" s="1">
        <f t="shared" ca="1" si="17"/>
        <v>0.1382293051692928</v>
      </c>
      <c r="Q134" s="1">
        <f t="shared" ca="1" si="17"/>
        <v>0.23439160894115862</v>
      </c>
      <c r="R134" s="1">
        <f t="shared" ca="1" si="17"/>
        <v>0.40336058176923029</v>
      </c>
      <c r="S134" s="1">
        <f t="shared" ca="1" si="17"/>
        <v>0.26319711510787747</v>
      </c>
      <c r="T134" s="1">
        <f t="shared" ca="1" si="17"/>
        <v>0.14757338171746781</v>
      </c>
      <c r="U134" s="1">
        <f t="shared" ca="1" si="17"/>
        <v>0.20838262707344074</v>
      </c>
      <c r="V134" s="1">
        <f t="shared" ca="1" si="15"/>
        <v>0.36013939085080443</v>
      </c>
      <c r="W134" s="1">
        <f t="shared" ca="1" si="16"/>
        <v>0.30948435638934119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0.53883487617492054</v>
      </c>
      <c r="E135" s="1">
        <f t="shared" ca="1" si="13"/>
        <v>0.63392912735184825</v>
      </c>
      <c r="F135" s="1">
        <f t="shared" ca="1" si="17"/>
        <v>0.41392186137198256</v>
      </c>
      <c r="G135" s="1">
        <f t="shared" ca="1" si="17"/>
        <v>0.23320927809589787</v>
      </c>
      <c r="H135" s="1">
        <f t="shared" ca="1" si="17"/>
        <v>0.34753188536484203</v>
      </c>
      <c r="I135" s="1">
        <f t="shared" ca="1" si="17"/>
        <v>0.48302749824677471</v>
      </c>
      <c r="J135" s="1">
        <f t="shared" ca="1" si="17"/>
        <v>0.30776399933630799</v>
      </c>
      <c r="K135" s="1">
        <f t="shared" ca="1" si="17"/>
        <v>0.21444651769888251</v>
      </c>
      <c r="L135" s="1">
        <f t="shared" ca="1" si="17"/>
        <v>0.29710380827913652</v>
      </c>
      <c r="M135" s="1">
        <f t="shared" ca="1" si="17"/>
        <v>0.27617053939437197</v>
      </c>
      <c r="N135" s="1">
        <f t="shared" ca="1" si="17"/>
        <v>0.30312472508998922</v>
      </c>
      <c r="O135" s="1">
        <f t="shared" ca="1" si="17"/>
        <v>0.34984274832702777</v>
      </c>
      <c r="P135" s="1">
        <f t="shared" ca="1" si="17"/>
        <v>0.18001197258690926</v>
      </c>
      <c r="Q135" s="1">
        <f t="shared" ca="1" si="17"/>
        <v>5.7961081129019834E-2</v>
      </c>
      <c r="R135" s="1">
        <f t="shared" ca="1" si="17"/>
        <v>8.4555449588468445E-2</v>
      </c>
      <c r="S135" s="1">
        <f t="shared" ca="1" si="17"/>
        <v>0.26962164933480459</v>
      </c>
      <c r="T135" s="1">
        <f t="shared" ca="1" si="17"/>
        <v>0.44763343327054361</v>
      </c>
      <c r="U135" s="1">
        <f t="shared" ca="1" si="17"/>
        <v>0.35002175918385736</v>
      </c>
      <c r="V135" s="1">
        <f t="shared" ca="1" si="15"/>
        <v>0.31824897044024708</v>
      </c>
      <c r="W135" s="1">
        <f t="shared" ca="1" si="16"/>
        <v>0.56000189245087939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0.38809785459821527</v>
      </c>
      <c r="E136" s="1">
        <f t="shared" ca="1" si="13"/>
        <v>0.42841884055018858</v>
      </c>
      <c r="F136" s="1">
        <f t="shared" ca="1" si="17"/>
        <v>0.19799749950624304</v>
      </c>
      <c r="G136" s="1">
        <f t="shared" ca="1" si="17"/>
        <v>-1.1300180732744348E-2</v>
      </c>
      <c r="H136" s="1">
        <f t="shared" ca="1" si="17"/>
        <v>-9.2395380789319206E-2</v>
      </c>
      <c r="I136" s="1">
        <f t="shared" ca="1" si="17"/>
        <v>-5.8239380205739877E-2</v>
      </c>
      <c r="J136" s="1">
        <f t="shared" ca="1" si="17"/>
        <v>4.3660722222521778E-2</v>
      </c>
      <c r="K136" s="1">
        <f t="shared" ca="1" si="17"/>
        <v>0.21977135810409787</v>
      </c>
      <c r="L136" s="1">
        <f t="shared" ca="1" si="17"/>
        <v>0.3260146942367701</v>
      </c>
      <c r="M136" s="1">
        <f t="shared" ca="1" si="17"/>
        <v>0.39395445762562137</v>
      </c>
      <c r="N136" s="1">
        <f t="shared" ca="1" si="17"/>
        <v>0.49057912524648994</v>
      </c>
      <c r="O136" s="1">
        <f t="shared" ca="1" si="17"/>
        <v>0.38196783766259784</v>
      </c>
      <c r="P136" s="1">
        <f t="shared" ca="1" si="17"/>
        <v>0.22324961143232405</v>
      </c>
      <c r="Q136" s="1">
        <f t="shared" ca="1" si="17"/>
        <v>9.0966929114937381E-2</v>
      </c>
      <c r="R136" s="1">
        <f t="shared" ca="1" si="17"/>
        <v>0.13065027805925283</v>
      </c>
      <c r="S136" s="1">
        <f t="shared" ca="1" si="17"/>
        <v>0.27610622360043663</v>
      </c>
      <c r="T136" s="1">
        <f t="shared" ca="1" si="17"/>
        <v>0.41622731722317291</v>
      </c>
      <c r="U136" s="1">
        <f t="shared" ca="1" si="17"/>
        <v>0.50165939561890238</v>
      </c>
      <c r="V136" s="1">
        <f t="shared" ca="1" si="15"/>
        <v>0.72668384254761464</v>
      </c>
      <c r="W136" s="1">
        <f t="shared" ca="1" si="16"/>
        <v>0.8683225499460433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0.1608210725755832</v>
      </c>
      <c r="E137" s="1">
        <f t="shared" ca="1" si="13"/>
        <v>0.21602206264168777</v>
      </c>
      <c r="F137" s="1">
        <f t="shared" ca="1" si="17"/>
        <v>0.22676543203012631</v>
      </c>
      <c r="G137" s="1">
        <f t="shared" ca="1" si="17"/>
        <v>0.32811767270296116</v>
      </c>
      <c r="H137" s="1">
        <f t="shared" ca="1" si="17"/>
        <v>0.29475865762716591</v>
      </c>
      <c r="I137" s="1">
        <f t="shared" ca="1" si="17"/>
        <v>0.3749569910044982</v>
      </c>
      <c r="J137" s="1">
        <f t="shared" ca="1" si="17"/>
        <v>0.53236289580161555</v>
      </c>
      <c r="K137" s="1">
        <f t="shared" ca="1" si="17"/>
        <v>0.40887266265221617</v>
      </c>
      <c r="L137" s="1">
        <f t="shared" ca="1" si="17"/>
        <v>0.15360344740340734</v>
      </c>
      <c r="M137" s="1">
        <f t="shared" ca="1" si="17"/>
        <v>7.8663876396958515E-2</v>
      </c>
      <c r="N137" s="1">
        <f t="shared" ca="1" si="17"/>
        <v>0.12061389343387754</v>
      </c>
      <c r="O137" s="1">
        <f t="shared" ca="1" si="17"/>
        <v>0.15878009824367953</v>
      </c>
      <c r="P137" s="1">
        <f t="shared" ca="1" si="17"/>
        <v>0.22386484882108065</v>
      </c>
      <c r="Q137" s="1">
        <f t="shared" ca="1" si="17"/>
        <v>0.33817556554467132</v>
      </c>
      <c r="R137" s="1">
        <f t="shared" ca="1" si="17"/>
        <v>0.51465580884013362</v>
      </c>
      <c r="S137" s="1">
        <f t="shared" ca="1" si="17"/>
        <v>0.54196935618488029</v>
      </c>
      <c r="T137" s="1">
        <f t="shared" ca="1" si="17"/>
        <v>0.54442922978641228</v>
      </c>
      <c r="U137" s="1">
        <f t="shared" ca="1" si="17"/>
        <v>0.43607713760799804</v>
      </c>
      <c r="V137" s="1">
        <f t="shared" ca="1" si="15"/>
        <v>0.46555602083186221</v>
      </c>
      <c r="W137" s="1">
        <f t="shared" ca="1" si="16"/>
        <v>0.69926953499181288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0.30112418918456813</v>
      </c>
      <c r="E138" s="1">
        <f t="shared" ca="1" si="13"/>
        <v>0.4695473767121498</v>
      </c>
      <c r="F138" s="1">
        <f t="shared" ca="1" si="17"/>
        <v>0.4932990868255881</v>
      </c>
      <c r="G138" s="1">
        <f t="shared" ca="1" si="17"/>
        <v>0.53981873976337513</v>
      </c>
      <c r="H138" s="1">
        <f t="shared" ca="1" si="17"/>
        <v>0.50050271348787156</v>
      </c>
      <c r="I138" s="1">
        <f t="shared" ca="1" si="17"/>
        <v>0.54753375939763271</v>
      </c>
      <c r="J138" s="1">
        <f t="shared" ca="1" si="17"/>
        <v>0.57991439989111582</v>
      </c>
      <c r="K138" s="1">
        <f t="shared" ca="1" si="17"/>
        <v>0.76587572163340933</v>
      </c>
      <c r="L138" s="1">
        <f t="shared" ca="1" si="17"/>
        <v>0.86876708244089262</v>
      </c>
      <c r="M138" s="1">
        <f t="shared" ca="1" si="17"/>
        <v>0.74190491288307714</v>
      </c>
      <c r="N138" s="1">
        <f t="shared" ca="1" si="17"/>
        <v>0.52096498240946709</v>
      </c>
      <c r="O138" s="1">
        <f t="shared" ca="1" si="17"/>
        <v>0.46262608864246973</v>
      </c>
      <c r="P138" s="1">
        <f t="shared" ca="1" si="17"/>
        <v>0.33663591142115556</v>
      </c>
      <c r="Q138" s="1">
        <f t="shared" ca="1" si="17"/>
        <v>0.15773960514820343</v>
      </c>
      <c r="R138" s="1">
        <f t="shared" ca="1" si="17"/>
        <v>0.21603957485186626</v>
      </c>
      <c r="S138" s="1">
        <f t="shared" ca="1" si="17"/>
        <v>0.53879680250778272</v>
      </c>
      <c r="T138" s="1">
        <f t="shared" ca="1" si="17"/>
        <v>0.69545378415568426</v>
      </c>
      <c r="U138" s="1">
        <f t="shared" ca="1" si="17"/>
        <v>0.66999722629207781</v>
      </c>
      <c r="V138" s="1">
        <f t="shared" ca="1" si="15"/>
        <v>0.81216856192119113</v>
      </c>
      <c r="W138" s="1">
        <f t="shared" ca="1" si="16"/>
        <v>0.97614438428166905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0.28786777302670463</v>
      </c>
      <c r="E139" s="1">
        <f t="shared" ca="1" si="13"/>
        <v>0.3078523214255095</v>
      </c>
      <c r="F139" s="1">
        <f t="shared" ca="1" si="17"/>
        <v>0.21207092402274369</v>
      </c>
      <c r="G139" s="1">
        <f t="shared" ca="1" si="17"/>
        <v>0.14559342227068883</v>
      </c>
      <c r="H139" s="1">
        <f t="shared" ca="1" si="17"/>
        <v>0.24720747643891344</v>
      </c>
      <c r="I139" s="1">
        <f t="shared" ca="1" si="17"/>
        <v>0.42392904669784981</v>
      </c>
      <c r="J139" s="1">
        <f t="shared" ca="1" si="17"/>
        <v>0.37405709338886028</v>
      </c>
      <c r="K139" s="1">
        <f t="shared" ca="1" si="17"/>
        <v>0.16212924100688533</v>
      </c>
      <c r="L139" s="1">
        <f t="shared" ca="1" si="17"/>
        <v>1.6802671362377612E-2</v>
      </c>
      <c r="M139" s="1">
        <f t="shared" ca="1" si="17"/>
        <v>4.8467998171045593E-2</v>
      </c>
      <c r="N139" s="1">
        <f t="shared" ca="1" si="17"/>
        <v>0.22302300804912306</v>
      </c>
      <c r="O139" s="1">
        <f t="shared" ca="1" si="17"/>
        <v>0.31226831977313907</v>
      </c>
      <c r="P139" s="1">
        <f t="shared" ca="1" si="17"/>
        <v>0.16752859499851352</v>
      </c>
      <c r="Q139" s="1">
        <f t="shared" ca="1" si="17"/>
        <v>0.11963479821603903</v>
      </c>
      <c r="R139" s="1">
        <f t="shared" ca="1" si="17"/>
        <v>0.362631533675905</v>
      </c>
      <c r="S139" s="1">
        <f t="shared" ca="1" si="17"/>
        <v>0.69630159864464514</v>
      </c>
      <c r="T139" s="1">
        <f t="shared" ca="1" si="17"/>
        <v>0.6691723328459438</v>
      </c>
      <c r="U139" s="1">
        <f t="shared" ca="1" si="17"/>
        <v>0.37096394435263208</v>
      </c>
      <c r="V139" s="1">
        <f t="shared" ca="1" si="15"/>
        <v>0.2826972657958236</v>
      </c>
      <c r="W139" s="1">
        <f t="shared" ca="1" si="16"/>
        <v>0.47944443596608138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1.4082899998618854E-2</v>
      </c>
      <c r="E140" s="1">
        <f t="shared" ca="1" si="13"/>
        <v>2.7917148206611411E-2</v>
      </c>
      <c r="F140" s="1">
        <f t="shared" ca="1" si="17"/>
        <v>6.9133142108563944E-2</v>
      </c>
      <c r="G140" s="1">
        <f t="shared" ca="1" si="17"/>
        <v>0.10927194737698806</v>
      </c>
      <c r="H140" s="1">
        <f t="shared" ca="1" si="17"/>
        <v>0.29395278296110128</v>
      </c>
      <c r="I140" s="1">
        <f t="shared" ca="1" si="17"/>
        <v>0.60154755262087523</v>
      </c>
      <c r="J140" s="1">
        <f t="shared" ca="1" si="17"/>
        <v>0.5923806343189425</v>
      </c>
      <c r="K140" s="1">
        <f t="shared" ca="1" si="17"/>
        <v>0.27131886774251734</v>
      </c>
      <c r="L140" s="1">
        <f t="shared" ca="1" si="17"/>
        <v>0.1269140261117597</v>
      </c>
      <c r="M140" s="1">
        <f t="shared" ca="1" si="17"/>
        <v>0.28789751204283359</v>
      </c>
      <c r="N140" s="1">
        <f t="shared" ca="1" si="17"/>
        <v>0.45961918801887719</v>
      </c>
      <c r="O140" s="1">
        <f t="shared" ca="1" si="17"/>
        <v>0.3125693080872452</v>
      </c>
      <c r="P140" s="1">
        <f t="shared" ca="1" si="17"/>
        <v>0.18501963487352668</v>
      </c>
      <c r="Q140" s="1">
        <f t="shared" ca="1" si="17"/>
        <v>0.34452047177190886</v>
      </c>
      <c r="R140" s="1">
        <f t="shared" ca="1" si="17"/>
        <v>0.69674478705615139</v>
      </c>
      <c r="S140" s="1">
        <f t="shared" ca="1" si="17"/>
        <v>0.84841879451293045</v>
      </c>
      <c r="T140" s="1">
        <f t="shared" ca="1" si="17"/>
        <v>0.68645185057919356</v>
      </c>
      <c r="U140" s="1">
        <f t="shared" ca="1" si="17"/>
        <v>0.43116981994234693</v>
      </c>
      <c r="V140" s="1">
        <f t="shared" ca="1" si="15"/>
        <v>0.46524071637102643</v>
      </c>
      <c r="W140" s="1">
        <f t="shared" ca="1" si="16"/>
        <v>0.70363612436559353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0.36240162482430388</v>
      </c>
      <c r="E141" s="1">
        <f t="shared" ca="1" si="13"/>
        <v>0.40082257623166301</v>
      </c>
      <c r="F141" s="1">
        <f t="shared" ca="1" si="17"/>
        <v>0.26950089693292617</v>
      </c>
      <c r="G141" s="1">
        <f t="shared" ca="1" si="17"/>
        <v>0.22667932341199445</v>
      </c>
      <c r="H141" s="1">
        <f t="shared" ca="1" si="17"/>
        <v>0.38898640808915302</v>
      </c>
      <c r="I141" s="1">
        <f t="shared" ca="1" si="17"/>
        <v>0.54955636241223238</v>
      </c>
      <c r="J141" s="1">
        <f t="shared" ca="1" si="17"/>
        <v>0.55079510556287836</v>
      </c>
      <c r="K141" s="1">
        <f t="shared" ca="1" si="17"/>
        <v>0.73098867948797397</v>
      </c>
      <c r="L141" s="1">
        <f t="shared" ca="1" si="17"/>
        <v>0.90624606315079959</v>
      </c>
      <c r="M141" s="1">
        <f t="shared" ca="1" si="17"/>
        <v>0.92250117178067925</v>
      </c>
      <c r="N141" s="1">
        <f t="shared" ca="1" si="17"/>
        <v>0.68371306593523096</v>
      </c>
      <c r="O141" s="1">
        <f t="shared" ca="1" si="17"/>
        <v>0.30089953270525605</v>
      </c>
      <c r="P141" s="1">
        <f t="shared" ca="1" si="17"/>
        <v>0.13317029895354432</v>
      </c>
      <c r="Q141" s="1">
        <f t="shared" ca="1" si="17"/>
        <v>0.24865615201014216</v>
      </c>
      <c r="R141" s="1">
        <f t="shared" ca="1" si="17"/>
        <v>0.49388828550376329</v>
      </c>
      <c r="S141" s="1">
        <f t="shared" ca="1" si="17"/>
        <v>0.5436996236455619</v>
      </c>
      <c r="T141" s="1">
        <f t="shared" ca="1" si="17"/>
        <v>0.37558438216326323</v>
      </c>
      <c r="U141" s="1">
        <f t="shared" ca="1" si="17"/>
        <v>0.35748825394367345</v>
      </c>
      <c r="V141" s="1">
        <f t="shared" ca="1" si="15"/>
        <v>0.55975358539819364</v>
      </c>
      <c r="W141" s="1">
        <f t="shared" ca="1" si="16"/>
        <v>0.63443261059116085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0.31736366781407627</v>
      </c>
      <c r="E142" s="1">
        <f t="shared" ca="1" si="13"/>
        <v>0.46968801178218367</v>
      </c>
      <c r="F142" s="1">
        <f t="shared" ca="1" si="17"/>
        <v>0.57194768371522131</v>
      </c>
      <c r="G142" s="1">
        <f t="shared" ca="1" si="17"/>
        <v>0.77687288346584649</v>
      </c>
      <c r="H142" s="1">
        <f t="shared" ca="1" si="17"/>
        <v>0.79098680930918797</v>
      </c>
      <c r="I142" s="1">
        <f t="shared" ca="1" si="17"/>
        <v>0.60416798586792753</v>
      </c>
      <c r="J142" s="1">
        <f t="shared" ca="1" si="17"/>
        <v>0.55582765929702671</v>
      </c>
      <c r="K142" s="1">
        <f t="shared" ca="1" si="17"/>
        <v>0.53115202042811549</v>
      </c>
      <c r="L142" s="1">
        <f t="shared" ca="1" si="17"/>
        <v>0.52850789530814546</v>
      </c>
      <c r="M142" s="1">
        <f t="shared" ca="1" si="17"/>
        <v>0.57586997568193865</v>
      </c>
      <c r="N142" s="1">
        <f t="shared" ca="1" si="17"/>
        <v>0.48916319713884154</v>
      </c>
      <c r="O142" s="1">
        <f t="shared" ca="1" si="17"/>
        <v>0.37717683032480426</v>
      </c>
      <c r="P142" s="1">
        <f t="shared" ca="1" si="17"/>
        <v>0.17972118226379993</v>
      </c>
      <c r="Q142" s="1">
        <f t="shared" ca="1" si="17"/>
        <v>0.10868167627049699</v>
      </c>
      <c r="R142" s="1">
        <f t="shared" ca="1" si="17"/>
        <v>0.24784228804619132</v>
      </c>
      <c r="S142" s="1">
        <f t="shared" ca="1" si="17"/>
        <v>0.42794737859733989</v>
      </c>
      <c r="T142" s="1">
        <f t="shared" ca="1" si="17"/>
        <v>0.34025235930991937</v>
      </c>
      <c r="U142" s="1">
        <f t="shared" ca="1" si="17"/>
        <v>0.18731206844087597</v>
      </c>
      <c r="V142" s="1">
        <f t="shared" ca="1" si="15"/>
        <v>4.9373135207545146E-2</v>
      </c>
      <c r="W142" s="1">
        <f t="shared" ca="1" si="16"/>
        <v>2.6124410423766769E-2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0.35628550802296582</v>
      </c>
      <c r="E143" s="1">
        <f t="shared" ca="1" si="13"/>
        <v>0.43432415654375151</v>
      </c>
      <c r="F143" s="1">
        <f t="shared" ca="1" si="17"/>
        <v>0.27203773423992933</v>
      </c>
      <c r="G143" s="1">
        <f t="shared" ca="1" si="17"/>
        <v>9.1949765924856472E-2</v>
      </c>
      <c r="H143" s="1">
        <f t="shared" ca="1" si="17"/>
        <v>3.0871253993612412E-2</v>
      </c>
      <c r="I143" s="1">
        <f t="shared" ca="1" si="17"/>
        <v>8.018761864919741E-3</v>
      </c>
      <c r="J143" s="1">
        <f t="shared" ca="1" si="17"/>
        <v>8.3986050898428692E-3</v>
      </c>
      <c r="K143" s="1">
        <f t="shared" ca="1" si="17"/>
        <v>0.18323001693241475</v>
      </c>
      <c r="L143" s="1">
        <f t="shared" ca="1" si="17"/>
        <v>0.53587046858680043</v>
      </c>
      <c r="M143" s="1">
        <f t="shared" ca="1" si="17"/>
        <v>0.7769901524877012</v>
      </c>
      <c r="N143" s="1">
        <f t="shared" ca="1" si="17"/>
        <v>0.69495090042106167</v>
      </c>
      <c r="O143" s="1">
        <f t="shared" ca="1" si="17"/>
        <v>0.38177375211152881</v>
      </c>
      <c r="P143" s="1">
        <f t="shared" ca="1" si="17"/>
        <v>0.20561976668074422</v>
      </c>
      <c r="Q143" s="1">
        <f t="shared" ca="1" si="17"/>
        <v>0.16146485855262629</v>
      </c>
      <c r="R143" s="1">
        <f t="shared" ca="1" si="17"/>
        <v>0.12622359615144366</v>
      </c>
      <c r="S143" s="1">
        <f t="shared" ca="1" si="17"/>
        <v>8.8027297445371272E-2</v>
      </c>
      <c r="T143" s="1">
        <f t="shared" ca="1" si="17"/>
        <v>0.13352661210724842</v>
      </c>
      <c r="U143" s="1">
        <f t="shared" ref="U143:U158" ca="1" si="18">(U93+0.6*(V93+T93)+0.15*(S93+W93))/(1+2*0.6+2*0.15)</f>
        <v>0.26334289974798242</v>
      </c>
      <c r="V143" s="1">
        <f t="shared" ca="1" si="15"/>
        <v>0.38602107412567649</v>
      </c>
      <c r="W143" s="1">
        <f t="shared" ca="1" si="16"/>
        <v>0.29669028437219697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0.30571579164367257</v>
      </c>
      <c r="E144" s="1">
        <f t="shared" ca="1" si="13"/>
        <v>0.33149715829289117</v>
      </c>
      <c r="F144" s="1">
        <f t="shared" ref="F144:T158" ca="1" si="19">(F94+0.6*(G94+E94)+0.15*(D94+H94))/(1+2*0.6+2*0.15)</f>
        <v>0.40868153628325798</v>
      </c>
      <c r="G144" s="1">
        <f t="shared" ca="1" si="19"/>
        <v>0.6812609641096008</v>
      </c>
      <c r="H144" s="1">
        <f t="shared" ca="1" si="19"/>
        <v>0.8387976337266243</v>
      </c>
      <c r="I144" s="1">
        <f t="shared" ca="1" si="19"/>
        <v>0.76866085491885039</v>
      </c>
      <c r="J144" s="1">
        <f t="shared" ca="1" si="19"/>
        <v>0.6126547720018829</v>
      </c>
      <c r="K144" s="1">
        <f t="shared" ca="1" si="19"/>
        <v>0.72623469938487406</v>
      </c>
      <c r="L144" s="1">
        <f t="shared" ca="1" si="19"/>
        <v>0.85367399843458958</v>
      </c>
      <c r="M144" s="1">
        <f t="shared" ca="1" si="19"/>
        <v>0.75141711343136885</v>
      </c>
      <c r="N144" s="1">
        <f t="shared" ca="1" si="19"/>
        <v>0.3974424071484427</v>
      </c>
      <c r="O144" s="1">
        <f t="shared" ca="1" si="19"/>
        <v>0.13841981375856985</v>
      </c>
      <c r="P144" s="1">
        <f t="shared" ca="1" si="19"/>
        <v>0.13318624844410301</v>
      </c>
      <c r="Q144" s="1">
        <f t="shared" ca="1" si="19"/>
        <v>0.28685084403126548</v>
      </c>
      <c r="R144" s="1">
        <f t="shared" ca="1" si="19"/>
        <v>0.40080597310142985</v>
      </c>
      <c r="S144" s="1">
        <f t="shared" ca="1" si="19"/>
        <v>0.22867823154206984</v>
      </c>
      <c r="T144" s="1">
        <f t="shared" ca="1" si="19"/>
        <v>0.11270428072913807</v>
      </c>
      <c r="U144" s="1">
        <f t="shared" ca="1" si="18"/>
        <v>0.28513677431114298</v>
      </c>
      <c r="V144" s="1">
        <f t="shared" ca="1" si="15"/>
        <v>0.70336453391651255</v>
      </c>
      <c r="W144" s="1">
        <f t="shared" ca="1" si="16"/>
        <v>0.94897291620166146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4.6212284835726813E-2</v>
      </c>
      <c r="E145" s="1">
        <f t="shared" ca="1" si="13"/>
        <v>7.2579468570515018E-2</v>
      </c>
      <c r="F145" s="1">
        <f t="shared" ca="1" si="19"/>
        <v>0.19894368553867525</v>
      </c>
      <c r="G145" s="1">
        <f t="shared" ca="1" si="19"/>
        <v>0.39370248460945279</v>
      </c>
      <c r="H145" s="1">
        <f t="shared" ca="1" si="19"/>
        <v>0.43595150765592872</v>
      </c>
      <c r="I145" s="1">
        <f t="shared" ca="1" si="19"/>
        <v>0.26413919809735631</v>
      </c>
      <c r="J145" s="1">
        <f t="shared" ca="1" si="19"/>
        <v>0.15688946476541971</v>
      </c>
      <c r="K145" s="1">
        <f t="shared" ca="1" si="19"/>
        <v>0.22954419705467416</v>
      </c>
      <c r="L145" s="1">
        <f t="shared" ca="1" si="19"/>
        <v>0.37789410645505961</v>
      </c>
      <c r="M145" s="1">
        <f t="shared" ca="1" si="19"/>
        <v>0.43187172156261899</v>
      </c>
      <c r="N145" s="1">
        <f t="shared" ca="1" si="19"/>
        <v>0.23849538475417029</v>
      </c>
      <c r="O145" s="1">
        <f t="shared" ca="1" si="19"/>
        <v>7.9201665760365816E-2</v>
      </c>
      <c r="P145" s="1">
        <f t="shared" ca="1" si="19"/>
        <v>5.709772436502434E-2</v>
      </c>
      <c r="Q145" s="1">
        <f t="shared" ca="1" si="19"/>
        <v>0.19842260199234252</v>
      </c>
      <c r="R145" s="1">
        <f t="shared" ca="1" si="19"/>
        <v>0.44453333614891893</v>
      </c>
      <c r="S145" s="1">
        <f t="shared" ca="1" si="19"/>
        <v>0.57290421051954232</v>
      </c>
      <c r="T145" s="1">
        <f t="shared" ca="1" si="19"/>
        <v>0.42812150968958018</v>
      </c>
      <c r="U145" s="1">
        <f t="shared" ca="1" si="18"/>
        <v>0.35061051920262798</v>
      </c>
      <c r="V145" s="1">
        <f t="shared" ca="1" si="15"/>
        <v>0.40917580287893779</v>
      </c>
      <c r="W145" s="1">
        <f t="shared" ca="1" si="16"/>
        <v>0.37134345831770182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0.37659298245040607</v>
      </c>
      <c r="E146" s="1">
        <f t="shared" ca="1" si="13"/>
        <v>0.47210604435367021</v>
      </c>
      <c r="F146" s="1">
        <f t="shared" ca="1" si="19"/>
        <v>0.47851399526683969</v>
      </c>
      <c r="G146" s="1">
        <f t="shared" ca="1" si="19"/>
        <v>0.59875840656678769</v>
      </c>
      <c r="H146" s="1">
        <f t="shared" ca="1" si="19"/>
        <v>0.50646249178121816</v>
      </c>
      <c r="I146" s="1">
        <f t="shared" ca="1" si="19"/>
        <v>0.29549198685705108</v>
      </c>
      <c r="J146" s="1">
        <f t="shared" ca="1" si="19"/>
        <v>0.30377463634581026</v>
      </c>
      <c r="K146" s="1">
        <f t="shared" ca="1" si="19"/>
        <v>0.61618035943965399</v>
      </c>
      <c r="L146" s="1">
        <f t="shared" ca="1" si="19"/>
        <v>0.80186164053445153</v>
      </c>
      <c r="M146" s="1">
        <f t="shared" ca="1" si="19"/>
        <v>0.70315908976577179</v>
      </c>
      <c r="N146" s="1">
        <f t="shared" ca="1" si="19"/>
        <v>0.39451794098765747</v>
      </c>
      <c r="O146" s="1">
        <f t="shared" ca="1" si="19"/>
        <v>0.20101998138768953</v>
      </c>
      <c r="P146" s="1">
        <f t="shared" ca="1" si="19"/>
        <v>0.15815978482556889</v>
      </c>
      <c r="Q146" s="1">
        <f t="shared" ca="1" si="19"/>
        <v>9.8575980523811918E-2</v>
      </c>
      <c r="R146" s="1">
        <f t="shared" ca="1" si="19"/>
        <v>1.9817119403531154E-2</v>
      </c>
      <c r="S146" s="1">
        <f t="shared" ca="1" si="19"/>
        <v>7.5760375636982347E-4</v>
      </c>
      <c r="T146" s="1">
        <f t="shared" ca="1" si="19"/>
        <v>0.1579029255633731</v>
      </c>
      <c r="U146" s="1">
        <f t="shared" ca="1" si="18"/>
        <v>0.4938746374642024</v>
      </c>
      <c r="V146" s="1">
        <f t="shared" ca="1" si="15"/>
        <v>0.76367698727476296</v>
      </c>
      <c r="W146" s="1">
        <f t="shared" ca="1" si="16"/>
        <v>0.80435990614321262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0.36611288743164494</v>
      </c>
      <c r="E147" s="1">
        <f t="shared" ca="1" si="13"/>
        <v>0.49901018292288518</v>
      </c>
      <c r="F147" s="1">
        <f t="shared" ca="1" si="19"/>
        <v>0.49218870024410055</v>
      </c>
      <c r="G147" s="1">
        <f t="shared" ca="1" si="19"/>
        <v>0.53136837205613263</v>
      </c>
      <c r="H147" s="1">
        <f t="shared" ca="1" si="19"/>
        <v>0.38070421586895065</v>
      </c>
      <c r="I147" s="1">
        <f t="shared" ca="1" si="19"/>
        <v>0.17260815301698235</v>
      </c>
      <c r="J147" s="1">
        <f t="shared" ca="1" si="19"/>
        <v>9.652153749900623E-2</v>
      </c>
      <c r="K147" s="1">
        <f t="shared" ca="1" si="19"/>
        <v>0.175205012942899</v>
      </c>
      <c r="L147" s="1">
        <f t="shared" ca="1" si="19"/>
        <v>0.39174807777959397</v>
      </c>
      <c r="M147" s="1">
        <f t="shared" ca="1" si="19"/>
        <v>0.55141505597825557</v>
      </c>
      <c r="N147" s="1">
        <f t="shared" ca="1" si="19"/>
        <v>0.41235537983785148</v>
      </c>
      <c r="O147" s="1">
        <f t="shared" ca="1" si="19"/>
        <v>0.22741240280146316</v>
      </c>
      <c r="P147" s="1">
        <f t="shared" ca="1" si="19"/>
        <v>0.14841604074675219</v>
      </c>
      <c r="Q147" s="1">
        <f t="shared" ca="1" si="19"/>
        <v>0.29734222045833958</v>
      </c>
      <c r="R147" s="1">
        <f t="shared" ca="1" si="19"/>
        <v>0.48023220348200157</v>
      </c>
      <c r="S147" s="1">
        <f t="shared" ca="1" si="19"/>
        <v>0.42285619294647703</v>
      </c>
      <c r="T147" s="1">
        <f t="shared" ca="1" si="19"/>
        <v>0.42923949234345626</v>
      </c>
      <c r="U147" s="1">
        <f t="shared" ca="1" si="18"/>
        <v>0.46304347443108329</v>
      </c>
      <c r="V147" s="1">
        <f t="shared" ca="1" si="15"/>
        <v>0.26964870931600821</v>
      </c>
      <c r="W147" s="1">
        <f t="shared" ca="1" si="16"/>
        <v>0.1574665460442802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0.40801511083611713</v>
      </c>
      <c r="E148" s="1">
        <f t="shared" ca="1" si="13"/>
        <v>0.4836267203603048</v>
      </c>
      <c r="F148" s="1">
        <f t="shared" ca="1" si="19"/>
        <v>0.30497894669728609</v>
      </c>
      <c r="G148" s="1">
        <f t="shared" ca="1" si="19"/>
        <v>0.12104591232735576</v>
      </c>
      <c r="H148" s="1">
        <f t="shared" ca="1" si="19"/>
        <v>7.3538546574386771E-2</v>
      </c>
      <c r="I148" s="1">
        <f t="shared" ca="1" si="19"/>
        <v>6.4411523449200786E-2</v>
      </c>
      <c r="J148" s="1">
        <f t="shared" ca="1" si="19"/>
        <v>6.3051682186189728E-2</v>
      </c>
      <c r="K148" s="1">
        <f t="shared" ca="1" si="19"/>
        <v>0.1524443639201559</v>
      </c>
      <c r="L148" s="1">
        <f t="shared" ca="1" si="19"/>
        <v>0.37413238259968928</v>
      </c>
      <c r="M148" s="1">
        <f t="shared" ca="1" si="19"/>
        <v>0.49186187724973707</v>
      </c>
      <c r="N148" s="1">
        <f t="shared" ca="1" si="19"/>
        <v>0.27480831606865125</v>
      </c>
      <c r="O148" s="1">
        <f t="shared" ca="1" si="19"/>
        <v>6.7309815621104274E-2</v>
      </c>
      <c r="P148" s="1">
        <f t="shared" ca="1" si="19"/>
        <v>8.3396956242213854E-2</v>
      </c>
      <c r="Q148" s="1">
        <f t="shared" ca="1" si="19"/>
        <v>0.29563207134259606</v>
      </c>
      <c r="R148" s="1">
        <f t="shared" ca="1" si="19"/>
        <v>0.43950153249828761</v>
      </c>
      <c r="S148" s="1">
        <f t="shared" ca="1" si="19"/>
        <v>0.29911870945815699</v>
      </c>
      <c r="T148" s="1">
        <f t="shared" ca="1" si="19"/>
        <v>0.3410248282075673</v>
      </c>
      <c r="U148" s="1">
        <f t="shared" ca="1" si="18"/>
        <v>0.60888938840489415</v>
      </c>
      <c r="V148" s="1">
        <f t="shared" ca="1" si="15"/>
        <v>0.6121736424409806</v>
      </c>
      <c r="W148" s="1">
        <f t="shared" ca="1" si="16"/>
        <v>0.27481633516574905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0.30727949723600129</v>
      </c>
      <c r="E149" s="1">
        <f t="shared" ca="1" si="13"/>
        <v>0.45978747023550143</v>
      </c>
      <c r="F149" s="1">
        <f t="shared" ca="1" si="19"/>
        <v>0.44651062474575581</v>
      </c>
      <c r="G149" s="1">
        <f t="shared" ca="1" si="19"/>
        <v>0.45042972989738617</v>
      </c>
      <c r="H149" s="1">
        <f t="shared" ca="1" si="19"/>
        <v>0.26933740144972806</v>
      </c>
      <c r="I149" s="1">
        <f t="shared" ca="1" si="19"/>
        <v>0.18879389897786222</v>
      </c>
      <c r="J149" s="1">
        <f t="shared" ca="1" si="19"/>
        <v>0.3572083147386208</v>
      </c>
      <c r="K149" s="1">
        <f t="shared" ca="1" si="19"/>
        <v>0.68214406584503462</v>
      </c>
      <c r="L149" s="1">
        <f t="shared" ca="1" si="19"/>
        <v>0.79541252160224996</v>
      </c>
      <c r="M149" s="1">
        <f t="shared" ca="1" si="19"/>
        <v>0.67052145614100922</v>
      </c>
      <c r="N149" s="1">
        <f t="shared" ca="1" si="19"/>
        <v>0.54323852595890365</v>
      </c>
      <c r="O149" s="1">
        <f t="shared" ca="1" si="19"/>
        <v>0.63249478473362764</v>
      </c>
      <c r="P149" s="1">
        <f t="shared" ca="1" si="19"/>
        <v>0.60266104262639086</v>
      </c>
      <c r="Q149" s="1">
        <f t="shared" ca="1" si="19"/>
        <v>0.29227258123577221</v>
      </c>
      <c r="R149" s="1">
        <f t="shared" ca="1" si="19"/>
        <v>0.12956452947962033</v>
      </c>
      <c r="S149" s="1">
        <f t="shared" ca="1" si="19"/>
        <v>0.28545796744466029</v>
      </c>
      <c r="T149" s="1">
        <f t="shared" ca="1" si="19"/>
        <v>0.66805744282949975</v>
      </c>
      <c r="U149" s="1">
        <f t="shared" ca="1" si="18"/>
        <v>0.8591869065782175</v>
      </c>
      <c r="V149" s="1">
        <f t="shared" ca="1" si="15"/>
        <v>0.8057577435805795</v>
      </c>
      <c r="W149" s="1">
        <f t="shared" ca="1" si="16"/>
        <v>0.8060436918368401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0.40542678318036479</v>
      </c>
      <c r="E150" s="1">
        <f t="shared" ca="1" si="13"/>
        <v>0.50218113391926389</v>
      </c>
      <c r="F150" s="1">
        <f t="shared" ca="1" si="19"/>
        <v>0.39622709126090483</v>
      </c>
      <c r="G150" s="1">
        <f t="shared" ca="1" si="19"/>
        <v>0.39237698601508697</v>
      </c>
      <c r="H150" s="1">
        <f t="shared" ca="1" si="19"/>
        <v>0.45530984593660628</v>
      </c>
      <c r="I150" s="1">
        <f t="shared" ca="1" si="19"/>
        <v>0.31927373939000181</v>
      </c>
      <c r="J150" s="1">
        <f t="shared" ca="1" si="19"/>
        <v>0.2662147763460414</v>
      </c>
      <c r="K150" s="1">
        <f t="shared" ca="1" si="19"/>
        <v>0.37100812664175425</v>
      </c>
      <c r="L150" s="1">
        <f t="shared" ca="1" si="19"/>
        <v>0.43855042950664724</v>
      </c>
      <c r="M150" s="1">
        <f t="shared" ca="1" si="19"/>
        <v>0.39206475625296655</v>
      </c>
      <c r="N150" s="1">
        <f t="shared" ca="1" si="19"/>
        <v>0.49100677808693771</v>
      </c>
      <c r="O150" s="1">
        <f t="shared" ca="1" si="19"/>
        <v>0.68423194404477961</v>
      </c>
      <c r="P150" s="1">
        <f t="shared" ca="1" si="19"/>
        <v>0.6426106204001043</v>
      </c>
      <c r="Q150" s="1">
        <f t="shared" ca="1" si="19"/>
        <v>0.33050016872648585</v>
      </c>
      <c r="R150" s="1">
        <f t="shared" ca="1" si="19"/>
        <v>5.2756396271077623E-2</v>
      </c>
      <c r="S150" s="1">
        <f t="shared" ca="1" si="19"/>
        <v>5.1283133107120085E-2</v>
      </c>
      <c r="T150" s="1">
        <f t="shared" ca="1" si="19"/>
        <v>0.288344558929085</v>
      </c>
      <c r="U150" s="1">
        <f t="shared" ca="1" si="18"/>
        <v>0.46798708604878836</v>
      </c>
      <c r="V150" s="1">
        <f t="shared" ca="1" si="15"/>
        <v>0.46368588800283517</v>
      </c>
      <c r="W150" s="1">
        <f t="shared" ca="1" si="16"/>
        <v>0.59429839227543935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0.30873752597191151</v>
      </c>
      <c r="E151" s="1">
        <f t="shared" ca="1" si="13"/>
        <v>0.36170339063216683</v>
      </c>
      <c r="F151" s="1">
        <f t="shared" ca="1" si="19"/>
        <v>0.20795716807412501</v>
      </c>
      <c r="G151" s="1">
        <f t="shared" ca="1" si="19"/>
        <v>4.0606186528517316E-2</v>
      </c>
      <c r="H151" s="1">
        <f t="shared" ca="1" si="19"/>
        <v>5.966245307502979E-3</v>
      </c>
      <c r="I151" s="1">
        <f t="shared" ca="1" si="19"/>
        <v>5.8105494227135068E-2</v>
      </c>
      <c r="J151" s="1">
        <f t="shared" ca="1" si="19"/>
        <v>0.11108028442088284</v>
      </c>
      <c r="K151" s="1">
        <f t="shared" ca="1" si="19"/>
        <v>0.12299775779183819</v>
      </c>
      <c r="L151" s="1">
        <f t="shared" ca="1" si="19"/>
        <v>0.10141272043272224</v>
      </c>
      <c r="M151" s="1">
        <f t="shared" ca="1" si="19"/>
        <v>6.5782563248418302E-2</v>
      </c>
      <c r="N151" s="1">
        <f t="shared" ca="1" si="19"/>
        <v>4.255168751852189E-2</v>
      </c>
      <c r="O151" s="1">
        <f t="shared" ca="1" si="19"/>
        <v>2.6356688817766642E-2</v>
      </c>
      <c r="P151" s="1">
        <f t="shared" ca="1" si="19"/>
        <v>8.7236786200966296E-2</v>
      </c>
      <c r="Q151" s="1">
        <f t="shared" ca="1" si="19"/>
        <v>0.27590834878422282</v>
      </c>
      <c r="R151" s="1">
        <f t="shared" ca="1" si="19"/>
        <v>0.41383384496866443</v>
      </c>
      <c r="S151" s="1">
        <f t="shared" ca="1" si="19"/>
        <v>0.2663719146367306</v>
      </c>
      <c r="T151" s="1">
        <f t="shared" ca="1" si="19"/>
        <v>0.24782826938685004</v>
      </c>
      <c r="U151" s="1">
        <f t="shared" ca="1" si="18"/>
        <v>0.36810627310703742</v>
      </c>
      <c r="V151" s="1">
        <f t="shared" ca="1" si="15"/>
        <v>0.34617702522179045</v>
      </c>
      <c r="W151" s="1">
        <f t="shared" ca="1" si="16"/>
        <v>0.29006474222729739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0.41908803596286354</v>
      </c>
      <c r="E152" s="1">
        <f t="shared" ca="1" si="13"/>
        <v>0.44901691510711567</v>
      </c>
      <c r="F152" s="1">
        <f t="shared" ca="1" si="19"/>
        <v>0.21696425126467775</v>
      </c>
      <c r="G152" s="1">
        <f t="shared" ca="1" si="19"/>
        <v>4.1539987599189428E-2</v>
      </c>
      <c r="H152" s="1">
        <f t="shared" ca="1" si="19"/>
        <v>2.0808843818489142E-2</v>
      </c>
      <c r="I152" s="1">
        <f t="shared" ca="1" si="19"/>
        <v>6.2612196474657503E-2</v>
      </c>
      <c r="J152" s="1">
        <f t="shared" ca="1" si="19"/>
        <v>0.22988512364171773</v>
      </c>
      <c r="K152" s="1">
        <f t="shared" ca="1" si="19"/>
        <v>0.60877212306600936</v>
      </c>
      <c r="L152" s="1">
        <f t="shared" ca="1" si="19"/>
        <v>0.85428967227218955</v>
      </c>
      <c r="M152" s="1">
        <f t="shared" ca="1" si="19"/>
        <v>0.77036979565175956</v>
      </c>
      <c r="N152" s="1">
        <f t="shared" ca="1" si="19"/>
        <v>0.39077328711199721</v>
      </c>
      <c r="O152" s="1">
        <f t="shared" ca="1" si="19"/>
        <v>7.9984461823856073E-2</v>
      </c>
      <c r="P152" s="1">
        <f t="shared" ca="1" si="19"/>
        <v>-3.82405243454398E-2</v>
      </c>
      <c r="Q152" s="1">
        <f t="shared" ca="1" si="19"/>
        <v>7.4642097228966336E-2</v>
      </c>
      <c r="R152" s="1">
        <f t="shared" ca="1" si="19"/>
        <v>0.24635138711186255</v>
      </c>
      <c r="S152" s="1">
        <f t="shared" ca="1" si="19"/>
        <v>0.20864980952614842</v>
      </c>
      <c r="T152" s="1">
        <f t="shared" ca="1" si="19"/>
        <v>0.13667627054502168</v>
      </c>
      <c r="U152" s="1">
        <f t="shared" ca="1" si="18"/>
        <v>0.26095595635135843</v>
      </c>
      <c r="V152" s="1">
        <f t="shared" ca="1" si="15"/>
        <v>0.47120689217734357</v>
      </c>
      <c r="W152" s="1">
        <f t="shared" ca="1" si="16"/>
        <v>0.41750056720977374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2.8888479651273533E-2</v>
      </c>
      <c r="E153" s="1">
        <f t="shared" ca="1" si="13"/>
        <v>9.2199666722587045E-2</v>
      </c>
      <c r="F153" s="1">
        <f t="shared" ca="1" si="19"/>
        <v>0.15070897448443177</v>
      </c>
      <c r="G153" s="1">
        <f t="shared" ca="1" si="19"/>
        <v>0.33978710458166905</v>
      </c>
      <c r="H153" s="1">
        <f t="shared" ca="1" si="19"/>
        <v>0.63885845925796969</v>
      </c>
      <c r="I153" s="1">
        <f t="shared" ca="1" si="19"/>
        <v>0.63228907307590776</v>
      </c>
      <c r="J153" s="1">
        <f t="shared" ca="1" si="19"/>
        <v>0.35553644400799345</v>
      </c>
      <c r="K153" s="1">
        <f t="shared" ca="1" si="19"/>
        <v>0.18276618745607301</v>
      </c>
      <c r="L153" s="1">
        <f t="shared" ca="1" si="19"/>
        <v>0.12086421705013121</v>
      </c>
      <c r="M153" s="1">
        <f t="shared" ca="1" si="19"/>
        <v>0.10479848083160437</v>
      </c>
      <c r="N153" s="1">
        <f t="shared" ca="1" si="19"/>
        <v>8.5347778679652778E-2</v>
      </c>
      <c r="O153" s="1">
        <f t="shared" ca="1" si="19"/>
        <v>4.2869186133836903E-2</v>
      </c>
      <c r="P153" s="1">
        <f t="shared" ca="1" si="19"/>
        <v>2.0565686916584478E-2</v>
      </c>
      <c r="Q153" s="1">
        <f t="shared" ca="1" si="19"/>
        <v>0.12755712746657796</v>
      </c>
      <c r="R153" s="1">
        <f t="shared" ca="1" si="19"/>
        <v>0.36304114209470595</v>
      </c>
      <c r="S153" s="1">
        <f t="shared" ca="1" si="19"/>
        <v>0.4680661640659417</v>
      </c>
      <c r="T153" s="1">
        <f t="shared" ca="1" si="19"/>
        <v>0.3060805974609056</v>
      </c>
      <c r="U153" s="1">
        <f t="shared" ca="1" si="18"/>
        <v>0.25512158954734832</v>
      </c>
      <c r="V153" s="1">
        <f t="shared" ca="1" si="15"/>
        <v>0.38484659808870525</v>
      </c>
      <c r="W153" s="1">
        <f t="shared" ca="1" si="16"/>
        <v>0.40462607388045485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0.3715906402554327</v>
      </c>
      <c r="E154" s="1">
        <f t="shared" ca="1" si="13"/>
        <v>0.40208620684220003</v>
      </c>
      <c r="F154" s="1">
        <f t="shared" ca="1" si="19"/>
        <v>0.28786732762448686</v>
      </c>
      <c r="G154" s="1">
        <f t="shared" ca="1" si="19"/>
        <v>0.39886678640279871</v>
      </c>
      <c r="H154" s="1">
        <f t="shared" ca="1" si="19"/>
        <v>0.73542421716478623</v>
      </c>
      <c r="I154" s="1">
        <f t="shared" ca="1" si="19"/>
        <v>0.88584273491652898</v>
      </c>
      <c r="J154" s="1">
        <f t="shared" ca="1" si="19"/>
        <v>0.69936054724801078</v>
      </c>
      <c r="K154" s="1">
        <f t="shared" ca="1" si="19"/>
        <v>0.30255233887865074</v>
      </c>
      <c r="L154" s="1">
        <f t="shared" ca="1" si="19"/>
        <v>6.7821424659910187E-2</v>
      </c>
      <c r="M154" s="1">
        <f t="shared" ca="1" si="19"/>
        <v>0.11580492640872173</v>
      </c>
      <c r="N154" s="1">
        <f t="shared" ca="1" si="19"/>
        <v>0.28157651008439699</v>
      </c>
      <c r="O154" s="1">
        <f t="shared" ca="1" si="19"/>
        <v>0.40141027561414883</v>
      </c>
      <c r="P154" s="1">
        <f t="shared" ca="1" si="19"/>
        <v>0.23782823520313617</v>
      </c>
      <c r="Q154" s="1">
        <f t="shared" ca="1" si="19"/>
        <v>1.9506210728895974E-2</v>
      </c>
      <c r="R154" s="1">
        <f t="shared" ca="1" si="19"/>
        <v>-4.3139771542916899E-2</v>
      </c>
      <c r="S154" s="1">
        <f t="shared" ca="1" si="19"/>
        <v>8.3162807882896664E-2</v>
      </c>
      <c r="T154" s="1">
        <f t="shared" ca="1" si="19"/>
        <v>0.28453988077506293</v>
      </c>
      <c r="U154" s="1">
        <f t="shared" ca="1" si="18"/>
        <v>0.45675251335872319</v>
      </c>
      <c r="V154" s="1">
        <f t="shared" ca="1" si="15"/>
        <v>0.41195047886158137</v>
      </c>
      <c r="W154" s="1">
        <f t="shared" ca="1" si="16"/>
        <v>0.40595087744413216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0.39387193187761749</v>
      </c>
      <c r="E155" s="1">
        <f t="shared" ca="1" si="13"/>
        <v>0.44460940864495752</v>
      </c>
      <c r="F155" s="1">
        <f t="shared" ca="1" si="19"/>
        <v>0.25346925924886066</v>
      </c>
      <c r="G155" s="1">
        <f t="shared" ca="1" si="19"/>
        <v>0.22624418947180908</v>
      </c>
      <c r="H155" s="1">
        <f t="shared" ca="1" si="19"/>
        <v>0.35806456353419336</v>
      </c>
      <c r="I155" s="1">
        <f t="shared" ca="1" si="19"/>
        <v>0.27577632763148696</v>
      </c>
      <c r="J155" s="1">
        <f t="shared" ca="1" si="19"/>
        <v>0.18019634320166628</v>
      </c>
      <c r="K155" s="1">
        <f t="shared" ca="1" si="19"/>
        <v>0.27566542857281995</v>
      </c>
      <c r="L155" s="1">
        <f t="shared" ca="1" si="19"/>
        <v>0.49550935377979616</v>
      </c>
      <c r="M155" s="1">
        <f t="shared" ca="1" si="19"/>
        <v>0.53330108954646704</v>
      </c>
      <c r="N155" s="1">
        <f t="shared" ca="1" si="19"/>
        <v>0.25734116425575981</v>
      </c>
      <c r="O155" s="1">
        <f t="shared" ca="1" si="19"/>
        <v>2.2840255771154748E-2</v>
      </c>
      <c r="P155" s="1">
        <f t="shared" ca="1" si="19"/>
        <v>-3.6062173845382614E-2</v>
      </c>
      <c r="Q155" s="1">
        <f t="shared" ca="1" si="19"/>
        <v>1.2305182400839687E-2</v>
      </c>
      <c r="R155" s="1">
        <f t="shared" ca="1" si="19"/>
        <v>0.15349647662774812</v>
      </c>
      <c r="S155" s="1">
        <f t="shared" ca="1" si="19"/>
        <v>0.28161726039346913</v>
      </c>
      <c r="T155" s="1">
        <f t="shared" ca="1" si="19"/>
        <v>0.25070803151897531</v>
      </c>
      <c r="U155" s="1">
        <f t="shared" ca="1" si="18"/>
        <v>0.31938347935045891</v>
      </c>
      <c r="V155" s="1">
        <f t="shared" ca="1" si="15"/>
        <v>0.46985694341165191</v>
      </c>
      <c r="W155" s="1">
        <f t="shared" ca="1" si="16"/>
        <v>0.38397836409643121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0.31544413984051384</v>
      </c>
      <c r="E156" s="1">
        <f t="shared" ca="1" si="13"/>
        <v>0.47478472857870779</v>
      </c>
      <c r="F156" s="1">
        <f t="shared" ca="1" si="19"/>
        <v>0.5433028160291713</v>
      </c>
      <c r="G156" s="1">
        <f t="shared" ca="1" si="19"/>
        <v>0.70299433385063337</v>
      </c>
      <c r="H156" s="1">
        <f t="shared" ca="1" si="19"/>
        <v>0.74250638561652138</v>
      </c>
      <c r="I156" s="1">
        <f t="shared" ca="1" si="19"/>
        <v>0.64825386896740311</v>
      </c>
      <c r="J156" s="1">
        <f t="shared" ca="1" si="19"/>
        <v>0.55992012442136629</v>
      </c>
      <c r="K156" s="1">
        <f t="shared" ca="1" si="19"/>
        <v>0.38134103703916061</v>
      </c>
      <c r="L156" s="1">
        <f t="shared" ca="1" si="19"/>
        <v>0.32691340192181306</v>
      </c>
      <c r="M156" s="1">
        <f t="shared" ca="1" si="19"/>
        <v>0.35889686271624299</v>
      </c>
      <c r="N156" s="1">
        <f t="shared" ca="1" si="19"/>
        <v>0.37253080319670617</v>
      </c>
      <c r="O156" s="1">
        <f t="shared" ca="1" si="19"/>
        <v>0.43200356663428635</v>
      </c>
      <c r="P156" s="1">
        <f t="shared" ca="1" si="19"/>
        <v>0.2986698536945317</v>
      </c>
      <c r="Q156" s="1">
        <f t="shared" ca="1" si="19"/>
        <v>0.11742315529155785</v>
      </c>
      <c r="R156" s="1">
        <f t="shared" ca="1" si="19"/>
        <v>1.5854207158657246E-2</v>
      </c>
      <c r="S156" s="1">
        <f t="shared" ca="1" si="19"/>
        <v>4.9853720103648615E-2</v>
      </c>
      <c r="T156" s="1">
        <f t="shared" ca="1" si="19"/>
        <v>0.2443241059648126</v>
      </c>
      <c r="U156" s="1">
        <f t="shared" ca="1" si="18"/>
        <v>0.37742328914351231</v>
      </c>
      <c r="V156" s="1">
        <f t="shared" ca="1" si="15"/>
        <v>0.20693445932109661</v>
      </c>
      <c r="W156" s="1">
        <f t="shared" ca="1" si="16"/>
        <v>2.7827178388889071E-2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0.23708184237589275</v>
      </c>
      <c r="E157" s="1">
        <f t="shared" ca="1" si="13"/>
        <v>0.40676551988671894</v>
      </c>
      <c r="F157" s="1">
        <f t="shared" ca="1" si="19"/>
        <v>0.45740669290864744</v>
      </c>
      <c r="G157" s="1">
        <f t="shared" ca="1" si="19"/>
        <v>0.60680598516323125</v>
      </c>
      <c r="H157" s="1">
        <f t="shared" ca="1" si="19"/>
        <v>0.71629765681245816</v>
      </c>
      <c r="I157" s="1">
        <f t="shared" ca="1" si="19"/>
        <v>0.71491607052285144</v>
      </c>
      <c r="J157" s="1">
        <f t="shared" ca="1" si="19"/>
        <v>0.63359147199241317</v>
      </c>
      <c r="K157" s="1">
        <f t="shared" ca="1" si="19"/>
        <v>0.37451410205093449</v>
      </c>
      <c r="L157" s="1">
        <f t="shared" ca="1" si="19"/>
        <v>0.17675821549559295</v>
      </c>
      <c r="M157" s="1">
        <f t="shared" ca="1" si="19"/>
        <v>0.15551724722041937</v>
      </c>
      <c r="N157" s="1">
        <f t="shared" ca="1" si="19"/>
        <v>0.38035525365929629</v>
      </c>
      <c r="O157" s="1">
        <f t="shared" ca="1" si="19"/>
        <v>0.72409307039631376</v>
      </c>
      <c r="P157" s="1">
        <f t="shared" ca="1" si="19"/>
        <v>0.73378381405002036</v>
      </c>
      <c r="Q157" s="1">
        <f t="shared" ca="1" si="19"/>
        <v>0.39186979979518294</v>
      </c>
      <c r="R157" s="1">
        <f t="shared" ca="1" si="19"/>
        <v>0.16632767586902458</v>
      </c>
      <c r="S157" s="1">
        <f t="shared" ca="1" si="19"/>
        <v>0.30346213588039028</v>
      </c>
      <c r="T157" s="1">
        <f t="shared" ca="1" si="19"/>
        <v>0.59867257535240781</v>
      </c>
      <c r="U157" s="1">
        <f t="shared" ca="1" si="18"/>
        <v>0.62166089749507614</v>
      </c>
      <c r="V157" s="1">
        <f t="shared" ca="1" si="15"/>
        <v>0.52116455950935847</v>
      </c>
      <c r="W157" s="1">
        <f t="shared" ca="1" si="16"/>
        <v>0.67305251380028841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0.33914998952515257</v>
      </c>
      <c r="E158" s="1">
        <f t="shared" ca="1" si="13"/>
        <v>0.4496046325844773</v>
      </c>
      <c r="F158" s="1">
        <f t="shared" ca="1" si="19"/>
        <v>0.34873760653816954</v>
      </c>
      <c r="G158" s="1">
        <f t="shared" ca="1" si="19"/>
        <v>0.33122522999152182</v>
      </c>
      <c r="H158" s="1">
        <f t="shared" ca="1" si="19"/>
        <v>0.45802590639283791</v>
      </c>
      <c r="I158" s="1">
        <f t="shared" ca="1" si="19"/>
        <v>0.34070804018250817</v>
      </c>
      <c r="J158" s="1">
        <f t="shared" ca="1" si="19"/>
        <v>0.17798451505628993</v>
      </c>
      <c r="K158" s="1">
        <f t="shared" ca="1" si="19"/>
        <v>0.21836514425515938</v>
      </c>
      <c r="L158" s="1">
        <f ca="1">(L108+0.6*(M108+K108)+0.15*(J108+N108))/(1+2*0.6+2*0.15)</f>
        <v>0.3990737431711861</v>
      </c>
      <c r="M158" s="1">
        <f t="shared" ca="1" si="19"/>
        <v>0.51556406804505639</v>
      </c>
      <c r="N158" s="1">
        <f t="shared" ca="1" si="19"/>
        <v>0.71882896160506715</v>
      </c>
      <c r="O158" s="1">
        <f t="shared" ca="1" si="19"/>
        <v>0.70735734483129842</v>
      </c>
      <c r="P158" s="1">
        <f t="shared" ca="1" si="19"/>
        <v>0.40003855945559874</v>
      </c>
      <c r="Q158" s="1">
        <f t="shared" ca="1" si="19"/>
        <v>6.3764627595489579E-2</v>
      </c>
      <c r="R158" s="1">
        <f t="shared" ca="1" si="19"/>
        <v>-6.9618928315094156E-2</v>
      </c>
      <c r="S158" s="1">
        <f t="shared" ca="1" si="19"/>
        <v>-6.0837069234168907E-2</v>
      </c>
      <c r="T158" s="1">
        <f t="shared" ca="1" si="19"/>
        <v>5.3823346939695857E-2</v>
      </c>
      <c r="U158" s="1">
        <f t="shared" ca="1" si="18"/>
        <v>0.23893576629016602</v>
      </c>
      <c r="V158" s="1">
        <f t="shared" ca="1" si="15"/>
        <v>0.3675059220679644</v>
      </c>
      <c r="W158" s="1">
        <f ca="1">(W108+0.6*(V108)+0.15*U108)/(1+0.6+0.15)</f>
        <v>0.30815060521675369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4.6775753525673848E-2</v>
      </c>
      <c r="E160" s="3">
        <f t="shared" ref="E160:W160" ca="1" si="20">AVERAGE(E111:E134)</f>
        <v>4.5138382536591436E-2</v>
      </c>
      <c r="F160" s="3">
        <f t="shared" ca="1" si="20"/>
        <v>8.4033172713656359E-2</v>
      </c>
      <c r="G160" s="3">
        <f t="shared" ca="1" si="20"/>
        <v>0.16889614116621829</v>
      </c>
      <c r="H160" s="3">
        <f t="shared" ca="1" si="20"/>
        <v>0.25367876594617395</v>
      </c>
      <c r="I160" s="3">
        <f t="shared" ca="1" si="20"/>
        <v>0.25931045337449948</v>
      </c>
      <c r="J160" s="3">
        <f t="shared" ca="1" si="20"/>
        <v>0.24315170517275131</v>
      </c>
      <c r="K160" s="3">
        <f t="shared" ca="1" si="20"/>
        <v>0.14673839783545609</v>
      </c>
      <c r="L160" s="3">
        <f t="shared" ca="1" si="20"/>
        <v>0.14929960145019225</v>
      </c>
      <c r="M160" s="3">
        <f t="shared" ca="1" si="20"/>
        <v>0.30960577977875048</v>
      </c>
      <c r="N160" s="3">
        <f t="shared" ca="1" si="20"/>
        <v>0.41090513045553956</v>
      </c>
      <c r="O160" s="3">
        <f t="shared" ca="1" si="20"/>
        <v>0.24589665122945181</v>
      </c>
      <c r="P160" s="3">
        <f t="shared" ca="1" si="20"/>
        <v>0.1482524732510348</v>
      </c>
      <c r="Q160" s="3">
        <f t="shared" ca="1" si="20"/>
        <v>0.2754215521124494</v>
      </c>
      <c r="R160" s="3">
        <f t="shared" ca="1" si="20"/>
        <v>0.443487354900157</v>
      </c>
      <c r="S160" s="3">
        <f t="shared" ca="1" si="20"/>
        <v>0.32141149144463327</v>
      </c>
      <c r="T160" s="3">
        <f t="shared" ca="1" si="20"/>
        <v>0.16999156524797518</v>
      </c>
      <c r="U160" s="3">
        <f t="shared" ca="1" si="20"/>
        <v>0.17903297189366094</v>
      </c>
      <c r="V160" s="3">
        <f t="shared" ca="1" si="20"/>
        <v>0.29744930136790459</v>
      </c>
      <c r="W160" s="3">
        <f t="shared" ca="1" si="20"/>
        <v>0.32010274383241388</v>
      </c>
    </row>
    <row r="161" spans="2:23">
      <c r="C161" s="1" t="s">
        <v>198</v>
      </c>
      <c r="D161" s="10">
        <f ca="1">AVERAGE(D135:D158)</f>
        <v>0.30650364122060608</v>
      </c>
      <c r="E161" s="3">
        <f t="shared" ref="E161:W161" ca="1" si="21">AVERAGE(E135:E158)</f>
        <v>0.38708667787914819</v>
      </c>
      <c r="F161" s="3">
        <f t="shared" ca="1" si="21"/>
        <v>0.32996387237344643</v>
      </c>
      <c r="G161" s="3">
        <f t="shared" ca="1" si="21"/>
        <v>0.34571772964379321</v>
      </c>
      <c r="H161" s="3">
        <f t="shared" ca="1" si="21"/>
        <v>0.39326902197419705</v>
      </c>
      <c r="I161" s="3">
        <f t="shared" ca="1" si="21"/>
        <v>0.38443257244219814</v>
      </c>
      <c r="J161" s="3">
        <f t="shared" ca="1" si="21"/>
        <v>0.34787629803260106</v>
      </c>
      <c r="K161" s="3">
        <f t="shared" ca="1" si="21"/>
        <v>0.37114666791775858</v>
      </c>
      <c r="L161" s="3">
        <f t="shared" ca="1" si="21"/>
        <v>0.43065608594065469</v>
      </c>
      <c r="M161" s="3">
        <f t="shared" ca="1" si="21"/>
        <v>0.44644861252144369</v>
      </c>
      <c r="N161" s="3">
        <f t="shared" ca="1" si="21"/>
        <v>0.38612176102904044</v>
      </c>
      <c r="O161" s="3">
        <f t="shared" ca="1" si="21"/>
        <v>0.31270457391700041</v>
      </c>
      <c r="P161" s="3">
        <f t="shared" ca="1" si="21"/>
        <v>0.22350710320882375</v>
      </c>
      <c r="Q161" s="3">
        <f t="shared" ca="1" si="21"/>
        <v>0.18793225647334966</v>
      </c>
      <c r="R161" s="3">
        <f t="shared" ca="1" si="21"/>
        <v>0.2536078635887789</v>
      </c>
      <c r="S161" s="3">
        <f t="shared" ca="1" si="21"/>
        <v>0.32051214652096682</v>
      </c>
      <c r="T161" s="3">
        <f t="shared" ca="1" si="21"/>
        <v>0.3690324757365338</v>
      </c>
      <c r="U161" s="3">
        <f t="shared" ca="1" si="21"/>
        <v>0.4164625440089576</v>
      </c>
      <c r="V161" s="3">
        <f t="shared" ca="1" si="21"/>
        <v>0.46970288994622034</v>
      </c>
      <c r="W161" s="3">
        <f t="shared" ca="1" si="21"/>
        <v>0.50468826648492116</v>
      </c>
    </row>
    <row r="162" spans="2:23">
      <c r="C162" s="1" t="s">
        <v>16</v>
      </c>
      <c r="D162" s="3">
        <f ca="1">IF(D165&gt;0,TINV(TTEST(D111:D134,D135:D158,2,2),46),-TINV(TTEST(D111:D134,D135:D158,2,2),46))</f>
        <v>-8.6186575353782544</v>
      </c>
      <c r="E162" s="3">
        <f t="shared" ref="E162:V162" ca="1" si="22">IF(E165&gt;0,TINV(TTEST(E111:E134,E135:E158,2,2),46),-TINV(TTEST(E111:E134,E135:E158,2,2),46))</f>
        <v>-10.593709770785832</v>
      </c>
      <c r="F162" s="3">
        <f t="shared" ca="1" si="22"/>
        <v>-7.9419303920545072</v>
      </c>
      <c r="G162" s="3">
        <f t="shared" ca="1" si="22"/>
        <v>-3.5680180235991061</v>
      </c>
      <c r="H162" s="3">
        <f t="shared" ca="1" si="22"/>
        <v>-2.4648056383592785</v>
      </c>
      <c r="I162" s="3">
        <f t="shared" ca="1" si="22"/>
        <v>-2.2611488604477517</v>
      </c>
      <c r="J162" s="3">
        <f t="shared" ca="1" si="22"/>
        <v>-2.2128942879170959</v>
      </c>
      <c r="K162" s="3">
        <f t="shared" ca="1" si="22"/>
        <v>-4.9653766182677774</v>
      </c>
      <c r="L162" s="3">
        <f t="shared" ca="1" si="22"/>
        <v>-4.7109766165196074</v>
      </c>
      <c r="M162" s="3">
        <f t="shared" ca="1" si="22"/>
        <v>-2.4157430829994233</v>
      </c>
      <c r="N162" s="3">
        <f t="shared" ca="1" si="22"/>
        <v>0.60048241468679331</v>
      </c>
      <c r="O162" s="3">
        <f t="shared" ca="1" si="22"/>
        <v>-1.4256500527814113</v>
      </c>
      <c r="P162" s="3">
        <f t="shared" ca="1" si="22"/>
        <v>-1.7995944708059746</v>
      </c>
      <c r="Q162" s="3">
        <f t="shared" ca="1" si="22"/>
        <v>3.3338943208800584</v>
      </c>
      <c r="R162" s="3">
        <f t="shared" ca="1" si="22"/>
        <v>4.3431568193593222</v>
      </c>
      <c r="S162" s="3">
        <f t="shared" ca="1" si="22"/>
        <v>1.8355697665618773E-2</v>
      </c>
      <c r="T162" s="3">
        <f t="shared" ca="1" si="22"/>
        <v>-4.8022508752365187</v>
      </c>
      <c r="U162" s="3">
        <f t="shared" ca="1" si="22"/>
        <v>-7.1674992521717726</v>
      </c>
      <c r="V162" s="3">
        <f t="shared" ca="1" si="22"/>
        <v>-4.1179971459742397</v>
      </c>
      <c r="W162" s="3">
        <f ca="1">IF(W165&gt;0,TINV(TTEST(W111:W134,W135:W158,2,2),46),-TINV(TTEST(W111:W134,W135:W158,2,2),46))</f>
        <v>-3.1772470817862724</v>
      </c>
    </row>
    <row r="163" spans="2:23">
      <c r="B163" s="1" t="s">
        <v>199</v>
      </c>
      <c r="C163" s="1" t="s">
        <v>0</v>
      </c>
      <c r="D163" s="3">
        <f ca="1">STDEV(D111:D134)/SQRT(COUNT(D111:D134))</f>
        <v>1.4984258669580945E-2</v>
      </c>
      <c r="E163" s="3">
        <f t="shared" ref="E163:W163" ca="1" si="23">STDEV(E111:E134)/SQRT(COUNT(E111:E134))</f>
        <v>1.1681924262870975E-2</v>
      </c>
      <c r="F163" s="3">
        <f t="shared" ca="1" si="23"/>
        <v>1.3470217471565276E-2</v>
      </c>
      <c r="G163" s="3">
        <f t="shared" ca="1" si="23"/>
        <v>1.6003238236328165E-2</v>
      </c>
      <c r="H163" s="3">
        <f t="shared" ca="1" si="23"/>
        <v>1.6916944447457508E-2</v>
      </c>
      <c r="I163" s="3">
        <f t="shared" ca="1" si="23"/>
        <v>1.4538679939905728E-2</v>
      </c>
      <c r="J163" s="3">
        <f t="shared" ca="1" si="23"/>
        <v>1.6883608299462019E-2</v>
      </c>
      <c r="K163" s="3">
        <f t="shared" ca="1" si="23"/>
        <v>1.3378360060042355E-2</v>
      </c>
      <c r="L163" s="3">
        <f t="shared" ca="1" si="23"/>
        <v>1.3976345541182111E-2</v>
      </c>
      <c r="M163" s="3">
        <f t="shared" ca="1" si="23"/>
        <v>1.7800888055688063E-2</v>
      </c>
      <c r="N163" s="3">
        <f t="shared" ca="1" si="23"/>
        <v>1.8530226954468768E-2</v>
      </c>
      <c r="O163" s="3">
        <f t="shared" ca="1" si="23"/>
        <v>1.3826736472845824E-2</v>
      </c>
      <c r="P163" s="3">
        <f t="shared" ca="1" si="23"/>
        <v>1.0227954484233123E-2</v>
      </c>
      <c r="Q163" s="3">
        <f t="shared" ca="1" si="23"/>
        <v>1.1455318064558833E-2</v>
      </c>
      <c r="R163" s="3">
        <f t="shared" ca="1" si="23"/>
        <v>1.3509781921859948E-2</v>
      </c>
      <c r="S163" s="3">
        <f t="shared" ca="1" si="23"/>
        <v>1.4463969862174136E-2</v>
      </c>
      <c r="T163" s="3">
        <f t="shared" ca="1" si="23"/>
        <v>1.2027128033180391E-2</v>
      </c>
      <c r="U163" s="3">
        <f t="shared" ca="1" si="23"/>
        <v>8.8757740095645691E-3</v>
      </c>
      <c r="V163" s="3">
        <f t="shared" ca="1" si="23"/>
        <v>1.391431391774238E-2</v>
      </c>
      <c r="W163" s="3">
        <f t="shared" ca="1" si="23"/>
        <v>1.7994291255536782E-2</v>
      </c>
    </row>
    <row r="164" spans="2:23">
      <c r="C164" s="1" t="s">
        <v>198</v>
      </c>
      <c r="D164" s="3">
        <f ca="1">STDEV(D135:D158)/SQRT(COUNT(D135:D158))</f>
        <v>2.6146179163135493E-2</v>
      </c>
      <c r="E164" s="3">
        <f t="shared" ref="E164:W164" ca="1" si="24">STDEV(E135:E158)/SQRT(COUNT(E135:E158))</f>
        <v>3.0090356311116648E-2</v>
      </c>
      <c r="F164" s="3">
        <f t="shared" ca="1" si="24"/>
        <v>2.7882849282207866E-2</v>
      </c>
      <c r="G164" s="3">
        <f t="shared" ca="1" si="24"/>
        <v>4.6902337497137354E-2</v>
      </c>
      <c r="H164" s="3">
        <f t="shared" ca="1" si="24"/>
        <v>5.4047718537702225E-2</v>
      </c>
      <c r="I164" s="3">
        <f t="shared" ca="1" si="24"/>
        <v>5.3391570749201735E-2</v>
      </c>
      <c r="J164" s="3">
        <f t="shared" ca="1" si="24"/>
        <v>4.421054714375687E-2</v>
      </c>
      <c r="K164" s="3">
        <f t="shared" ca="1" si="24"/>
        <v>4.3169114456493095E-2</v>
      </c>
      <c r="L164" s="3">
        <f t="shared" ca="1" si="24"/>
        <v>5.8065223659999027E-2</v>
      </c>
      <c r="M164" s="3">
        <f t="shared" ca="1" si="24"/>
        <v>5.3776650943993538E-2</v>
      </c>
      <c r="N164" s="3">
        <f t="shared" ca="1" si="24"/>
        <v>3.6878778512849472E-2</v>
      </c>
      <c r="O164" s="3">
        <f t="shared" ca="1" si="24"/>
        <v>4.4775103434289296E-2</v>
      </c>
      <c r="P164" s="3">
        <f t="shared" ca="1" si="24"/>
        <v>4.0547458011458468E-2</v>
      </c>
      <c r="Q164" s="3">
        <f t="shared" ca="1" si="24"/>
        <v>2.3610120428451228E-2</v>
      </c>
      <c r="R164" s="3">
        <f t="shared" ca="1" si="24"/>
        <v>4.157952927561006E-2</v>
      </c>
      <c r="S164" s="3">
        <f t="shared" ca="1" si="24"/>
        <v>4.6811790473212163E-2</v>
      </c>
      <c r="T164" s="3">
        <f t="shared" ca="1" si="24"/>
        <v>3.9664049744326045E-2</v>
      </c>
      <c r="U164" s="3">
        <f t="shared" ca="1" si="24"/>
        <v>3.1914623503590311E-2</v>
      </c>
      <c r="V164" s="3">
        <f t="shared" ca="1" si="24"/>
        <v>3.9447375363632568E-2</v>
      </c>
      <c r="W164" s="3">
        <f t="shared" ca="1" si="24"/>
        <v>5.5239090700804822E-2</v>
      </c>
    </row>
    <row r="165" spans="2:23">
      <c r="C165" s="1" t="s">
        <v>110</v>
      </c>
      <c r="D165" s="2">
        <f ca="1">D160-D161</f>
        <v>-0.25972788769493221</v>
      </c>
      <c r="E165" s="2">
        <f t="shared" ref="E165:W165" ca="1" si="25">E160-E161</f>
        <v>-0.34194829534255677</v>
      </c>
      <c r="F165" s="2">
        <f t="shared" ca="1" si="25"/>
        <v>-0.24593069965979009</v>
      </c>
      <c r="G165" s="2">
        <f t="shared" ca="1" si="25"/>
        <v>-0.17682158847757493</v>
      </c>
      <c r="H165" s="2">
        <f t="shared" ca="1" si="25"/>
        <v>-0.13959025602802311</v>
      </c>
      <c r="I165" s="2">
        <f t="shared" ca="1" si="25"/>
        <v>-0.12512211906769866</v>
      </c>
      <c r="J165" s="2">
        <f t="shared" ca="1" si="25"/>
        <v>-0.10472459285984975</v>
      </c>
      <c r="K165" s="2">
        <f t="shared" ca="1" si="25"/>
        <v>-0.22440827008230249</v>
      </c>
      <c r="L165" s="2">
        <f t="shared" ca="1" si="25"/>
        <v>-0.28135648449046247</v>
      </c>
      <c r="M165" s="2">
        <f t="shared" ca="1" si="25"/>
        <v>-0.13684283274269321</v>
      </c>
      <c r="N165" s="2">
        <f t="shared" ca="1" si="25"/>
        <v>2.4783369426499113E-2</v>
      </c>
      <c r="O165" s="2">
        <f t="shared" ca="1" si="25"/>
        <v>-6.6807922687548593E-2</v>
      </c>
      <c r="P165" s="2">
        <f t="shared" ca="1" si="25"/>
        <v>-7.5254629957788949E-2</v>
      </c>
      <c r="Q165" s="2">
        <f t="shared" ca="1" si="25"/>
        <v>8.748929563909974E-2</v>
      </c>
      <c r="R165" s="2">
        <f t="shared" ca="1" si="25"/>
        <v>0.1898794913113781</v>
      </c>
      <c r="S165" s="2">
        <f t="shared" ca="1" si="25"/>
        <v>8.9934492366644525E-4</v>
      </c>
      <c r="T165" s="2">
        <f t="shared" ca="1" si="25"/>
        <v>-0.19904091048855863</v>
      </c>
      <c r="U165" s="2">
        <f t="shared" ca="1" si="25"/>
        <v>-0.23742957211529667</v>
      </c>
      <c r="V165" s="2">
        <f t="shared" ca="1" si="25"/>
        <v>-0.17225358857831574</v>
      </c>
      <c r="W165" s="2">
        <f t="shared" ca="1" si="25"/>
        <v>-0.18458552265250727</v>
      </c>
    </row>
    <row r="167" spans="2:23">
      <c r="B167" s="1" t="s">
        <v>200</v>
      </c>
      <c r="D167" s="1">
        <f ca="1">COVAR(D111:D158,$C111:$C158)/VAR($C111:$C158)</f>
        <v>-0.12715844501731069</v>
      </c>
      <c r="E167" s="1">
        <f t="shared" ref="E167:W167" ca="1" si="26">COVAR(E111:E158,$C111:$C158)/VAR($C111:$C158)</f>
        <v>-0.16741218626146001</v>
      </c>
      <c r="F167" s="1">
        <f t="shared" ca="1" si="26"/>
        <v>-0.12040357170843892</v>
      </c>
      <c r="G167" s="1">
        <f t="shared" ca="1" si="26"/>
        <v>-8.6568902692146066E-2</v>
      </c>
      <c r="H167" s="1">
        <f t="shared" ca="1" si="26"/>
        <v>-6.8341062847052977E-2</v>
      </c>
      <c r="I167" s="1">
        <f t="shared" ca="1" si="26"/>
        <v>-6.1257704126894123E-2</v>
      </c>
      <c r="J167" s="1">
        <f t="shared" ca="1" si="26"/>
        <v>-5.1271415254301393E-2</v>
      </c>
      <c r="K167" s="1">
        <f t="shared" ca="1" si="26"/>
        <v>-0.10986654889446058</v>
      </c>
      <c r="L167" s="1">
        <f t="shared" ca="1" si="26"/>
        <v>-0.13774744553178894</v>
      </c>
      <c r="M167" s="1">
        <f t="shared" ca="1" si="26"/>
        <v>-6.6995970196943463E-2</v>
      </c>
      <c r="N167" s="1">
        <f t="shared" ca="1" si="26"/>
        <v>1.2133524615056818E-2</v>
      </c>
      <c r="O167" s="1">
        <f t="shared" ca="1" si="26"/>
        <v>-3.2708045482445686E-2</v>
      </c>
      <c r="P167" s="1">
        <f t="shared" ca="1" si="26"/>
        <v>-3.6843412583500872E-2</v>
      </c>
      <c r="Q167" s="1">
        <f t="shared" ca="1" si="26"/>
        <v>4.2833300989975884E-2</v>
      </c>
      <c r="R167" s="1">
        <f t="shared" ca="1" si="26"/>
        <v>9.2961834287862186E-2</v>
      </c>
      <c r="S167" s="1">
        <f t="shared" ca="1" si="26"/>
        <v>4.4030428554496824E-4</v>
      </c>
      <c r="T167" s="1">
        <f t="shared" ca="1" si="26"/>
        <v>-9.7447112426690227E-2</v>
      </c>
      <c r="U167" s="1">
        <f t="shared" ca="1" si="26"/>
        <v>-0.11624156134811402</v>
      </c>
      <c r="V167" s="1">
        <f t="shared" ca="1" si="26"/>
        <v>-8.433248607480047E-2</v>
      </c>
      <c r="W167" s="1">
        <f t="shared" ca="1" si="26"/>
        <v>-9.0369995465290065E-2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0.02</v>
      </c>
      <c r="E1">
        <v>7.3999999999999996E-2</v>
      </c>
      <c r="F1">
        <v>0.06</v>
      </c>
      <c r="G1">
        <v>1.2E-2</v>
      </c>
      <c r="H1">
        <v>4.3999999999999997E-2</v>
      </c>
      <c r="I1">
        <v>0.85</v>
      </c>
      <c r="J1">
        <v>5.5E-2</v>
      </c>
      <c r="K1">
        <v>1.0999999999999999E-2</v>
      </c>
      <c r="L1">
        <v>0.92200000000000004</v>
      </c>
      <c r="M1">
        <v>0.17499999999999999</v>
      </c>
      <c r="N1">
        <v>0.77700000000000002</v>
      </c>
      <c r="O1">
        <v>1.7000000000000001E-2</v>
      </c>
      <c r="P1">
        <v>6.3E-2</v>
      </c>
      <c r="Q1">
        <v>4.3999999999999997E-2</v>
      </c>
      <c r="R1">
        <v>0.75</v>
      </c>
      <c r="S1">
        <v>3.5000000000000003E-2</v>
      </c>
      <c r="T1">
        <v>0.17699999999999999</v>
      </c>
      <c r="U1">
        <v>4.3999999999999997E-2</v>
      </c>
      <c r="V1">
        <v>0.34200000000000003</v>
      </c>
      <c r="W1">
        <v>1.4999999999999999E-2</v>
      </c>
      <c r="Z1" s="1">
        <f>AVERAGE(D1:M1)</f>
        <v>0.2223</v>
      </c>
      <c r="AA1" s="1">
        <f>AVERAGE(N1:W1)</f>
        <v>0.22640000000000002</v>
      </c>
    </row>
    <row r="2" spans="1:27">
      <c r="A2">
        <v>1</v>
      </c>
      <c r="B2" t="s">
        <v>149</v>
      </c>
      <c r="C2">
        <v>30</v>
      </c>
      <c r="D2">
        <v>7.3999999999999996E-2</v>
      </c>
      <c r="E2">
        <v>4.9000000000000002E-2</v>
      </c>
      <c r="F2">
        <v>0.38800000000000001</v>
      </c>
      <c r="G2">
        <v>1.2E-2</v>
      </c>
      <c r="H2">
        <v>4.2000000000000003E-2</v>
      </c>
      <c r="I2">
        <v>0.78100000000000003</v>
      </c>
      <c r="J2">
        <v>2.5000000000000001E-2</v>
      </c>
      <c r="K2">
        <v>0.10299999999999999</v>
      </c>
      <c r="L2">
        <v>0.84399999999999997</v>
      </c>
      <c r="M2">
        <v>0.54900000000000004</v>
      </c>
      <c r="N2">
        <v>0.59399999999999997</v>
      </c>
      <c r="O2">
        <v>2.5999999999999999E-2</v>
      </c>
      <c r="P2">
        <v>0.10299999999999999</v>
      </c>
      <c r="Q2">
        <v>4.2000000000000003E-2</v>
      </c>
      <c r="R2">
        <v>0.73899999999999999</v>
      </c>
      <c r="S2">
        <v>7.1999999999999995E-2</v>
      </c>
      <c r="T2">
        <v>0.496</v>
      </c>
      <c r="U2">
        <v>4.2000000000000003E-2</v>
      </c>
      <c r="V2">
        <v>0.27400000000000002</v>
      </c>
      <c r="W2">
        <v>0.01</v>
      </c>
      <c r="Z2" s="1">
        <f t="shared" ref="Z2:Z48" si="0">AVERAGE(D2:M2)</f>
        <v>0.28670000000000001</v>
      </c>
      <c r="AA2" s="1">
        <f t="shared" ref="AA2:AA48" si="1">AVERAGE(N2:W2)</f>
        <v>0.23979999999999996</v>
      </c>
    </row>
    <row r="3" spans="1:27">
      <c r="A3">
        <v>2</v>
      </c>
      <c r="B3" t="s">
        <v>150</v>
      </c>
      <c r="C3">
        <v>30</v>
      </c>
      <c r="D3">
        <v>2.8000000000000001E-2</v>
      </c>
      <c r="E3">
        <v>5.7000000000000002E-2</v>
      </c>
      <c r="F3">
        <v>2.1000000000000001E-2</v>
      </c>
      <c r="G3">
        <v>2.3E-2</v>
      </c>
      <c r="H3">
        <v>4.4999999999999998E-2</v>
      </c>
      <c r="I3">
        <v>0.76300000000000001</v>
      </c>
      <c r="J3">
        <v>4.4999999999999998E-2</v>
      </c>
      <c r="K3">
        <v>4.1000000000000002E-2</v>
      </c>
      <c r="L3">
        <v>0.92900000000000005</v>
      </c>
      <c r="M3">
        <v>0.12</v>
      </c>
      <c r="N3">
        <v>0.71199999999999997</v>
      </c>
      <c r="O3">
        <v>8.9999999999999993E-3</v>
      </c>
      <c r="P3">
        <v>4.8000000000000001E-2</v>
      </c>
      <c r="Q3">
        <v>4.4999999999999998E-2</v>
      </c>
      <c r="R3">
        <v>0.69399999999999995</v>
      </c>
      <c r="S3">
        <v>3.3000000000000002E-2</v>
      </c>
      <c r="T3">
        <v>0.39400000000000002</v>
      </c>
      <c r="U3">
        <v>4.4999999999999998E-2</v>
      </c>
      <c r="V3">
        <v>0.216</v>
      </c>
      <c r="W3">
        <v>8.9999999999999993E-3</v>
      </c>
      <c r="Z3" s="1">
        <f t="shared" si="0"/>
        <v>0.2072</v>
      </c>
      <c r="AA3" s="1">
        <f t="shared" si="1"/>
        <v>0.2205</v>
      </c>
    </row>
    <row r="4" spans="1:27">
      <c r="A4">
        <v>3</v>
      </c>
      <c r="B4" t="s">
        <v>151</v>
      </c>
      <c r="C4">
        <v>30</v>
      </c>
      <c r="D4">
        <v>0.18099999999999999</v>
      </c>
      <c r="E4">
        <v>7.8E-2</v>
      </c>
      <c r="F4">
        <v>2.5000000000000001E-2</v>
      </c>
      <c r="G4">
        <v>1.0999999999999999E-2</v>
      </c>
      <c r="H4">
        <v>4.2999999999999997E-2</v>
      </c>
      <c r="I4">
        <v>0.83299999999999996</v>
      </c>
      <c r="J4">
        <v>1.2E-2</v>
      </c>
      <c r="K4">
        <v>0.08</v>
      </c>
      <c r="L4">
        <v>0.94099999999999995</v>
      </c>
      <c r="M4">
        <v>4.2000000000000003E-2</v>
      </c>
      <c r="N4">
        <v>0.61099999999999999</v>
      </c>
      <c r="O4">
        <v>8.3000000000000004E-2</v>
      </c>
      <c r="P4">
        <v>0.11799999999999999</v>
      </c>
      <c r="Q4">
        <v>4.2999999999999997E-2</v>
      </c>
      <c r="R4">
        <v>0.51200000000000001</v>
      </c>
      <c r="S4">
        <v>6.7000000000000004E-2</v>
      </c>
      <c r="T4">
        <v>0.14899999999999999</v>
      </c>
      <c r="U4">
        <v>4.2999999999999997E-2</v>
      </c>
      <c r="V4">
        <v>0.192</v>
      </c>
      <c r="W4">
        <v>7.0000000000000001E-3</v>
      </c>
      <c r="Z4" s="1">
        <f t="shared" si="0"/>
        <v>0.22459999999999999</v>
      </c>
      <c r="AA4" s="1">
        <f t="shared" si="1"/>
        <v>0.18249999999999997</v>
      </c>
    </row>
    <row r="5" spans="1:27">
      <c r="A5">
        <v>4</v>
      </c>
      <c r="B5" t="s">
        <v>152</v>
      </c>
      <c r="C5">
        <v>30</v>
      </c>
      <c r="D5">
        <v>7.0999999999999994E-2</v>
      </c>
      <c r="E5">
        <v>5.1999999999999998E-2</v>
      </c>
      <c r="F5">
        <v>3.3000000000000002E-2</v>
      </c>
      <c r="G5">
        <v>1.2999999999999999E-2</v>
      </c>
      <c r="H5">
        <v>4.3999999999999997E-2</v>
      </c>
      <c r="I5">
        <v>0.79900000000000004</v>
      </c>
      <c r="J5">
        <v>2.1000000000000001E-2</v>
      </c>
      <c r="K5">
        <v>8.1000000000000003E-2</v>
      </c>
      <c r="L5">
        <v>0.93600000000000005</v>
      </c>
      <c r="M5">
        <v>0.11799999999999999</v>
      </c>
      <c r="N5">
        <v>0.67900000000000005</v>
      </c>
      <c r="O5">
        <v>1.9E-2</v>
      </c>
      <c r="P5">
        <v>6.5000000000000002E-2</v>
      </c>
      <c r="Q5">
        <v>4.4999999999999998E-2</v>
      </c>
      <c r="R5">
        <v>0.61199999999999999</v>
      </c>
      <c r="S5">
        <v>3.4000000000000002E-2</v>
      </c>
      <c r="T5">
        <v>0.44600000000000001</v>
      </c>
      <c r="U5">
        <v>4.4999999999999998E-2</v>
      </c>
      <c r="V5">
        <v>0.21199999999999999</v>
      </c>
      <c r="W5">
        <v>8.0000000000000002E-3</v>
      </c>
      <c r="Z5" s="1">
        <f t="shared" si="0"/>
        <v>0.21679999999999996</v>
      </c>
      <c r="AA5" s="1">
        <f t="shared" si="1"/>
        <v>0.2165</v>
      </c>
    </row>
    <row r="6" spans="1:27">
      <c r="A6">
        <v>5</v>
      </c>
      <c r="B6" t="s">
        <v>153</v>
      </c>
      <c r="C6">
        <v>30</v>
      </c>
      <c r="D6">
        <v>3.7999999999999999E-2</v>
      </c>
      <c r="E6">
        <v>7.1999999999999995E-2</v>
      </c>
      <c r="F6">
        <v>0.125</v>
      </c>
      <c r="G6">
        <v>1.0999999999999999E-2</v>
      </c>
      <c r="H6">
        <v>4.3999999999999997E-2</v>
      </c>
      <c r="I6">
        <v>0.85499999999999998</v>
      </c>
      <c r="J6">
        <v>3.9E-2</v>
      </c>
      <c r="K6">
        <v>0.02</v>
      </c>
      <c r="L6">
        <v>0.91900000000000004</v>
      </c>
      <c r="M6">
        <v>0.218</v>
      </c>
      <c r="N6">
        <v>0.70699999999999996</v>
      </c>
      <c r="O6">
        <v>2.5999999999999999E-2</v>
      </c>
      <c r="P6">
        <v>7.6999999999999999E-2</v>
      </c>
      <c r="Q6">
        <v>4.3999999999999997E-2</v>
      </c>
      <c r="R6">
        <v>0.72299999999999998</v>
      </c>
      <c r="S6">
        <v>4.2000000000000003E-2</v>
      </c>
      <c r="T6">
        <v>0.222</v>
      </c>
      <c r="U6">
        <v>4.3999999999999997E-2</v>
      </c>
      <c r="V6">
        <v>0.33900000000000002</v>
      </c>
      <c r="W6">
        <v>1.2999999999999999E-2</v>
      </c>
      <c r="Z6" s="1">
        <f t="shared" si="0"/>
        <v>0.23410000000000003</v>
      </c>
      <c r="AA6" s="1">
        <f t="shared" si="1"/>
        <v>0.22370000000000001</v>
      </c>
    </row>
    <row r="7" spans="1:27">
      <c r="A7">
        <v>6</v>
      </c>
      <c r="B7" t="s">
        <v>154</v>
      </c>
      <c r="C7">
        <v>30</v>
      </c>
      <c r="D7">
        <v>2.4E-2</v>
      </c>
      <c r="E7">
        <v>5.7000000000000002E-2</v>
      </c>
      <c r="F7">
        <v>1.4999999999999999E-2</v>
      </c>
      <c r="G7">
        <v>2.1000000000000001E-2</v>
      </c>
      <c r="H7">
        <v>4.4999999999999998E-2</v>
      </c>
      <c r="I7">
        <v>0.83399999999999996</v>
      </c>
      <c r="J7">
        <v>4.3999999999999997E-2</v>
      </c>
      <c r="K7">
        <v>2.4E-2</v>
      </c>
      <c r="L7">
        <v>0.94599999999999995</v>
      </c>
      <c r="M7">
        <v>0.108</v>
      </c>
      <c r="N7">
        <v>0.76900000000000002</v>
      </c>
      <c r="O7">
        <v>8.9999999999999993E-3</v>
      </c>
      <c r="P7">
        <v>5.1999999999999998E-2</v>
      </c>
      <c r="Q7">
        <v>4.4999999999999998E-2</v>
      </c>
      <c r="R7">
        <v>0.72599999999999998</v>
      </c>
      <c r="S7">
        <v>3.6999999999999998E-2</v>
      </c>
      <c r="T7">
        <v>0.3</v>
      </c>
      <c r="U7">
        <v>4.4999999999999998E-2</v>
      </c>
      <c r="V7">
        <v>0.245</v>
      </c>
      <c r="W7">
        <v>7.0000000000000001E-3</v>
      </c>
      <c r="Z7" s="1">
        <f t="shared" si="0"/>
        <v>0.21179999999999999</v>
      </c>
      <c r="AA7" s="1">
        <f t="shared" si="1"/>
        <v>0.22349999999999998</v>
      </c>
    </row>
    <row r="8" spans="1:27">
      <c r="A8">
        <v>7</v>
      </c>
      <c r="B8" t="s">
        <v>155</v>
      </c>
      <c r="C8">
        <v>30</v>
      </c>
      <c r="D8">
        <v>2.7E-2</v>
      </c>
      <c r="E8">
        <v>4.9000000000000002E-2</v>
      </c>
      <c r="F8">
        <v>1.6E-2</v>
      </c>
      <c r="G8">
        <v>1.4999999999999999E-2</v>
      </c>
      <c r="H8">
        <v>4.4999999999999998E-2</v>
      </c>
      <c r="I8">
        <v>0.86699999999999999</v>
      </c>
      <c r="J8">
        <v>3.1E-2</v>
      </c>
      <c r="K8">
        <v>2.3E-2</v>
      </c>
      <c r="L8">
        <v>0.94899999999999995</v>
      </c>
      <c r="M8">
        <v>9.8000000000000004E-2</v>
      </c>
      <c r="N8">
        <v>0.78500000000000003</v>
      </c>
      <c r="O8">
        <v>0.01</v>
      </c>
      <c r="P8">
        <v>5.2999999999999999E-2</v>
      </c>
      <c r="Q8">
        <v>4.4999999999999998E-2</v>
      </c>
      <c r="R8">
        <v>0.72899999999999998</v>
      </c>
      <c r="S8">
        <v>0.04</v>
      </c>
      <c r="T8">
        <v>0.27800000000000002</v>
      </c>
      <c r="U8">
        <v>4.4999999999999998E-2</v>
      </c>
      <c r="V8">
        <v>0.251</v>
      </c>
      <c r="W8">
        <v>6.0000000000000001E-3</v>
      </c>
      <c r="Z8" s="1">
        <f t="shared" si="0"/>
        <v>0.21199999999999997</v>
      </c>
      <c r="AA8" s="1">
        <f t="shared" si="1"/>
        <v>0.22420000000000001</v>
      </c>
    </row>
    <row r="9" spans="1:27">
      <c r="A9">
        <v>8</v>
      </c>
      <c r="B9" t="s">
        <v>156</v>
      </c>
      <c r="C9">
        <v>30</v>
      </c>
      <c r="D9">
        <v>2.7E-2</v>
      </c>
      <c r="E9">
        <v>5.3999999999999999E-2</v>
      </c>
      <c r="F9">
        <v>1.4E-2</v>
      </c>
      <c r="G9">
        <v>0.02</v>
      </c>
      <c r="H9">
        <v>4.4999999999999998E-2</v>
      </c>
      <c r="I9">
        <v>0.84899999999999998</v>
      </c>
      <c r="J9">
        <v>3.9E-2</v>
      </c>
      <c r="K9">
        <v>2.1999999999999999E-2</v>
      </c>
      <c r="L9">
        <v>0.96</v>
      </c>
      <c r="M9">
        <v>0.11700000000000001</v>
      </c>
      <c r="N9">
        <v>0.8</v>
      </c>
      <c r="O9">
        <v>8.0000000000000002E-3</v>
      </c>
      <c r="P9">
        <v>0.05</v>
      </c>
      <c r="Q9">
        <v>4.5999999999999999E-2</v>
      </c>
      <c r="R9">
        <v>0.76100000000000001</v>
      </c>
      <c r="S9">
        <v>3.5999999999999997E-2</v>
      </c>
      <c r="T9">
        <v>0.32500000000000001</v>
      </c>
      <c r="U9">
        <v>4.4999999999999998E-2</v>
      </c>
      <c r="V9">
        <v>0.24099999999999999</v>
      </c>
      <c r="W9">
        <v>7.0000000000000001E-3</v>
      </c>
      <c r="Z9" s="1">
        <f t="shared" si="0"/>
        <v>0.21469999999999997</v>
      </c>
      <c r="AA9" s="1">
        <f t="shared" si="1"/>
        <v>0.23190000000000005</v>
      </c>
    </row>
    <row r="10" spans="1:27">
      <c r="A10">
        <v>9</v>
      </c>
      <c r="B10" t="s">
        <v>157</v>
      </c>
      <c r="C10">
        <v>30</v>
      </c>
      <c r="D10">
        <v>0.47599999999999998</v>
      </c>
      <c r="E10">
        <v>0.214</v>
      </c>
      <c r="F10">
        <v>0.17799999999999999</v>
      </c>
      <c r="G10">
        <v>0.13100000000000001</v>
      </c>
      <c r="H10">
        <v>4.2000000000000003E-2</v>
      </c>
      <c r="I10">
        <v>0.82699999999999996</v>
      </c>
      <c r="J10">
        <v>2.9000000000000001E-2</v>
      </c>
      <c r="K10">
        <v>0.32500000000000001</v>
      </c>
      <c r="L10">
        <v>0.96</v>
      </c>
      <c r="M10">
        <v>0.17499999999999999</v>
      </c>
      <c r="N10">
        <v>0.38600000000000001</v>
      </c>
      <c r="O10">
        <v>8.9999999999999993E-3</v>
      </c>
      <c r="P10">
        <v>7.0999999999999994E-2</v>
      </c>
      <c r="Q10">
        <v>4.2000000000000003E-2</v>
      </c>
      <c r="R10">
        <v>0.65500000000000003</v>
      </c>
      <c r="S10">
        <v>3.5000000000000003E-2</v>
      </c>
      <c r="T10">
        <v>0.64200000000000002</v>
      </c>
      <c r="U10">
        <v>4.2999999999999997E-2</v>
      </c>
      <c r="V10">
        <v>0.2</v>
      </c>
      <c r="W10">
        <v>2.3E-2</v>
      </c>
      <c r="Z10" s="1">
        <f t="shared" si="0"/>
        <v>0.3357</v>
      </c>
      <c r="AA10" s="1">
        <f t="shared" si="1"/>
        <v>0.21059999999999998</v>
      </c>
    </row>
    <row r="11" spans="1:27">
      <c r="A11">
        <v>10</v>
      </c>
      <c r="B11" t="s">
        <v>158</v>
      </c>
      <c r="C11">
        <v>30</v>
      </c>
      <c r="D11">
        <v>9.8000000000000004E-2</v>
      </c>
      <c r="E11">
        <v>0.29299999999999998</v>
      </c>
      <c r="F11">
        <v>2.1999999999999999E-2</v>
      </c>
      <c r="G11">
        <v>0.14599999999999999</v>
      </c>
      <c r="H11">
        <v>4.1000000000000002E-2</v>
      </c>
      <c r="I11">
        <v>0.86</v>
      </c>
      <c r="J11">
        <v>0.188</v>
      </c>
      <c r="K11">
        <v>8.5999999999999993E-2</v>
      </c>
      <c r="L11">
        <v>0.95499999999999996</v>
      </c>
      <c r="M11">
        <v>0.152</v>
      </c>
      <c r="N11">
        <v>0.47699999999999998</v>
      </c>
      <c r="O11">
        <v>0.02</v>
      </c>
      <c r="P11">
        <v>0.127</v>
      </c>
      <c r="Q11">
        <v>4.2000000000000003E-2</v>
      </c>
      <c r="R11">
        <v>0.67800000000000005</v>
      </c>
      <c r="S11">
        <v>5.1999999999999998E-2</v>
      </c>
      <c r="T11">
        <v>0.502</v>
      </c>
      <c r="U11">
        <v>4.2000000000000003E-2</v>
      </c>
      <c r="V11">
        <v>0.27</v>
      </c>
      <c r="W11">
        <v>2.5000000000000001E-2</v>
      </c>
      <c r="Z11" s="1">
        <f t="shared" si="0"/>
        <v>0.28410000000000002</v>
      </c>
      <c r="AA11" s="1">
        <f t="shared" si="1"/>
        <v>0.22349999999999998</v>
      </c>
    </row>
    <row r="12" spans="1:27">
      <c r="A12">
        <v>11</v>
      </c>
      <c r="B12" t="s">
        <v>159</v>
      </c>
      <c r="C12">
        <v>30</v>
      </c>
      <c r="D12">
        <v>2.8000000000000001E-2</v>
      </c>
      <c r="E12">
        <v>4.9000000000000002E-2</v>
      </c>
      <c r="F12">
        <v>1.2999999999999999E-2</v>
      </c>
      <c r="G12">
        <v>1.6E-2</v>
      </c>
      <c r="H12">
        <v>4.4999999999999998E-2</v>
      </c>
      <c r="I12">
        <v>0.874</v>
      </c>
      <c r="J12">
        <v>3.1E-2</v>
      </c>
      <c r="K12">
        <v>1.9E-2</v>
      </c>
      <c r="L12">
        <v>0.95699999999999996</v>
      </c>
      <c r="M12">
        <v>0.10100000000000001</v>
      </c>
      <c r="N12">
        <v>0.81399999999999995</v>
      </c>
      <c r="O12">
        <v>8.9999999999999993E-3</v>
      </c>
      <c r="P12">
        <v>5.0999999999999997E-2</v>
      </c>
      <c r="Q12">
        <v>4.4999999999999998E-2</v>
      </c>
      <c r="R12">
        <v>0.748</v>
      </c>
      <c r="S12">
        <v>3.7999999999999999E-2</v>
      </c>
      <c r="T12">
        <v>0.28199999999999997</v>
      </c>
      <c r="U12">
        <v>4.4999999999999998E-2</v>
      </c>
      <c r="V12">
        <v>0.247</v>
      </c>
      <c r="W12">
        <v>6.0000000000000001E-3</v>
      </c>
      <c r="Z12" s="1">
        <f t="shared" si="0"/>
        <v>0.21329999999999996</v>
      </c>
      <c r="AA12" s="1">
        <f t="shared" si="1"/>
        <v>0.22849999999999998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0.17399999999999999</v>
      </c>
      <c r="F13">
        <v>0.372</v>
      </c>
      <c r="G13">
        <v>6.0000000000000001E-3</v>
      </c>
      <c r="H13">
        <v>4.2000000000000003E-2</v>
      </c>
      <c r="I13">
        <v>0.89800000000000002</v>
      </c>
      <c r="J13">
        <v>0.20899999999999999</v>
      </c>
      <c r="K13">
        <v>2E-3</v>
      </c>
      <c r="L13">
        <v>0.88700000000000001</v>
      </c>
      <c r="M13">
        <v>0.374</v>
      </c>
      <c r="N13">
        <v>0.85299999999999998</v>
      </c>
      <c r="O13">
        <v>6.4000000000000001E-2</v>
      </c>
      <c r="P13">
        <v>0.112</v>
      </c>
      <c r="Q13">
        <v>4.2000000000000003E-2</v>
      </c>
      <c r="R13">
        <v>0.84799999999999998</v>
      </c>
      <c r="S13">
        <v>3.5000000000000003E-2</v>
      </c>
      <c r="T13">
        <v>2.1000000000000001E-2</v>
      </c>
      <c r="U13">
        <v>4.2000000000000003E-2</v>
      </c>
      <c r="V13">
        <v>0.64400000000000002</v>
      </c>
      <c r="W13">
        <v>0.1</v>
      </c>
      <c r="Z13" s="1">
        <f t="shared" si="0"/>
        <v>0.2969</v>
      </c>
      <c r="AA13" s="1">
        <f t="shared" si="1"/>
        <v>0.27610000000000001</v>
      </c>
    </row>
    <row r="14" spans="1:27">
      <c r="A14">
        <v>13</v>
      </c>
      <c r="B14" t="s">
        <v>161</v>
      </c>
      <c r="C14">
        <v>30</v>
      </c>
      <c r="D14">
        <v>5.0000000000000001E-3</v>
      </c>
      <c r="E14">
        <v>0.14000000000000001</v>
      </c>
      <c r="F14">
        <v>0.31900000000000001</v>
      </c>
      <c r="G14">
        <v>5.0000000000000001E-3</v>
      </c>
      <c r="H14">
        <v>4.1000000000000002E-2</v>
      </c>
      <c r="I14">
        <v>0.93300000000000005</v>
      </c>
      <c r="J14">
        <v>0.14199999999999999</v>
      </c>
      <c r="K14">
        <v>2E-3</v>
      </c>
      <c r="L14">
        <v>0.88300000000000001</v>
      </c>
      <c r="M14">
        <v>0.30599999999999999</v>
      </c>
      <c r="N14">
        <v>0.88100000000000001</v>
      </c>
      <c r="O14">
        <v>5.8999999999999997E-2</v>
      </c>
      <c r="P14">
        <v>9.8000000000000004E-2</v>
      </c>
      <c r="Q14">
        <v>4.2000000000000003E-2</v>
      </c>
      <c r="R14">
        <v>0.83</v>
      </c>
      <c r="S14">
        <v>3.1E-2</v>
      </c>
      <c r="T14">
        <v>1.6E-2</v>
      </c>
      <c r="U14">
        <v>4.2000000000000003E-2</v>
      </c>
      <c r="V14">
        <v>0.67400000000000004</v>
      </c>
      <c r="W14">
        <v>7.3999999999999996E-2</v>
      </c>
      <c r="Z14" s="1">
        <f t="shared" si="0"/>
        <v>0.27759999999999996</v>
      </c>
      <c r="AA14" s="1">
        <f t="shared" si="1"/>
        <v>0.2747</v>
      </c>
    </row>
    <row r="15" spans="1:27">
      <c r="A15">
        <v>14</v>
      </c>
      <c r="B15" t="s">
        <v>162</v>
      </c>
      <c r="C15">
        <v>30</v>
      </c>
      <c r="D15">
        <v>2.4E-2</v>
      </c>
      <c r="E15">
        <v>8.2000000000000003E-2</v>
      </c>
      <c r="F15">
        <v>1.9E-2</v>
      </c>
      <c r="G15">
        <v>2.7E-2</v>
      </c>
      <c r="H15">
        <v>4.4999999999999998E-2</v>
      </c>
      <c r="I15">
        <v>0.79900000000000004</v>
      </c>
      <c r="J15">
        <v>6.5000000000000002E-2</v>
      </c>
      <c r="K15">
        <v>3.3000000000000002E-2</v>
      </c>
      <c r="L15">
        <v>0.95</v>
      </c>
      <c r="M15">
        <v>0.121</v>
      </c>
      <c r="N15">
        <v>0.746</v>
      </c>
      <c r="O15">
        <v>8.9999999999999993E-3</v>
      </c>
      <c r="P15">
        <v>5.5E-2</v>
      </c>
      <c r="Q15">
        <v>4.4999999999999998E-2</v>
      </c>
      <c r="R15">
        <v>0.745</v>
      </c>
      <c r="S15">
        <v>3.4000000000000002E-2</v>
      </c>
      <c r="T15">
        <v>0.318</v>
      </c>
      <c r="U15">
        <v>4.4999999999999998E-2</v>
      </c>
      <c r="V15">
        <v>0.245</v>
      </c>
      <c r="W15">
        <v>1.0999999999999999E-2</v>
      </c>
      <c r="Z15" s="1">
        <f t="shared" si="0"/>
        <v>0.21649999999999997</v>
      </c>
      <c r="AA15" s="1">
        <f t="shared" si="1"/>
        <v>0.2253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0.315</v>
      </c>
      <c r="F16">
        <v>0.379</v>
      </c>
      <c r="G16">
        <v>0.01</v>
      </c>
      <c r="H16">
        <v>0.04</v>
      </c>
      <c r="I16">
        <v>0.84399999999999997</v>
      </c>
      <c r="J16">
        <v>0.24</v>
      </c>
      <c r="K16">
        <v>3.0000000000000001E-3</v>
      </c>
      <c r="L16">
        <v>0.80700000000000005</v>
      </c>
      <c r="M16">
        <v>0.32900000000000001</v>
      </c>
      <c r="N16">
        <v>0.83599999999999997</v>
      </c>
      <c r="O16">
        <v>0.13900000000000001</v>
      </c>
      <c r="P16">
        <v>0.16500000000000001</v>
      </c>
      <c r="Q16">
        <v>4.1000000000000002E-2</v>
      </c>
      <c r="R16">
        <v>0.84699999999999998</v>
      </c>
      <c r="S16">
        <v>5.8999999999999997E-2</v>
      </c>
      <c r="T16">
        <v>3.5999999999999997E-2</v>
      </c>
      <c r="U16">
        <v>4.1000000000000002E-2</v>
      </c>
      <c r="V16">
        <v>0.53100000000000003</v>
      </c>
      <c r="W16">
        <v>0.19900000000000001</v>
      </c>
      <c r="Z16" s="1">
        <f t="shared" si="0"/>
        <v>0.2974</v>
      </c>
      <c r="AA16" s="1">
        <f t="shared" si="1"/>
        <v>0.28939999999999999</v>
      </c>
    </row>
    <row r="17" spans="1:27">
      <c r="A17">
        <v>16</v>
      </c>
      <c r="B17" t="s">
        <v>164</v>
      </c>
      <c r="C17">
        <v>30</v>
      </c>
      <c r="D17">
        <v>5.0000000000000001E-3</v>
      </c>
      <c r="E17">
        <v>0.14099999999999999</v>
      </c>
      <c r="F17">
        <v>0.36599999999999999</v>
      </c>
      <c r="G17">
        <v>4.0000000000000001E-3</v>
      </c>
      <c r="H17">
        <v>4.1000000000000002E-2</v>
      </c>
      <c r="I17">
        <v>0.94499999999999995</v>
      </c>
      <c r="J17">
        <v>0.13300000000000001</v>
      </c>
      <c r="K17">
        <v>2E-3</v>
      </c>
      <c r="L17">
        <v>0.88700000000000001</v>
      </c>
      <c r="M17">
        <v>0.317</v>
      </c>
      <c r="N17">
        <v>0.88400000000000001</v>
      </c>
      <c r="O17">
        <v>8.3000000000000004E-2</v>
      </c>
      <c r="P17">
        <v>0.111</v>
      </c>
      <c r="Q17">
        <v>4.2000000000000003E-2</v>
      </c>
      <c r="R17">
        <v>0.83699999999999997</v>
      </c>
      <c r="S17">
        <v>3.5999999999999997E-2</v>
      </c>
      <c r="T17">
        <v>1.2999999999999999E-2</v>
      </c>
      <c r="U17">
        <v>4.2000000000000003E-2</v>
      </c>
      <c r="V17">
        <v>0.70399999999999996</v>
      </c>
      <c r="W17">
        <v>6.9000000000000006E-2</v>
      </c>
      <c r="Z17" s="1">
        <f t="shared" si="0"/>
        <v>0.28410000000000002</v>
      </c>
      <c r="AA17" s="1">
        <f t="shared" si="1"/>
        <v>0.28209999999999996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0.11700000000000001</v>
      </c>
      <c r="F18">
        <v>0.185</v>
      </c>
      <c r="G18">
        <v>7.0000000000000001E-3</v>
      </c>
      <c r="H18">
        <v>4.2000000000000003E-2</v>
      </c>
      <c r="I18">
        <v>0.90300000000000002</v>
      </c>
      <c r="J18">
        <v>0.11799999999999999</v>
      </c>
      <c r="K18">
        <v>3.0000000000000001E-3</v>
      </c>
      <c r="L18">
        <v>0.89</v>
      </c>
      <c r="M18">
        <v>0.25600000000000001</v>
      </c>
      <c r="N18">
        <v>0.85399999999999998</v>
      </c>
      <c r="O18">
        <v>3.7999999999999999E-2</v>
      </c>
      <c r="P18">
        <v>8.5999999999999993E-2</v>
      </c>
      <c r="Q18">
        <v>4.2999999999999997E-2</v>
      </c>
      <c r="R18">
        <v>0.80800000000000005</v>
      </c>
      <c r="S18">
        <v>3.3000000000000002E-2</v>
      </c>
      <c r="T18">
        <v>3.7999999999999999E-2</v>
      </c>
      <c r="U18">
        <v>4.2999999999999997E-2</v>
      </c>
      <c r="V18">
        <v>0.56100000000000005</v>
      </c>
      <c r="W18">
        <v>4.4999999999999998E-2</v>
      </c>
      <c r="Z18" s="1">
        <f t="shared" si="0"/>
        <v>0.25279999999999997</v>
      </c>
      <c r="AA18" s="1">
        <f t="shared" si="1"/>
        <v>0.25490000000000002</v>
      </c>
    </row>
    <row r="19" spans="1:27">
      <c r="A19">
        <v>18</v>
      </c>
      <c r="B19" t="s">
        <v>166</v>
      </c>
      <c r="C19">
        <v>30</v>
      </c>
      <c r="D19">
        <v>1.7999999999999999E-2</v>
      </c>
      <c r="E19">
        <v>6.3E-2</v>
      </c>
      <c r="F19">
        <v>2.9000000000000001E-2</v>
      </c>
      <c r="G19">
        <v>1.4E-2</v>
      </c>
      <c r="H19">
        <v>4.3999999999999997E-2</v>
      </c>
      <c r="I19">
        <v>0.81200000000000006</v>
      </c>
      <c r="J19">
        <v>4.4999999999999998E-2</v>
      </c>
      <c r="K19">
        <v>0.01</v>
      </c>
      <c r="L19">
        <v>0.88300000000000001</v>
      </c>
      <c r="M19">
        <v>0.107</v>
      </c>
      <c r="N19">
        <v>0.73899999999999999</v>
      </c>
      <c r="O19">
        <v>1.7000000000000001E-2</v>
      </c>
      <c r="P19">
        <v>0.06</v>
      </c>
      <c r="Q19">
        <v>4.3999999999999997E-2</v>
      </c>
      <c r="R19">
        <v>0.64400000000000002</v>
      </c>
      <c r="S19">
        <v>0.04</v>
      </c>
      <c r="T19">
        <v>0.125</v>
      </c>
      <c r="U19">
        <v>4.3999999999999997E-2</v>
      </c>
      <c r="V19">
        <v>0.27300000000000002</v>
      </c>
      <c r="W19">
        <v>1.2E-2</v>
      </c>
      <c r="Z19" s="1">
        <f t="shared" si="0"/>
        <v>0.20249999999999999</v>
      </c>
      <c r="AA19" s="1">
        <f t="shared" si="1"/>
        <v>0.19980000000000003</v>
      </c>
    </row>
    <row r="20" spans="1:27">
      <c r="A20">
        <v>19</v>
      </c>
      <c r="B20" t="s">
        <v>167</v>
      </c>
      <c r="C20">
        <v>30</v>
      </c>
      <c r="D20">
        <v>2.5000000000000001E-2</v>
      </c>
      <c r="E20">
        <v>4.9000000000000002E-2</v>
      </c>
      <c r="F20">
        <v>1.7000000000000001E-2</v>
      </c>
      <c r="G20">
        <v>1.7000000000000001E-2</v>
      </c>
      <c r="H20">
        <v>4.3999999999999997E-2</v>
      </c>
      <c r="I20">
        <v>0.80900000000000005</v>
      </c>
      <c r="J20">
        <v>3.2000000000000001E-2</v>
      </c>
      <c r="K20">
        <v>0.02</v>
      </c>
      <c r="L20">
        <v>0.91100000000000003</v>
      </c>
      <c r="M20">
        <v>8.8999999999999996E-2</v>
      </c>
      <c r="N20">
        <v>0.74399999999999999</v>
      </c>
      <c r="O20">
        <v>1.4E-2</v>
      </c>
      <c r="P20">
        <v>5.2999999999999999E-2</v>
      </c>
      <c r="Q20">
        <v>4.4999999999999998E-2</v>
      </c>
      <c r="R20">
        <v>0.63800000000000001</v>
      </c>
      <c r="S20">
        <v>4.1000000000000002E-2</v>
      </c>
      <c r="T20">
        <v>0.219</v>
      </c>
      <c r="U20">
        <v>4.3999999999999997E-2</v>
      </c>
      <c r="V20">
        <v>0.221</v>
      </c>
      <c r="W20">
        <v>8.0000000000000002E-3</v>
      </c>
      <c r="Z20" s="1">
        <f t="shared" si="0"/>
        <v>0.20130000000000003</v>
      </c>
      <c r="AA20" s="1">
        <f t="shared" si="1"/>
        <v>0.20270000000000002</v>
      </c>
    </row>
    <row r="21" spans="1:27">
      <c r="A21">
        <v>20</v>
      </c>
      <c r="B21" t="s">
        <v>168</v>
      </c>
      <c r="C21">
        <v>30</v>
      </c>
      <c r="D21">
        <v>1.4E-2</v>
      </c>
      <c r="E21">
        <v>6.4000000000000001E-2</v>
      </c>
      <c r="F21">
        <v>2.5000000000000001E-2</v>
      </c>
      <c r="G21">
        <v>1.2E-2</v>
      </c>
      <c r="H21">
        <v>4.3999999999999997E-2</v>
      </c>
      <c r="I21">
        <v>0.875</v>
      </c>
      <c r="J21">
        <v>4.8000000000000001E-2</v>
      </c>
      <c r="K21">
        <v>8.9999999999999993E-3</v>
      </c>
      <c r="L21">
        <v>0.93799999999999994</v>
      </c>
      <c r="M21">
        <v>0.127</v>
      </c>
      <c r="N21">
        <v>0.81899999999999995</v>
      </c>
      <c r="O21">
        <v>1.2E-2</v>
      </c>
      <c r="P21">
        <v>5.8000000000000003E-2</v>
      </c>
      <c r="Q21">
        <v>4.3999999999999997E-2</v>
      </c>
      <c r="R21">
        <v>0.75800000000000001</v>
      </c>
      <c r="S21">
        <v>3.5000000000000003E-2</v>
      </c>
      <c r="T21">
        <v>0.16</v>
      </c>
      <c r="U21">
        <v>4.3999999999999997E-2</v>
      </c>
      <c r="V21">
        <v>0.32100000000000001</v>
      </c>
      <c r="W21">
        <v>0.01</v>
      </c>
      <c r="Z21" s="1">
        <f t="shared" si="0"/>
        <v>0.21559999999999996</v>
      </c>
      <c r="AA21" s="1">
        <f t="shared" si="1"/>
        <v>0.22609999999999997</v>
      </c>
    </row>
    <row r="22" spans="1:27">
      <c r="A22">
        <v>21</v>
      </c>
      <c r="B22" t="s">
        <v>169</v>
      </c>
      <c r="C22">
        <v>30</v>
      </c>
      <c r="D22">
        <v>3.7999999999999999E-2</v>
      </c>
      <c r="E22">
        <v>9.9000000000000005E-2</v>
      </c>
      <c r="F22">
        <v>1.7999999999999999E-2</v>
      </c>
      <c r="G22">
        <v>4.2000000000000003E-2</v>
      </c>
      <c r="H22">
        <v>4.2999999999999997E-2</v>
      </c>
      <c r="I22">
        <v>0.82399999999999995</v>
      </c>
      <c r="J22">
        <v>0.06</v>
      </c>
      <c r="K22">
        <v>0.03</v>
      </c>
      <c r="L22">
        <v>0.92700000000000005</v>
      </c>
      <c r="M22">
        <v>0.11</v>
      </c>
      <c r="N22">
        <v>0.67900000000000005</v>
      </c>
      <c r="O22">
        <v>1.2E-2</v>
      </c>
      <c r="P22">
        <v>6.6000000000000003E-2</v>
      </c>
      <c r="Q22">
        <v>4.3999999999999997E-2</v>
      </c>
      <c r="R22">
        <v>0.66900000000000004</v>
      </c>
      <c r="S22">
        <v>3.9E-2</v>
      </c>
      <c r="T22">
        <v>0.33500000000000002</v>
      </c>
      <c r="U22">
        <v>4.2999999999999997E-2</v>
      </c>
      <c r="V22">
        <v>0.23499999999999999</v>
      </c>
      <c r="W22">
        <v>1.2E-2</v>
      </c>
      <c r="Z22" s="1">
        <f t="shared" si="0"/>
        <v>0.21910000000000002</v>
      </c>
      <c r="AA22" s="1">
        <f t="shared" si="1"/>
        <v>0.21339999999999998</v>
      </c>
    </row>
    <row r="23" spans="1:27">
      <c r="A23">
        <v>22</v>
      </c>
      <c r="B23" t="s">
        <v>170</v>
      </c>
      <c r="C23">
        <v>30</v>
      </c>
      <c r="D23">
        <v>2.5000000000000001E-2</v>
      </c>
      <c r="E23">
        <v>7.9000000000000001E-2</v>
      </c>
      <c r="F23">
        <v>1.7999999999999999E-2</v>
      </c>
      <c r="G23">
        <v>2.7E-2</v>
      </c>
      <c r="H23">
        <v>4.3999999999999997E-2</v>
      </c>
      <c r="I23">
        <v>0.80300000000000005</v>
      </c>
      <c r="J23">
        <v>5.6000000000000001E-2</v>
      </c>
      <c r="K23">
        <v>1.9E-2</v>
      </c>
      <c r="L23">
        <v>0.91500000000000004</v>
      </c>
      <c r="M23">
        <v>0.10299999999999999</v>
      </c>
      <c r="N23">
        <v>0.69199999999999995</v>
      </c>
      <c r="O23">
        <v>1.2E-2</v>
      </c>
      <c r="P23">
        <v>6.2E-2</v>
      </c>
      <c r="Q23">
        <v>4.3999999999999997E-2</v>
      </c>
      <c r="R23">
        <v>0.65500000000000003</v>
      </c>
      <c r="S23">
        <v>0.04</v>
      </c>
      <c r="T23">
        <v>0.24</v>
      </c>
      <c r="U23">
        <v>4.3999999999999997E-2</v>
      </c>
      <c r="V23">
        <v>0.23400000000000001</v>
      </c>
      <c r="W23">
        <v>1.0999999999999999E-2</v>
      </c>
      <c r="Z23" s="1">
        <f t="shared" si="0"/>
        <v>0.2089</v>
      </c>
      <c r="AA23" s="1">
        <f t="shared" si="1"/>
        <v>0.20340000000000003</v>
      </c>
    </row>
    <row r="24" spans="1:27">
      <c r="A24">
        <v>23</v>
      </c>
      <c r="B24" t="s">
        <v>171</v>
      </c>
      <c r="C24">
        <v>30</v>
      </c>
      <c r="D24">
        <v>4.7E-2</v>
      </c>
      <c r="E24">
        <v>8.7999999999999995E-2</v>
      </c>
      <c r="F24">
        <v>3.5000000000000003E-2</v>
      </c>
      <c r="G24">
        <v>0.02</v>
      </c>
      <c r="H24">
        <v>4.3999999999999997E-2</v>
      </c>
      <c r="I24">
        <v>0.82899999999999996</v>
      </c>
      <c r="J24">
        <v>5.2999999999999999E-2</v>
      </c>
      <c r="K24">
        <v>4.2000000000000003E-2</v>
      </c>
      <c r="L24">
        <v>0.94499999999999995</v>
      </c>
      <c r="M24">
        <v>0.13800000000000001</v>
      </c>
      <c r="N24">
        <v>0.65800000000000003</v>
      </c>
      <c r="O24">
        <v>1.2999999999999999E-2</v>
      </c>
      <c r="P24">
        <v>6.6000000000000003E-2</v>
      </c>
      <c r="Q24">
        <v>4.3999999999999997E-2</v>
      </c>
      <c r="R24">
        <v>0.71899999999999997</v>
      </c>
      <c r="S24">
        <v>3.7999999999999999E-2</v>
      </c>
      <c r="T24">
        <v>0.35899999999999999</v>
      </c>
      <c r="U24">
        <v>4.3999999999999997E-2</v>
      </c>
      <c r="V24">
        <v>0.26900000000000002</v>
      </c>
      <c r="W24">
        <v>1.0999999999999999E-2</v>
      </c>
      <c r="Z24" s="1">
        <f t="shared" si="0"/>
        <v>0.22409999999999997</v>
      </c>
      <c r="AA24" s="1">
        <f t="shared" si="1"/>
        <v>0.22210000000000002</v>
      </c>
    </row>
    <row r="25" spans="1:27">
      <c r="A25">
        <v>24</v>
      </c>
      <c r="B25" t="s">
        <v>172</v>
      </c>
      <c r="C25">
        <v>30</v>
      </c>
      <c r="D25">
        <v>6.8000000000000005E-2</v>
      </c>
      <c r="E25">
        <v>0.34399999999999997</v>
      </c>
      <c r="F25">
        <v>8.2000000000000003E-2</v>
      </c>
      <c r="G25">
        <v>0.86599999999999999</v>
      </c>
      <c r="H25">
        <v>3.7999999999999999E-2</v>
      </c>
      <c r="I25">
        <v>2E-3</v>
      </c>
      <c r="J25">
        <v>0.98199999999999998</v>
      </c>
      <c r="K25">
        <v>0.99099999999999999</v>
      </c>
      <c r="L25">
        <v>5.5E-2</v>
      </c>
      <c r="M25">
        <v>6.2E-2</v>
      </c>
      <c r="N25">
        <v>0.98399999999999999</v>
      </c>
      <c r="O25">
        <v>0.99099999999999999</v>
      </c>
      <c r="P25">
        <v>0.224</v>
      </c>
      <c r="Q25">
        <v>3.6999999999999998E-2</v>
      </c>
      <c r="R25">
        <v>0.34399999999999997</v>
      </c>
      <c r="S25">
        <v>4.4999999999999998E-2</v>
      </c>
      <c r="T25">
        <v>0.98699999999999999</v>
      </c>
      <c r="U25">
        <v>3.5999999999999997E-2</v>
      </c>
      <c r="V25">
        <v>6.0000000000000001E-3</v>
      </c>
      <c r="W25">
        <v>0.98799999999999999</v>
      </c>
      <c r="Z25" s="1">
        <f t="shared" si="0"/>
        <v>0.34899999999999998</v>
      </c>
      <c r="AA25" s="1">
        <f t="shared" si="1"/>
        <v>0.46419999999999995</v>
      </c>
    </row>
    <row r="26" spans="1:27">
      <c r="A26">
        <v>25</v>
      </c>
      <c r="B26" t="s">
        <v>173</v>
      </c>
      <c r="C26">
        <v>30</v>
      </c>
      <c r="D26">
        <v>1.2E-2</v>
      </c>
      <c r="E26">
        <v>0.97</v>
      </c>
      <c r="F26">
        <v>0.97499999999999998</v>
      </c>
      <c r="G26">
        <v>6.0000000000000001E-3</v>
      </c>
      <c r="H26">
        <v>3.1E-2</v>
      </c>
      <c r="I26">
        <v>0.156</v>
      </c>
      <c r="J26">
        <v>0.98499999999999999</v>
      </c>
      <c r="K26">
        <v>0.02</v>
      </c>
      <c r="L26">
        <v>0.98699999999999999</v>
      </c>
      <c r="M26">
        <v>0.16500000000000001</v>
      </c>
      <c r="N26">
        <v>0.98899999999999999</v>
      </c>
      <c r="O26">
        <v>0.98699999999999999</v>
      </c>
      <c r="P26">
        <v>0.77300000000000002</v>
      </c>
      <c r="Q26">
        <v>3.1E-2</v>
      </c>
      <c r="R26">
        <v>0.98699999999999999</v>
      </c>
      <c r="S26">
        <v>0.93600000000000005</v>
      </c>
      <c r="T26">
        <v>8.0000000000000002E-3</v>
      </c>
      <c r="U26">
        <v>0.03</v>
      </c>
      <c r="V26">
        <v>0.49</v>
      </c>
      <c r="W26">
        <v>0.98499999999999999</v>
      </c>
      <c r="Z26" s="1">
        <f t="shared" si="0"/>
        <v>0.43069999999999997</v>
      </c>
      <c r="AA26" s="1">
        <f t="shared" si="1"/>
        <v>0.62160000000000015</v>
      </c>
    </row>
    <row r="27" spans="1:27">
      <c r="A27">
        <v>26</v>
      </c>
      <c r="B27" t="s">
        <v>174</v>
      </c>
      <c r="C27">
        <v>30</v>
      </c>
      <c r="D27">
        <v>0.95799999999999996</v>
      </c>
      <c r="E27">
        <v>0.24399999999999999</v>
      </c>
      <c r="F27">
        <v>0.23300000000000001</v>
      </c>
      <c r="G27">
        <v>7.0000000000000001E-3</v>
      </c>
      <c r="H27">
        <v>3.9E-2</v>
      </c>
      <c r="I27">
        <v>2.3E-2</v>
      </c>
      <c r="J27">
        <v>3.4000000000000002E-2</v>
      </c>
      <c r="K27">
        <v>0.99199999999999999</v>
      </c>
      <c r="L27">
        <v>0.98</v>
      </c>
      <c r="M27">
        <v>0.10299999999999999</v>
      </c>
      <c r="N27">
        <v>0.98899999999999999</v>
      </c>
      <c r="O27">
        <v>0.99299999999999999</v>
      </c>
      <c r="P27">
        <v>0.47899999999999998</v>
      </c>
      <c r="Q27">
        <v>3.9E-2</v>
      </c>
      <c r="R27">
        <v>7.5999999999999998E-2</v>
      </c>
      <c r="S27">
        <v>0.158</v>
      </c>
      <c r="T27">
        <v>0.54300000000000004</v>
      </c>
      <c r="U27">
        <v>3.7999999999999999E-2</v>
      </c>
      <c r="V27">
        <v>1.4E-2</v>
      </c>
      <c r="W27">
        <v>0.129</v>
      </c>
      <c r="Z27" s="1">
        <f t="shared" si="0"/>
        <v>0.36130000000000001</v>
      </c>
      <c r="AA27" s="1">
        <f t="shared" si="1"/>
        <v>0.3458</v>
      </c>
    </row>
    <row r="28" spans="1:27">
      <c r="A28">
        <v>27</v>
      </c>
      <c r="B28" t="s">
        <v>175</v>
      </c>
      <c r="C28">
        <v>30</v>
      </c>
      <c r="D28">
        <v>0.39</v>
      </c>
      <c r="E28">
        <v>0.219</v>
      </c>
      <c r="F28">
        <v>0.99399999999999999</v>
      </c>
      <c r="G28">
        <v>8.0000000000000002E-3</v>
      </c>
      <c r="H28">
        <v>2.8000000000000001E-2</v>
      </c>
      <c r="I28">
        <v>2E-3</v>
      </c>
      <c r="J28">
        <v>0.91600000000000004</v>
      </c>
      <c r="K28">
        <v>0.99099999999999999</v>
      </c>
      <c r="L28">
        <v>5.0000000000000001E-3</v>
      </c>
      <c r="M28">
        <v>0.98799999999999999</v>
      </c>
      <c r="N28">
        <v>0.98899999999999999</v>
      </c>
      <c r="O28">
        <v>0.99299999999999999</v>
      </c>
      <c r="P28">
        <v>0.88200000000000001</v>
      </c>
      <c r="Q28">
        <v>2.8000000000000001E-2</v>
      </c>
      <c r="R28">
        <v>0.94199999999999995</v>
      </c>
      <c r="S28">
        <v>0.97699999999999998</v>
      </c>
      <c r="T28">
        <v>0.98499999999999999</v>
      </c>
      <c r="U28">
        <v>2.7E-2</v>
      </c>
      <c r="V28">
        <v>1.9E-2</v>
      </c>
      <c r="W28">
        <v>0.98899999999999999</v>
      </c>
      <c r="Z28" s="1">
        <f t="shared" si="0"/>
        <v>0.45410000000000006</v>
      </c>
      <c r="AA28" s="1">
        <f t="shared" si="1"/>
        <v>0.68310000000000004</v>
      </c>
    </row>
    <row r="29" spans="1:27">
      <c r="A29">
        <v>28</v>
      </c>
      <c r="B29" t="s">
        <v>176</v>
      </c>
      <c r="C29">
        <v>30</v>
      </c>
      <c r="D29">
        <v>7.3999999999999996E-2</v>
      </c>
      <c r="E29">
        <v>0.66700000000000004</v>
      </c>
      <c r="F29">
        <v>7.0000000000000001E-3</v>
      </c>
      <c r="G29">
        <v>0.86499999999999999</v>
      </c>
      <c r="H29">
        <v>3.5999999999999997E-2</v>
      </c>
      <c r="I29">
        <v>3.6999999999999998E-2</v>
      </c>
      <c r="J29">
        <v>0.98899999999999999</v>
      </c>
      <c r="K29">
        <v>0.98799999999999999</v>
      </c>
      <c r="L29">
        <v>0.99</v>
      </c>
      <c r="M29">
        <v>0.01</v>
      </c>
      <c r="N29">
        <v>0.26800000000000002</v>
      </c>
      <c r="O29">
        <v>4.4999999999999998E-2</v>
      </c>
      <c r="P29">
        <v>0.17499999999999999</v>
      </c>
      <c r="Q29">
        <v>3.5999999999999997E-2</v>
      </c>
      <c r="R29">
        <v>0.98</v>
      </c>
      <c r="S29">
        <v>8.5999999999999993E-2</v>
      </c>
      <c r="T29">
        <v>0.98599999999999999</v>
      </c>
      <c r="U29">
        <v>3.5999999999999997E-2</v>
      </c>
      <c r="V29">
        <v>0.23899999999999999</v>
      </c>
      <c r="W29">
        <v>0.189</v>
      </c>
      <c r="Z29" s="1">
        <f t="shared" si="0"/>
        <v>0.46629999999999994</v>
      </c>
      <c r="AA29" s="1">
        <f t="shared" si="1"/>
        <v>0.30399999999999999</v>
      </c>
    </row>
    <row r="30" spans="1:27">
      <c r="A30">
        <v>29</v>
      </c>
      <c r="B30" t="s">
        <v>177</v>
      </c>
      <c r="C30">
        <v>30</v>
      </c>
      <c r="D30">
        <v>2.5999999999999999E-2</v>
      </c>
      <c r="E30">
        <v>0.80700000000000005</v>
      </c>
      <c r="F30">
        <v>0.13400000000000001</v>
      </c>
      <c r="G30">
        <v>2.5000000000000001E-2</v>
      </c>
      <c r="H30">
        <v>3.3000000000000002E-2</v>
      </c>
      <c r="I30">
        <v>2.9000000000000001E-2</v>
      </c>
      <c r="J30">
        <v>0.98699999999999999</v>
      </c>
      <c r="K30">
        <v>0.98299999999999998</v>
      </c>
      <c r="L30">
        <v>0.99</v>
      </c>
      <c r="M30">
        <v>9.1999999999999998E-2</v>
      </c>
      <c r="N30">
        <v>0.95099999999999996</v>
      </c>
      <c r="O30">
        <v>0.20399999999999999</v>
      </c>
      <c r="P30">
        <v>0.42199999999999999</v>
      </c>
      <c r="Q30">
        <v>3.3000000000000002E-2</v>
      </c>
      <c r="R30">
        <v>0.98599999999999999</v>
      </c>
      <c r="S30">
        <v>0.44500000000000001</v>
      </c>
      <c r="T30">
        <v>0.88</v>
      </c>
      <c r="U30">
        <v>3.3000000000000002E-2</v>
      </c>
      <c r="V30">
        <v>0.20100000000000001</v>
      </c>
      <c r="W30">
        <v>0.35399999999999998</v>
      </c>
      <c r="Z30" s="1">
        <f t="shared" si="0"/>
        <v>0.41059999999999997</v>
      </c>
      <c r="AA30" s="1">
        <f t="shared" si="1"/>
        <v>0.45089999999999997</v>
      </c>
    </row>
    <row r="31" spans="1:27">
      <c r="A31">
        <v>30</v>
      </c>
      <c r="B31" t="s">
        <v>178</v>
      </c>
      <c r="C31">
        <v>30</v>
      </c>
      <c r="D31">
        <v>3.0000000000000001E-3</v>
      </c>
      <c r="E31">
        <v>0.29699999999999999</v>
      </c>
      <c r="F31">
        <v>0.99399999999999999</v>
      </c>
      <c r="G31">
        <v>2.4E-2</v>
      </c>
      <c r="H31">
        <v>3.6999999999999998E-2</v>
      </c>
      <c r="I31">
        <v>5.2999999999999999E-2</v>
      </c>
      <c r="J31">
        <v>0.98699999999999999</v>
      </c>
      <c r="K31">
        <v>4.0000000000000001E-3</v>
      </c>
      <c r="L31">
        <v>2E-3</v>
      </c>
      <c r="M31">
        <v>0.99199999999999999</v>
      </c>
      <c r="N31">
        <v>0.94799999999999995</v>
      </c>
      <c r="O31">
        <v>0.94799999999999995</v>
      </c>
      <c r="P31">
        <v>0.441</v>
      </c>
      <c r="Q31">
        <v>3.7999999999999999E-2</v>
      </c>
      <c r="R31">
        <v>0.93600000000000005</v>
      </c>
      <c r="S31">
        <v>0.97599999999999998</v>
      </c>
      <c r="T31">
        <v>0.89800000000000002</v>
      </c>
      <c r="U31">
        <v>3.6999999999999998E-2</v>
      </c>
      <c r="V31">
        <v>0.82099999999999995</v>
      </c>
      <c r="W31">
        <v>0.98899999999999999</v>
      </c>
      <c r="Z31" s="1">
        <f t="shared" si="0"/>
        <v>0.33929999999999999</v>
      </c>
      <c r="AA31" s="1">
        <f t="shared" si="1"/>
        <v>0.70319999999999983</v>
      </c>
    </row>
    <row r="32" spans="1:27">
      <c r="A32">
        <v>31</v>
      </c>
      <c r="B32" t="s">
        <v>179</v>
      </c>
      <c r="C32">
        <v>30</v>
      </c>
      <c r="D32">
        <v>0.98799999999999999</v>
      </c>
      <c r="E32">
        <v>0.01</v>
      </c>
      <c r="F32">
        <v>0.99399999999999999</v>
      </c>
      <c r="G32">
        <v>0.98</v>
      </c>
      <c r="H32">
        <v>3.5000000000000003E-2</v>
      </c>
      <c r="I32">
        <v>2.9000000000000001E-2</v>
      </c>
      <c r="J32">
        <v>4.0000000000000001E-3</v>
      </c>
      <c r="K32">
        <v>0.98899999999999999</v>
      </c>
      <c r="L32">
        <v>2E-3</v>
      </c>
      <c r="M32">
        <v>0.99099999999999999</v>
      </c>
      <c r="N32">
        <v>2.5000000000000001E-2</v>
      </c>
      <c r="O32">
        <v>6.6000000000000003E-2</v>
      </c>
      <c r="P32">
        <v>2.3E-2</v>
      </c>
      <c r="Q32">
        <v>3.4000000000000002E-2</v>
      </c>
      <c r="R32">
        <v>4.0000000000000001E-3</v>
      </c>
      <c r="S32">
        <v>1.6E-2</v>
      </c>
      <c r="T32">
        <v>0.99</v>
      </c>
      <c r="U32">
        <v>3.3000000000000002E-2</v>
      </c>
      <c r="V32">
        <v>6.8000000000000005E-2</v>
      </c>
      <c r="W32">
        <v>0.79700000000000004</v>
      </c>
      <c r="Z32" s="1">
        <f t="shared" si="0"/>
        <v>0.50219999999999998</v>
      </c>
      <c r="AA32" s="1">
        <f t="shared" si="1"/>
        <v>0.2056</v>
      </c>
    </row>
    <row r="33" spans="1:27">
      <c r="A33">
        <v>32</v>
      </c>
      <c r="B33" t="s">
        <v>180</v>
      </c>
      <c r="C33">
        <v>30</v>
      </c>
      <c r="D33">
        <v>0.28299999999999997</v>
      </c>
      <c r="E33">
        <v>0.626</v>
      </c>
      <c r="F33">
        <v>0.99399999999999999</v>
      </c>
      <c r="G33">
        <v>4.0000000000000001E-3</v>
      </c>
      <c r="H33">
        <v>2.9000000000000001E-2</v>
      </c>
      <c r="I33">
        <v>0.98299999999999998</v>
      </c>
      <c r="J33">
        <v>2.9000000000000001E-2</v>
      </c>
      <c r="K33">
        <v>4.0000000000000001E-3</v>
      </c>
      <c r="L33">
        <v>2.4E-2</v>
      </c>
      <c r="M33">
        <v>0.96799999999999997</v>
      </c>
      <c r="N33">
        <v>0.95199999999999996</v>
      </c>
      <c r="O33">
        <v>0.48599999999999999</v>
      </c>
      <c r="P33">
        <v>0.34899999999999998</v>
      </c>
      <c r="Q33">
        <v>2.9000000000000001E-2</v>
      </c>
      <c r="R33">
        <v>0.94599999999999995</v>
      </c>
      <c r="S33">
        <v>0.61499999999999999</v>
      </c>
      <c r="T33">
        <v>8.0000000000000002E-3</v>
      </c>
      <c r="U33">
        <v>2.9000000000000001E-2</v>
      </c>
      <c r="V33">
        <v>0.93100000000000005</v>
      </c>
      <c r="W33">
        <v>0.97499999999999998</v>
      </c>
      <c r="Z33" s="1">
        <f t="shared" si="0"/>
        <v>0.39439999999999997</v>
      </c>
      <c r="AA33" s="1">
        <f t="shared" si="1"/>
        <v>0.53199999999999992</v>
      </c>
    </row>
    <row r="34" spans="1:27">
      <c r="A34">
        <v>33</v>
      </c>
      <c r="B34" t="s">
        <v>181</v>
      </c>
      <c r="C34">
        <v>30</v>
      </c>
      <c r="D34">
        <v>0.06</v>
      </c>
      <c r="E34">
        <v>5.0999999999999997E-2</v>
      </c>
      <c r="F34">
        <v>0.99399999999999999</v>
      </c>
      <c r="G34">
        <v>1.6E-2</v>
      </c>
      <c r="H34">
        <v>3.5000000000000003E-2</v>
      </c>
      <c r="I34">
        <v>8.0000000000000002E-3</v>
      </c>
      <c r="J34">
        <v>1.4999999999999999E-2</v>
      </c>
      <c r="K34">
        <v>1.4999999999999999E-2</v>
      </c>
      <c r="L34">
        <v>2E-3</v>
      </c>
      <c r="M34">
        <v>0.99199999999999999</v>
      </c>
      <c r="N34">
        <v>0.98399999999999999</v>
      </c>
      <c r="O34">
        <v>0.99</v>
      </c>
      <c r="P34">
        <v>0.111</v>
      </c>
      <c r="Q34">
        <v>3.5000000000000003E-2</v>
      </c>
      <c r="R34">
        <v>1.2999999999999999E-2</v>
      </c>
      <c r="S34">
        <v>6.0999999999999999E-2</v>
      </c>
      <c r="T34">
        <v>0.94799999999999995</v>
      </c>
      <c r="U34">
        <v>3.4000000000000002E-2</v>
      </c>
      <c r="V34">
        <v>3.6999999999999998E-2</v>
      </c>
      <c r="W34">
        <v>0.98699999999999999</v>
      </c>
      <c r="Z34" s="1">
        <f t="shared" si="0"/>
        <v>0.21879999999999997</v>
      </c>
      <c r="AA34" s="1">
        <f t="shared" si="1"/>
        <v>0.41999999999999993</v>
      </c>
    </row>
    <row r="35" spans="1:27">
      <c r="A35">
        <v>34</v>
      </c>
      <c r="B35" t="s">
        <v>182</v>
      </c>
      <c r="C35">
        <v>30</v>
      </c>
      <c r="D35">
        <v>3.9E-2</v>
      </c>
      <c r="E35">
        <v>1.2E-2</v>
      </c>
      <c r="F35">
        <v>0.99299999999999999</v>
      </c>
      <c r="G35">
        <v>3.5000000000000003E-2</v>
      </c>
      <c r="H35">
        <v>3.3000000000000002E-2</v>
      </c>
      <c r="I35">
        <v>0.97399999999999998</v>
      </c>
      <c r="J35">
        <v>9.7000000000000003E-2</v>
      </c>
      <c r="K35">
        <v>0.03</v>
      </c>
      <c r="L35">
        <v>1.7999999999999999E-2</v>
      </c>
      <c r="M35">
        <v>0.99099999999999999</v>
      </c>
      <c r="N35">
        <v>0.115</v>
      </c>
      <c r="O35">
        <v>6.0000000000000001E-3</v>
      </c>
      <c r="P35">
        <v>3.4000000000000002E-2</v>
      </c>
      <c r="Q35">
        <v>3.3000000000000002E-2</v>
      </c>
      <c r="R35">
        <v>0.67200000000000004</v>
      </c>
      <c r="S35">
        <v>0.65800000000000003</v>
      </c>
      <c r="T35">
        <v>0.98099999999999998</v>
      </c>
      <c r="U35">
        <v>3.3000000000000002E-2</v>
      </c>
      <c r="V35">
        <v>0.66300000000000003</v>
      </c>
      <c r="W35">
        <v>3.3000000000000002E-2</v>
      </c>
      <c r="Z35" s="1">
        <f t="shared" si="0"/>
        <v>0.32219999999999993</v>
      </c>
      <c r="AA35" s="1">
        <f t="shared" si="1"/>
        <v>0.32280000000000003</v>
      </c>
    </row>
    <row r="36" spans="1:27">
      <c r="A36">
        <v>35</v>
      </c>
      <c r="B36" t="s">
        <v>183</v>
      </c>
      <c r="C36">
        <v>30</v>
      </c>
      <c r="D36">
        <v>0.93500000000000005</v>
      </c>
      <c r="E36">
        <v>8.7999999999999995E-2</v>
      </c>
      <c r="F36">
        <v>0.995</v>
      </c>
      <c r="G36">
        <v>1.7999999999999999E-2</v>
      </c>
      <c r="H36">
        <v>3.1E-2</v>
      </c>
      <c r="I36">
        <v>3.3000000000000002E-2</v>
      </c>
      <c r="J36">
        <v>5.0000000000000001E-3</v>
      </c>
      <c r="K36">
        <v>3.9E-2</v>
      </c>
      <c r="L36">
        <v>1E-3</v>
      </c>
      <c r="M36">
        <v>0.99199999999999999</v>
      </c>
      <c r="N36">
        <v>0.98499999999999999</v>
      </c>
      <c r="O36">
        <v>0.99299999999999999</v>
      </c>
      <c r="P36">
        <v>0.11899999999999999</v>
      </c>
      <c r="Q36">
        <v>3.1E-2</v>
      </c>
      <c r="R36">
        <v>8.0000000000000002E-3</v>
      </c>
      <c r="S36">
        <v>0.72599999999999998</v>
      </c>
      <c r="T36">
        <v>0.123</v>
      </c>
      <c r="U36">
        <v>0.03</v>
      </c>
      <c r="V36">
        <v>0.04</v>
      </c>
      <c r="W36">
        <v>0.98899999999999999</v>
      </c>
      <c r="Z36" s="1">
        <f t="shared" si="0"/>
        <v>0.31369999999999998</v>
      </c>
      <c r="AA36" s="1">
        <f t="shared" si="1"/>
        <v>0.40440000000000004</v>
      </c>
    </row>
    <row r="37" spans="1:27">
      <c r="A37">
        <v>36</v>
      </c>
      <c r="B37" t="s">
        <v>184</v>
      </c>
      <c r="C37">
        <v>30</v>
      </c>
      <c r="D37">
        <v>0.99</v>
      </c>
      <c r="E37">
        <v>0.01</v>
      </c>
      <c r="F37">
        <v>0.44400000000000001</v>
      </c>
      <c r="G37">
        <v>1.7000000000000001E-2</v>
      </c>
      <c r="H37">
        <v>0.05</v>
      </c>
      <c r="I37">
        <v>0.92800000000000005</v>
      </c>
      <c r="J37">
        <v>3.0000000000000001E-3</v>
      </c>
      <c r="K37">
        <v>0.84299999999999997</v>
      </c>
      <c r="L37">
        <v>3.9E-2</v>
      </c>
      <c r="M37">
        <v>3.9E-2</v>
      </c>
      <c r="N37">
        <v>0.96799999999999997</v>
      </c>
      <c r="O37">
        <v>0.99299999999999999</v>
      </c>
      <c r="P37">
        <v>0.20200000000000001</v>
      </c>
      <c r="Q37">
        <v>5.0999999999999997E-2</v>
      </c>
      <c r="R37">
        <v>4.0000000000000001E-3</v>
      </c>
      <c r="S37">
        <v>0.93200000000000005</v>
      </c>
      <c r="T37">
        <v>7.0000000000000001E-3</v>
      </c>
      <c r="U37">
        <v>4.9000000000000002E-2</v>
      </c>
      <c r="V37">
        <v>0.11</v>
      </c>
      <c r="W37">
        <v>4.0000000000000001E-3</v>
      </c>
      <c r="Z37" s="1">
        <f t="shared" si="0"/>
        <v>0.33630000000000004</v>
      </c>
      <c r="AA37" s="1">
        <f t="shared" si="1"/>
        <v>0.33199999999999996</v>
      </c>
    </row>
    <row r="38" spans="1:27">
      <c r="A38">
        <v>37</v>
      </c>
      <c r="B38" t="s">
        <v>185</v>
      </c>
      <c r="C38">
        <v>30</v>
      </c>
      <c r="D38">
        <v>0.878</v>
      </c>
      <c r="E38">
        <v>0.221</v>
      </c>
      <c r="F38">
        <v>0.96299999999999997</v>
      </c>
      <c r="G38">
        <v>2E-3</v>
      </c>
      <c r="H38">
        <v>4.3999999999999997E-2</v>
      </c>
      <c r="I38">
        <v>0.99</v>
      </c>
      <c r="J38">
        <v>0.01</v>
      </c>
      <c r="K38">
        <v>6.0000000000000001E-3</v>
      </c>
      <c r="L38">
        <v>0.97099999999999997</v>
      </c>
      <c r="M38">
        <v>2.1999999999999999E-2</v>
      </c>
      <c r="N38">
        <v>0.98699999999999999</v>
      </c>
      <c r="O38">
        <v>0.99199999999999999</v>
      </c>
      <c r="P38">
        <v>0.71399999999999997</v>
      </c>
      <c r="Q38">
        <v>4.4999999999999998E-2</v>
      </c>
      <c r="R38">
        <v>0.82699999999999996</v>
      </c>
      <c r="S38">
        <v>0.97499999999999998</v>
      </c>
      <c r="T38">
        <v>3.0000000000000001E-3</v>
      </c>
      <c r="U38">
        <v>4.2999999999999997E-2</v>
      </c>
      <c r="V38">
        <v>0.94099999999999995</v>
      </c>
      <c r="W38">
        <v>6.0000000000000001E-3</v>
      </c>
      <c r="Z38" s="1">
        <f t="shared" si="0"/>
        <v>0.41069999999999995</v>
      </c>
      <c r="AA38" s="1">
        <f t="shared" si="1"/>
        <v>0.55330000000000001</v>
      </c>
    </row>
    <row r="39" spans="1:27">
      <c r="A39">
        <v>38</v>
      </c>
      <c r="B39" t="s">
        <v>186</v>
      </c>
      <c r="C39">
        <v>30</v>
      </c>
      <c r="D39">
        <v>0.98</v>
      </c>
      <c r="E39">
        <v>0.98399999999999999</v>
      </c>
      <c r="F39">
        <v>0.99199999999999999</v>
      </c>
      <c r="G39">
        <v>0.33200000000000002</v>
      </c>
      <c r="H39">
        <v>3.7999999999999999E-2</v>
      </c>
      <c r="I39">
        <v>8.0000000000000002E-3</v>
      </c>
      <c r="J39">
        <v>0.70599999999999996</v>
      </c>
      <c r="K39">
        <v>0.98599999999999999</v>
      </c>
      <c r="L39">
        <v>0.109</v>
      </c>
      <c r="M39">
        <v>8.9999999999999993E-3</v>
      </c>
      <c r="N39">
        <v>0.98799999999999999</v>
      </c>
      <c r="O39">
        <v>0.995</v>
      </c>
      <c r="P39">
        <v>0.96899999999999997</v>
      </c>
      <c r="Q39">
        <v>3.6999999999999998E-2</v>
      </c>
      <c r="R39">
        <v>0.156</v>
      </c>
      <c r="S39">
        <v>0.98299999999999998</v>
      </c>
      <c r="T39">
        <v>6.0000000000000001E-3</v>
      </c>
      <c r="U39">
        <v>3.5000000000000003E-2</v>
      </c>
      <c r="V39">
        <v>0.13800000000000001</v>
      </c>
      <c r="W39">
        <v>0.99099999999999999</v>
      </c>
      <c r="Z39" s="1">
        <f t="shared" si="0"/>
        <v>0.51439999999999997</v>
      </c>
      <c r="AA39" s="1">
        <f t="shared" si="1"/>
        <v>0.52980000000000005</v>
      </c>
    </row>
    <row r="40" spans="1:27">
      <c r="A40">
        <v>39</v>
      </c>
      <c r="B40" t="s">
        <v>187</v>
      </c>
      <c r="C40">
        <v>30</v>
      </c>
      <c r="D40">
        <v>0.96899999999999997</v>
      </c>
      <c r="E40">
        <v>0.98499999999999999</v>
      </c>
      <c r="F40">
        <v>0.96599999999999997</v>
      </c>
      <c r="G40">
        <v>0.98899999999999999</v>
      </c>
      <c r="H40">
        <v>0.04</v>
      </c>
      <c r="I40">
        <v>1.2E-2</v>
      </c>
      <c r="J40">
        <v>0.73899999999999999</v>
      </c>
      <c r="K40">
        <v>1.0999999999999999E-2</v>
      </c>
      <c r="L40">
        <v>3.5999999999999997E-2</v>
      </c>
      <c r="M40">
        <v>5.0000000000000001E-3</v>
      </c>
      <c r="N40">
        <v>0.90700000000000003</v>
      </c>
      <c r="O40">
        <v>0.96099999999999997</v>
      </c>
      <c r="P40">
        <v>5.8000000000000003E-2</v>
      </c>
      <c r="Q40">
        <v>3.7999999999999999E-2</v>
      </c>
      <c r="R40">
        <v>1.2E-2</v>
      </c>
      <c r="S40">
        <v>3.2000000000000001E-2</v>
      </c>
      <c r="T40">
        <v>7.0000000000000001E-3</v>
      </c>
      <c r="U40">
        <v>3.6999999999999998E-2</v>
      </c>
      <c r="V40">
        <v>0.13700000000000001</v>
      </c>
      <c r="W40">
        <v>0.99099999999999999</v>
      </c>
      <c r="Z40" s="1">
        <f t="shared" si="0"/>
        <v>0.47519999999999996</v>
      </c>
      <c r="AA40" s="1">
        <f t="shared" si="1"/>
        <v>0.318</v>
      </c>
    </row>
    <row r="41" spans="1:27">
      <c r="A41">
        <v>40</v>
      </c>
      <c r="B41" t="s">
        <v>188</v>
      </c>
      <c r="C41">
        <v>30</v>
      </c>
      <c r="D41">
        <v>0.97399999999999998</v>
      </c>
      <c r="E41">
        <v>0.32400000000000001</v>
      </c>
      <c r="F41">
        <v>5.3999999999999999E-2</v>
      </c>
      <c r="G41">
        <v>4.0000000000000001E-3</v>
      </c>
      <c r="H41">
        <v>5.0999999999999997E-2</v>
      </c>
      <c r="I41">
        <v>0.98899999999999999</v>
      </c>
      <c r="J41">
        <v>8.0000000000000002E-3</v>
      </c>
      <c r="K41">
        <v>0.17</v>
      </c>
      <c r="L41">
        <v>0.98799999999999999</v>
      </c>
      <c r="M41">
        <v>6.0000000000000001E-3</v>
      </c>
      <c r="N41">
        <v>0.95899999999999996</v>
      </c>
      <c r="O41">
        <v>0.98799999999999999</v>
      </c>
      <c r="P41">
        <v>0.59899999999999998</v>
      </c>
      <c r="Q41">
        <v>5.0999999999999997E-2</v>
      </c>
      <c r="R41">
        <v>0.161</v>
      </c>
      <c r="S41">
        <v>0.85099999999999998</v>
      </c>
      <c r="T41">
        <v>4.0000000000000001E-3</v>
      </c>
      <c r="U41">
        <v>0.05</v>
      </c>
      <c r="V41">
        <v>0.755</v>
      </c>
      <c r="W41">
        <v>3.0000000000000001E-3</v>
      </c>
      <c r="Z41" s="1">
        <f t="shared" si="0"/>
        <v>0.35679999999999995</v>
      </c>
      <c r="AA41" s="1">
        <f t="shared" si="1"/>
        <v>0.44210000000000005</v>
      </c>
    </row>
    <row r="42" spans="1:27">
      <c r="A42">
        <v>41</v>
      </c>
      <c r="B42" t="s">
        <v>189</v>
      </c>
      <c r="C42">
        <v>30</v>
      </c>
      <c r="D42">
        <v>4.8000000000000001E-2</v>
      </c>
      <c r="E42">
        <v>4.9000000000000002E-2</v>
      </c>
      <c r="F42">
        <v>0.99399999999999999</v>
      </c>
      <c r="G42">
        <v>2E-3</v>
      </c>
      <c r="H42">
        <v>4.4999999999999998E-2</v>
      </c>
      <c r="I42">
        <v>0.98899999999999999</v>
      </c>
      <c r="J42">
        <v>8.7999999999999995E-2</v>
      </c>
      <c r="K42">
        <v>4.0000000000000001E-3</v>
      </c>
      <c r="L42">
        <v>1.4E-2</v>
      </c>
      <c r="M42">
        <v>0.98899999999999999</v>
      </c>
      <c r="N42">
        <v>0.98899999999999999</v>
      </c>
      <c r="O42">
        <v>0.99199999999999999</v>
      </c>
      <c r="P42">
        <v>0.82899999999999996</v>
      </c>
      <c r="Q42">
        <v>4.5999999999999999E-2</v>
      </c>
      <c r="R42">
        <v>0.96099999999999997</v>
      </c>
      <c r="S42">
        <v>0.98499999999999999</v>
      </c>
      <c r="T42">
        <v>5.0000000000000001E-3</v>
      </c>
      <c r="U42">
        <v>4.2999999999999997E-2</v>
      </c>
      <c r="V42">
        <v>0.98099999999999998</v>
      </c>
      <c r="W42">
        <v>0.13200000000000001</v>
      </c>
      <c r="Z42" s="1">
        <f t="shared" si="0"/>
        <v>0.32219999999999993</v>
      </c>
      <c r="AA42" s="1">
        <f t="shared" si="1"/>
        <v>0.59629999999999994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1.6E-2</v>
      </c>
      <c r="F43">
        <v>8.9999999999999993E-3</v>
      </c>
      <c r="G43">
        <v>0.96899999999999997</v>
      </c>
      <c r="H43">
        <v>5.1999999999999998E-2</v>
      </c>
      <c r="I43">
        <v>0.222</v>
      </c>
      <c r="J43">
        <v>0.98899999999999999</v>
      </c>
      <c r="K43">
        <v>1.4E-2</v>
      </c>
      <c r="L43">
        <v>0.16500000000000001</v>
      </c>
      <c r="M43">
        <v>0.77600000000000002</v>
      </c>
      <c r="N43">
        <v>5.0000000000000001E-3</v>
      </c>
      <c r="O43">
        <v>5.1999999999999998E-2</v>
      </c>
      <c r="P43">
        <v>1.7000000000000001E-2</v>
      </c>
      <c r="Q43">
        <v>5.2999999999999999E-2</v>
      </c>
      <c r="R43">
        <v>0.03</v>
      </c>
      <c r="S43">
        <v>6.3E-2</v>
      </c>
      <c r="T43">
        <v>0.98799999999999999</v>
      </c>
      <c r="U43">
        <v>5.1999999999999998E-2</v>
      </c>
      <c r="V43">
        <v>0.70699999999999996</v>
      </c>
      <c r="W43">
        <v>0.06</v>
      </c>
      <c r="Z43" s="1">
        <f t="shared" si="0"/>
        <v>0.3221</v>
      </c>
      <c r="AA43" s="1">
        <f t="shared" si="1"/>
        <v>0.20270000000000002</v>
      </c>
    </row>
    <row r="44" spans="1:27">
      <c r="A44">
        <v>43</v>
      </c>
      <c r="B44" t="s">
        <v>191</v>
      </c>
      <c r="C44">
        <v>30</v>
      </c>
      <c r="D44">
        <v>0.97699999999999998</v>
      </c>
      <c r="E44">
        <v>0.49099999999999999</v>
      </c>
      <c r="F44">
        <v>0.10100000000000001</v>
      </c>
      <c r="G44">
        <v>0.99199999999999999</v>
      </c>
      <c r="H44">
        <v>4.2000000000000003E-2</v>
      </c>
      <c r="I44">
        <v>5.2999999999999999E-2</v>
      </c>
      <c r="J44">
        <v>0.623</v>
      </c>
      <c r="K44">
        <v>0.16600000000000001</v>
      </c>
      <c r="L44">
        <v>2.7E-2</v>
      </c>
      <c r="M44">
        <v>6.0999999999999999E-2</v>
      </c>
      <c r="N44">
        <v>4.0000000000000001E-3</v>
      </c>
      <c r="O44">
        <v>8.9999999999999993E-3</v>
      </c>
      <c r="P44">
        <v>7.0000000000000001E-3</v>
      </c>
      <c r="Q44">
        <v>4.2000000000000003E-2</v>
      </c>
      <c r="R44">
        <v>2E-3</v>
      </c>
      <c r="S44">
        <v>5.0000000000000001E-3</v>
      </c>
      <c r="T44">
        <v>0.98099999999999998</v>
      </c>
      <c r="U44">
        <v>4.1000000000000002E-2</v>
      </c>
      <c r="V44">
        <v>0.35</v>
      </c>
      <c r="W44">
        <v>0.871</v>
      </c>
      <c r="Z44" s="1">
        <f t="shared" si="0"/>
        <v>0.3533</v>
      </c>
      <c r="AA44" s="1">
        <f t="shared" si="1"/>
        <v>0.23119999999999999</v>
      </c>
    </row>
    <row r="45" spans="1:27">
      <c r="A45">
        <v>44</v>
      </c>
      <c r="B45" t="s">
        <v>192</v>
      </c>
      <c r="C45">
        <v>30</v>
      </c>
      <c r="D45">
        <v>3.1E-2</v>
      </c>
      <c r="E45">
        <v>5.5E-2</v>
      </c>
      <c r="F45">
        <v>0.99399999999999999</v>
      </c>
      <c r="G45">
        <v>8.1000000000000003E-2</v>
      </c>
      <c r="H45">
        <v>3.5000000000000003E-2</v>
      </c>
      <c r="I45">
        <v>0.98299999999999998</v>
      </c>
      <c r="J45">
        <v>0.93400000000000005</v>
      </c>
      <c r="K45">
        <v>3.0000000000000001E-3</v>
      </c>
      <c r="L45">
        <v>3.0000000000000001E-3</v>
      </c>
      <c r="M45">
        <v>0.98799999999999999</v>
      </c>
      <c r="N45">
        <v>1.6E-2</v>
      </c>
      <c r="O45">
        <v>0.78900000000000003</v>
      </c>
      <c r="P45">
        <v>9.9000000000000005E-2</v>
      </c>
      <c r="Q45">
        <v>3.5999999999999997E-2</v>
      </c>
      <c r="R45">
        <v>4.4999999999999998E-2</v>
      </c>
      <c r="S45">
        <v>0.378</v>
      </c>
      <c r="T45">
        <v>0.107</v>
      </c>
      <c r="U45">
        <v>3.5000000000000003E-2</v>
      </c>
      <c r="V45">
        <v>0.98</v>
      </c>
      <c r="W45">
        <v>0.94899999999999995</v>
      </c>
      <c r="Z45" s="1">
        <f t="shared" si="0"/>
        <v>0.41070000000000001</v>
      </c>
      <c r="AA45" s="1">
        <f t="shared" si="1"/>
        <v>0.34339999999999998</v>
      </c>
    </row>
    <row r="46" spans="1:27">
      <c r="A46">
        <v>45</v>
      </c>
      <c r="B46" t="s">
        <v>193</v>
      </c>
      <c r="C46">
        <v>30</v>
      </c>
      <c r="D46">
        <v>0.99099999999999999</v>
      </c>
      <c r="E46">
        <v>9.0999999999999998E-2</v>
      </c>
      <c r="F46">
        <v>0.99299999999999999</v>
      </c>
      <c r="G46">
        <v>0.99</v>
      </c>
      <c r="H46">
        <v>3.7999999999999999E-2</v>
      </c>
      <c r="I46">
        <v>0.76900000000000002</v>
      </c>
      <c r="J46">
        <v>5.0000000000000001E-3</v>
      </c>
      <c r="K46">
        <v>3.2000000000000001E-2</v>
      </c>
      <c r="L46">
        <v>5.0000000000000001E-3</v>
      </c>
      <c r="M46">
        <v>0.312</v>
      </c>
      <c r="N46">
        <v>3.4000000000000002E-2</v>
      </c>
      <c r="O46">
        <v>0.01</v>
      </c>
      <c r="P46">
        <v>7.0000000000000001E-3</v>
      </c>
      <c r="Q46">
        <v>3.6999999999999998E-2</v>
      </c>
      <c r="R46">
        <v>6.0000000000000001E-3</v>
      </c>
      <c r="S46">
        <v>5.1999999999999998E-2</v>
      </c>
      <c r="T46">
        <v>2.5999999999999999E-2</v>
      </c>
      <c r="U46">
        <v>3.5999999999999997E-2</v>
      </c>
      <c r="V46">
        <v>0.28699999999999998</v>
      </c>
      <c r="W46">
        <v>0.46800000000000003</v>
      </c>
      <c r="Z46" s="1">
        <f t="shared" si="0"/>
        <v>0.42259999999999998</v>
      </c>
      <c r="AA46" s="1">
        <f t="shared" si="1"/>
        <v>9.6300000000000011E-2</v>
      </c>
    </row>
    <row r="47" spans="1:27">
      <c r="A47">
        <v>46</v>
      </c>
      <c r="B47" t="s">
        <v>194</v>
      </c>
      <c r="C47">
        <v>30</v>
      </c>
      <c r="D47">
        <v>0.98599999999999999</v>
      </c>
      <c r="E47">
        <v>0.94199999999999995</v>
      </c>
      <c r="F47">
        <v>0.91</v>
      </c>
      <c r="G47">
        <v>0.99099999999999999</v>
      </c>
      <c r="H47">
        <v>3.1E-2</v>
      </c>
      <c r="I47">
        <v>4.0000000000000001E-3</v>
      </c>
      <c r="J47">
        <v>0.97699999999999998</v>
      </c>
      <c r="K47">
        <v>0.98799999999999999</v>
      </c>
      <c r="L47">
        <v>0.93799999999999994</v>
      </c>
      <c r="M47">
        <v>0.252</v>
      </c>
      <c r="N47">
        <v>4.5999999999999999E-2</v>
      </c>
      <c r="O47">
        <v>0.42099999999999999</v>
      </c>
      <c r="P47">
        <v>5.2999999999999999E-2</v>
      </c>
      <c r="Q47">
        <v>0.03</v>
      </c>
      <c r="R47">
        <v>5.5E-2</v>
      </c>
      <c r="S47">
        <v>0.113</v>
      </c>
      <c r="T47">
        <v>0.92500000000000004</v>
      </c>
      <c r="U47">
        <v>0.03</v>
      </c>
      <c r="V47">
        <v>0.10299999999999999</v>
      </c>
      <c r="W47">
        <v>0.97299999999999998</v>
      </c>
      <c r="Z47" s="1">
        <f t="shared" si="0"/>
        <v>0.70189999999999997</v>
      </c>
      <c r="AA47" s="1">
        <f t="shared" si="1"/>
        <v>0.27490000000000003</v>
      </c>
    </row>
    <row r="48" spans="1:27">
      <c r="A48">
        <v>47</v>
      </c>
      <c r="B48" t="s">
        <v>195</v>
      </c>
      <c r="C48">
        <v>30</v>
      </c>
      <c r="D48">
        <v>2.1999999999999999E-2</v>
      </c>
      <c r="E48">
        <v>0.96499999999999997</v>
      </c>
      <c r="F48">
        <v>0.98799999999999999</v>
      </c>
      <c r="G48">
        <v>0.98899999999999999</v>
      </c>
      <c r="H48">
        <v>3.7999999999999999E-2</v>
      </c>
      <c r="I48">
        <v>0.193</v>
      </c>
      <c r="J48">
        <v>0.98899999999999999</v>
      </c>
      <c r="K48">
        <v>1.6E-2</v>
      </c>
      <c r="L48">
        <v>3.4000000000000002E-2</v>
      </c>
      <c r="M48">
        <v>0.191</v>
      </c>
      <c r="N48">
        <v>1.2999999999999999E-2</v>
      </c>
      <c r="O48">
        <v>3.6999999999999998E-2</v>
      </c>
      <c r="P48">
        <v>0.115</v>
      </c>
      <c r="Q48">
        <v>3.7999999999999999E-2</v>
      </c>
      <c r="R48">
        <v>7.2999999999999995E-2</v>
      </c>
      <c r="S48">
        <v>0.02</v>
      </c>
      <c r="T48">
        <v>0.26400000000000001</v>
      </c>
      <c r="U48">
        <v>3.6999999999999998E-2</v>
      </c>
      <c r="V48">
        <v>0.94599999999999995</v>
      </c>
      <c r="W48">
        <v>0.99</v>
      </c>
      <c r="Z48" s="1">
        <f t="shared" si="0"/>
        <v>0.4425</v>
      </c>
      <c r="AA48" s="1">
        <f t="shared" si="1"/>
        <v>0.25330000000000003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5.4666666666666641E-2</v>
      </c>
      <c r="E50" s="2">
        <f t="shared" ref="E50:W50" si="2">AVERAGE(E1:E24)</f>
        <v>0.1045416666666667</v>
      </c>
      <c r="F50" s="2">
        <f t="shared" si="2"/>
        <v>0.11216666666666664</v>
      </c>
      <c r="G50" s="2">
        <f t="shared" si="2"/>
        <v>2.5916666666666675E-2</v>
      </c>
      <c r="H50" s="2">
        <f t="shared" si="2"/>
        <v>4.329166666666668E-2</v>
      </c>
      <c r="I50" s="2">
        <f t="shared" si="2"/>
        <v>0.8444166666666667</v>
      </c>
      <c r="J50" s="2">
        <f t="shared" si="2"/>
        <v>7.3333333333333348E-2</v>
      </c>
      <c r="K50" s="2">
        <f t="shared" si="2"/>
        <v>4.2083333333333341E-2</v>
      </c>
      <c r="L50" s="2">
        <f t="shared" si="2"/>
        <v>0.91837500000000005</v>
      </c>
      <c r="M50" s="2">
        <f t="shared" si="2"/>
        <v>0.18125000000000002</v>
      </c>
      <c r="N50" s="2">
        <f t="shared" si="2"/>
        <v>0.72900000000000009</v>
      </c>
      <c r="O50" s="2">
        <f t="shared" si="2"/>
        <v>2.9875000000000002E-2</v>
      </c>
      <c r="P50" s="2">
        <f t="shared" si="2"/>
        <v>7.7916666666666676E-2</v>
      </c>
      <c r="Q50" s="2">
        <f t="shared" si="2"/>
        <v>4.366666666666668E-2</v>
      </c>
      <c r="R50" s="2">
        <f t="shared" si="2"/>
        <v>0.72187500000000016</v>
      </c>
      <c r="S50" s="2">
        <f t="shared" si="2"/>
        <v>4.0916666666666678E-2</v>
      </c>
      <c r="T50" s="2">
        <f t="shared" si="2"/>
        <v>0.25387500000000002</v>
      </c>
      <c r="U50" s="2">
        <f t="shared" si="2"/>
        <v>4.3583333333333342E-2</v>
      </c>
      <c r="V50" s="2">
        <f t="shared" si="2"/>
        <v>0.33087499999999997</v>
      </c>
      <c r="W50" s="2">
        <f t="shared" si="2"/>
        <v>2.9083333333333336E-2</v>
      </c>
      <c r="Y50" s="1" t="s">
        <v>0</v>
      </c>
      <c r="Z50" s="2">
        <f>AVERAGE(Z1:Z24)</f>
        <v>0.2400041666666666</v>
      </c>
      <c r="AA50" s="2">
        <f>AVERAGE(AA1:AA24)</f>
        <v>0.23006666666666664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0.48712500000000009</v>
      </c>
      <c r="E51" s="2">
        <f t="shared" ref="E51:W51" si="3">AVERAGE(E25:E48)</f>
        <v>0.39450000000000002</v>
      </c>
      <c r="F51" s="2">
        <f t="shared" si="3"/>
        <v>0.69987500000000002</v>
      </c>
      <c r="G51" s="2">
        <f t="shared" si="3"/>
        <v>0.3838333333333333</v>
      </c>
      <c r="H51" s="2">
        <f t="shared" si="3"/>
        <v>3.787500000000002E-2</v>
      </c>
      <c r="I51" s="2">
        <f t="shared" si="3"/>
        <v>0.35287499999999988</v>
      </c>
      <c r="J51" s="2">
        <f t="shared" si="3"/>
        <v>0.50420833333333326</v>
      </c>
      <c r="K51" s="2">
        <f t="shared" si="3"/>
        <v>0.38687499999999991</v>
      </c>
      <c r="L51" s="2">
        <f t="shared" si="3"/>
        <v>0.30770833333333331</v>
      </c>
      <c r="M51" s="2">
        <f t="shared" si="3"/>
        <v>0.45816666666666667</v>
      </c>
      <c r="N51" s="2">
        <f t="shared" si="3"/>
        <v>0.62895833333333329</v>
      </c>
      <c r="O51" s="2">
        <f t="shared" si="3"/>
        <v>0.62254166666666666</v>
      </c>
      <c r="P51" s="2">
        <f t="shared" si="3"/>
        <v>0.32087500000000002</v>
      </c>
      <c r="Q51" s="2">
        <f t="shared" si="3"/>
        <v>3.7833333333333351E-2</v>
      </c>
      <c r="R51" s="2">
        <f t="shared" si="3"/>
        <v>0.38441666666666663</v>
      </c>
      <c r="S51" s="2">
        <f t="shared" si="3"/>
        <v>0.46200000000000002</v>
      </c>
      <c r="T51" s="2">
        <f t="shared" si="3"/>
        <v>0.48583333333333328</v>
      </c>
      <c r="U51" s="2">
        <f t="shared" si="3"/>
        <v>3.683333333333335E-2</v>
      </c>
      <c r="V51" s="2">
        <f t="shared" si="3"/>
        <v>0.41516666666666668</v>
      </c>
      <c r="W51" s="2">
        <f t="shared" si="3"/>
        <v>0.61841666666666673</v>
      </c>
      <c r="Y51" s="1" t="s">
        <v>1</v>
      </c>
      <c r="Z51" s="2">
        <f>AVERAGE(Z25:Z48)</f>
        <v>0.40130416666666663</v>
      </c>
      <c r="AA51" s="2">
        <f>AVERAGE(AA25:AA48)</f>
        <v>0.40128749999999996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4.3089942659206038E-5</v>
      </c>
      <c r="E52" s="3">
        <f t="shared" ref="E52:W52" si="4">TTEST(E1:E24,E25:E48,2,2)</f>
        <v>5.0478633569286425E-4</v>
      </c>
      <c r="F52" s="3">
        <f t="shared" si="4"/>
        <v>4.6191858433153381E-8</v>
      </c>
      <c r="G52" s="3">
        <f t="shared" si="4"/>
        <v>4.3193679965082695E-4</v>
      </c>
      <c r="H52" s="3">
        <f t="shared" si="4"/>
        <v>3.3800130701704692E-4</v>
      </c>
      <c r="I52" s="3">
        <f t="shared" si="4"/>
        <v>1.7613089764271241E-6</v>
      </c>
      <c r="J52" s="3">
        <f t="shared" si="4"/>
        <v>3.7728971092422955E-5</v>
      </c>
      <c r="K52" s="3">
        <f t="shared" si="4"/>
        <v>8.0667029100082803E-4</v>
      </c>
      <c r="L52" s="3">
        <f t="shared" si="4"/>
        <v>2.083534380127782E-8</v>
      </c>
      <c r="M52" s="3">
        <f t="shared" si="4"/>
        <v>5.2210685426475265E-3</v>
      </c>
      <c r="N52" s="3">
        <f t="shared" si="4"/>
        <v>0.30325391561757786</v>
      </c>
      <c r="O52" s="3">
        <f t="shared" si="4"/>
        <v>3.6112888692419078E-8</v>
      </c>
      <c r="P52" s="3">
        <f t="shared" si="4"/>
        <v>5.0165332127541872E-4</v>
      </c>
      <c r="Q52" s="3">
        <f t="shared" si="4"/>
        <v>2.1679729408702279E-4</v>
      </c>
      <c r="R52" s="3">
        <f t="shared" si="4"/>
        <v>4.603339135625958E-4</v>
      </c>
      <c r="S52" s="3">
        <f t="shared" si="4"/>
        <v>8.1781898636598082E-6</v>
      </c>
      <c r="T52" s="3">
        <f t="shared" si="4"/>
        <v>2.4922306681550797E-2</v>
      </c>
      <c r="U52" s="3">
        <f t="shared" si="4"/>
        <v>1.1689909263770176E-5</v>
      </c>
      <c r="V52" s="3">
        <f t="shared" si="4"/>
        <v>0.31629280387903713</v>
      </c>
      <c r="W52" s="3">
        <f t="shared" si="4"/>
        <v>2.6052032055690713E-8</v>
      </c>
      <c r="Y52" s="1" t="s">
        <v>16</v>
      </c>
      <c r="Z52" s="3">
        <f>TTEST(Z1:Z24,Z25:Z48,2,2)</f>
        <v>7.1806781640156456E-10</v>
      </c>
      <c r="AA52" s="3">
        <f>TTEST(AA1:AA24,AA25:AA48,2,2)</f>
        <v>5.3340891881085122E-6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1.9934373003762627E-2</v>
      </c>
      <c r="E53" s="3">
        <f t="shared" ref="E53:W53" si="5">STDEV(E1:E24)/SQRT(COUNT(E1:E24))</f>
        <v>1.5290778120533977E-2</v>
      </c>
      <c r="F53" s="3">
        <f t="shared" si="5"/>
        <v>2.883427576578261E-2</v>
      </c>
      <c r="G53" s="3">
        <f t="shared" si="5"/>
        <v>7.2959976785634912E-3</v>
      </c>
      <c r="H53" s="3">
        <f t="shared" si="5"/>
        <v>3.1553478107434151E-4</v>
      </c>
      <c r="I53" s="3">
        <f t="shared" si="5"/>
        <v>9.2262065050284225E-3</v>
      </c>
      <c r="J53" s="3">
        <f t="shared" si="5"/>
        <v>1.2942132446800696E-2</v>
      </c>
      <c r="K53" s="3">
        <f t="shared" si="5"/>
        <v>1.3657550423662337E-2</v>
      </c>
      <c r="L53" s="3">
        <f t="shared" si="5"/>
        <v>7.8937262971972306E-3</v>
      </c>
      <c r="M53" s="3">
        <f t="shared" si="5"/>
        <v>2.406808353250289E-2</v>
      </c>
      <c r="N53" s="3">
        <f t="shared" si="5"/>
        <v>2.4930483058040451E-2</v>
      </c>
      <c r="O53" s="3">
        <f t="shared" si="5"/>
        <v>6.6969364886740063E-3</v>
      </c>
      <c r="P53" s="3">
        <f t="shared" si="5"/>
        <v>6.2385886162420736E-3</v>
      </c>
      <c r="Q53" s="3">
        <f t="shared" si="5"/>
        <v>2.8018282506059696E-4</v>
      </c>
      <c r="R53" s="3">
        <f t="shared" si="5"/>
        <v>1.6637798821889597E-2</v>
      </c>
      <c r="S53" s="3">
        <f t="shared" si="5"/>
        <v>2.1885047726922118E-3</v>
      </c>
      <c r="T53" s="3">
        <f t="shared" si="5"/>
        <v>3.4717927149812811E-2</v>
      </c>
      <c r="U53" s="3">
        <f t="shared" si="5"/>
        <v>2.5478512306882818E-4</v>
      </c>
      <c r="V53" s="3">
        <f t="shared" si="5"/>
        <v>3.2777539173576828E-2</v>
      </c>
      <c r="W53" s="3">
        <f t="shared" si="5"/>
        <v>8.9675172001117201E-3</v>
      </c>
      <c r="Z53" s="3">
        <f>STDEV(Z1:Z24)/SQRT(COUNT(Z1:Z24))</f>
        <v>7.8688191275795415E-3</v>
      </c>
      <c r="AA53" s="3">
        <f>STDEV(AA1:AA24)/SQRT(COUNT(AA1:AA24))</f>
        <v>5.533811311641405E-3</v>
      </c>
      <c r="AC53" s="3"/>
      <c r="AD53" s="3"/>
    </row>
    <row r="54" spans="1:30">
      <c r="C54" s="1" t="s">
        <v>1</v>
      </c>
      <c r="D54" s="3">
        <f>STDEV(D25:D48)/SQRT(COUNT(D25:D48))</f>
        <v>9.3570970362421776E-2</v>
      </c>
      <c r="E54" s="3">
        <f t="shared" ref="E54:W54" si="6">STDEV(E25:E48)/SQRT(COUNT(E25:E48))</f>
        <v>7.5953480232444207E-2</v>
      </c>
      <c r="F54" s="3">
        <f t="shared" si="6"/>
        <v>8.5246707456923976E-2</v>
      </c>
      <c r="G54" s="3">
        <f t="shared" si="6"/>
        <v>9.406697942613812E-2</v>
      </c>
      <c r="H54" s="3">
        <f t="shared" si="6"/>
        <v>1.362426038412679E-3</v>
      </c>
      <c r="I54" s="3">
        <f t="shared" si="6"/>
        <v>8.9311929200212511E-2</v>
      </c>
      <c r="J54" s="3">
        <f t="shared" si="6"/>
        <v>9.3580798599637416E-2</v>
      </c>
      <c r="K54" s="3">
        <f t="shared" si="6"/>
        <v>9.5143166579314223E-2</v>
      </c>
      <c r="L54" s="3">
        <f t="shared" si="6"/>
        <v>8.9979596704295325E-2</v>
      </c>
      <c r="M54" s="3">
        <f t="shared" si="6"/>
        <v>9.1300996602864795E-2</v>
      </c>
      <c r="N54" s="3">
        <f t="shared" si="6"/>
        <v>9.2798509310839744E-2</v>
      </c>
      <c r="O54" s="3">
        <f t="shared" si="6"/>
        <v>8.952286929838349E-2</v>
      </c>
      <c r="P54" s="3">
        <f t="shared" si="6"/>
        <v>6.4582811475217439E-2</v>
      </c>
      <c r="Q54" s="3">
        <f t="shared" si="6"/>
        <v>1.4252722428306471E-3</v>
      </c>
      <c r="R54" s="3">
        <f t="shared" si="6"/>
        <v>8.7886247227258601E-2</v>
      </c>
      <c r="S54" s="3">
        <f t="shared" si="6"/>
        <v>8.382754899801434E-2</v>
      </c>
      <c r="T54" s="3">
        <f t="shared" si="6"/>
        <v>9.3831325434794124E-2</v>
      </c>
      <c r="U54" s="3">
        <f t="shared" si="6"/>
        <v>1.3495391949281382E-3</v>
      </c>
      <c r="V54" s="3">
        <f t="shared" si="6"/>
        <v>7.6469674454067799E-2</v>
      </c>
      <c r="W54" s="3">
        <f t="shared" si="6"/>
        <v>8.7552301484136244E-2</v>
      </c>
      <c r="Z54" s="3">
        <f>STDEV(Z25:Z48)/SQRT(COUNT(Z25:Z48))</f>
        <v>1.9298754821256394E-2</v>
      </c>
      <c r="AA54" s="3">
        <f>STDEV(AA25:AA48)/SQRT(COUNT(AA25:AA48))</f>
        <v>3.2793689363154986E-2</v>
      </c>
      <c r="AC54" s="3"/>
      <c r="AD54" s="3"/>
    </row>
    <row r="55" spans="1:30">
      <c r="D55" s="2">
        <f>D50-D51</f>
        <v>-0.43245833333333344</v>
      </c>
      <c r="E55" s="2">
        <f t="shared" ref="E55:W55" si="7">E50-E51</f>
        <v>-0.28995833333333332</v>
      </c>
      <c r="F55" s="2">
        <f t="shared" si="7"/>
        <v>-0.58770833333333339</v>
      </c>
      <c r="G55" s="2">
        <f t="shared" si="7"/>
        <v>-0.35791666666666661</v>
      </c>
      <c r="H55" s="2">
        <f t="shared" si="7"/>
        <v>5.4166666666666599E-3</v>
      </c>
      <c r="I55" s="2">
        <f t="shared" si="7"/>
        <v>0.49154166666666682</v>
      </c>
      <c r="J55" s="2">
        <f t="shared" si="7"/>
        <v>-0.4308749999999999</v>
      </c>
      <c r="K55" s="2">
        <f t="shared" si="7"/>
        <v>-0.34479166666666655</v>
      </c>
      <c r="L55" s="2">
        <f t="shared" si="7"/>
        <v>0.61066666666666669</v>
      </c>
      <c r="M55" s="2">
        <f t="shared" si="7"/>
        <v>-0.27691666666666664</v>
      </c>
      <c r="N55" s="2">
        <f t="shared" si="7"/>
        <v>0.10004166666666681</v>
      </c>
      <c r="O55" s="2">
        <f t="shared" si="7"/>
        <v>-0.59266666666666667</v>
      </c>
      <c r="P55" s="2">
        <f t="shared" si="7"/>
        <v>-0.24295833333333333</v>
      </c>
      <c r="Q55" s="2">
        <f t="shared" si="7"/>
        <v>5.8333333333333293E-3</v>
      </c>
      <c r="R55" s="2">
        <f t="shared" si="7"/>
        <v>0.33745833333333353</v>
      </c>
      <c r="S55" s="2">
        <f t="shared" si="7"/>
        <v>-0.42108333333333337</v>
      </c>
      <c r="T55" s="2">
        <f t="shared" si="7"/>
        <v>-0.23195833333333327</v>
      </c>
      <c r="U55" s="2">
        <f t="shared" si="7"/>
        <v>6.7499999999999921E-3</v>
      </c>
      <c r="V55" s="2">
        <f t="shared" si="7"/>
        <v>-8.4291666666666709E-2</v>
      </c>
      <c r="W55" s="2">
        <f t="shared" si="7"/>
        <v>-0.58933333333333338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7.669523809523808E-2</v>
      </c>
      <c r="E58" s="1">
        <f>(E50+0.6*(F50+D50)+0.15*G50)/(1+2*0.6+0.15)</f>
        <v>8.8735815602836873E-2</v>
      </c>
      <c r="F58" s="1">
        <f t="shared" ref="F58:U59" si="9">(F50+0.6*(G50+E50)+0.15*(D50+H50))/(1+2*0.6+2*0.15)</f>
        <v>8.2054166666666678E-2</v>
      </c>
      <c r="G58" s="1">
        <f t="shared" si="9"/>
        <v>0.10461416666666665</v>
      </c>
      <c r="H58" s="1">
        <f t="shared" si="9"/>
        <v>0.23732666666666669</v>
      </c>
      <c r="I58" s="1">
        <f t="shared" si="9"/>
        <v>0.3698366666666667</v>
      </c>
      <c r="J58" s="1">
        <f t="shared" si="9"/>
        <v>0.29979333333333336</v>
      </c>
      <c r="K58" s="1">
        <f t="shared" si="9"/>
        <v>0.31638333333333335</v>
      </c>
      <c r="L58" s="1">
        <f t="shared" si="9"/>
        <v>0.46909000000000001</v>
      </c>
      <c r="M58" s="1">
        <f t="shared" si="9"/>
        <v>0.47218750000000009</v>
      </c>
      <c r="N58" s="1">
        <f t="shared" si="9"/>
        <v>0.4020475</v>
      </c>
      <c r="O58" s="1">
        <f t="shared" si="9"/>
        <v>0.21910500000000002</v>
      </c>
      <c r="P58" s="1">
        <f t="shared" si="9"/>
        <v>0.13586916666666671</v>
      </c>
      <c r="Q58" s="1">
        <f t="shared" si="9"/>
        <v>0.21366416666666668</v>
      </c>
      <c r="R58" s="1">
        <f t="shared" si="9"/>
        <v>0.32895750000000007</v>
      </c>
      <c r="S58" s="1">
        <f t="shared" si="9"/>
        <v>0.25578166666666668</v>
      </c>
      <c r="T58" s="1">
        <f t="shared" si="9"/>
        <v>0.18499500000000002</v>
      </c>
      <c r="U58" s="1">
        <f t="shared" si="9"/>
        <v>0.16197333333333336</v>
      </c>
      <c r="V58" s="1">
        <f>(V50+0.6*(W50+U50)+0.15*T50)/(1+2*0.6+0.15)</f>
        <v>0.17555585106382979</v>
      </c>
      <c r="W58" s="1">
        <f>(W50+0.6*(V50)+0.15*U58)/(1+0.6+0.15)</f>
        <v>0.14394533333333331</v>
      </c>
    </row>
    <row r="59" spans="1:30">
      <c r="C59" s="1" t="s">
        <v>1</v>
      </c>
      <c r="D59" s="1">
        <f>(D51+0.6*(E51)+0.15*F51)/(1+0.6+0.15)</f>
        <v>0.47360357142857146</v>
      </c>
      <c r="E59" s="1">
        <f>(E51+0.6*(F51+D51)+0.15*G51)/(1+2*0.6+0.15)</f>
        <v>0.49543617021276593</v>
      </c>
      <c r="F59" s="1">
        <f t="shared" si="9"/>
        <v>0.49825000000000008</v>
      </c>
      <c r="G59" s="1">
        <f t="shared" si="9"/>
        <v>0.3754358333333333</v>
      </c>
      <c r="H59" s="1">
        <f t="shared" si="9"/>
        <v>0.26420499999999991</v>
      </c>
      <c r="I59" s="1">
        <f t="shared" si="9"/>
        <v>0.31749249999999996</v>
      </c>
      <c r="J59" s="1">
        <f t="shared" si="9"/>
        <v>0.39995833333333325</v>
      </c>
      <c r="K59" s="1">
        <f t="shared" si="9"/>
        <v>0.39827249999999992</v>
      </c>
      <c r="L59" s="1">
        <f t="shared" si="9"/>
        <v>0.39388333333333331</v>
      </c>
      <c r="M59" s="1">
        <f t="shared" si="9"/>
        <v>0.46863166666666667</v>
      </c>
      <c r="N59" s="1">
        <f t="shared" si="9"/>
        <v>0.54866833333333331</v>
      </c>
      <c r="O59" s="1">
        <f t="shared" si="9"/>
        <v>0.50673666666666661</v>
      </c>
      <c r="P59" s="1">
        <f t="shared" si="9"/>
        <v>0.34764250000000002</v>
      </c>
      <c r="Q59" s="1">
        <f t="shared" si="9"/>
        <v>0.24947583333333334</v>
      </c>
      <c r="R59" s="1">
        <f t="shared" si="9"/>
        <v>0.32212916666666669</v>
      </c>
      <c r="S59" s="1">
        <f t="shared" si="9"/>
        <v>0.39814000000000005</v>
      </c>
      <c r="T59" s="1">
        <f t="shared" si="9"/>
        <v>0.36202833333333329</v>
      </c>
      <c r="U59" s="1">
        <f t="shared" si="9"/>
        <v>0.29579833333333333</v>
      </c>
      <c r="V59" s="1">
        <f>(V51+0.6*(W51+U51)+0.15*T51)/(1+2*0.6+0.15)</f>
        <v>0.3749751773049646</v>
      </c>
      <c r="W59" s="1">
        <f>(W51+0.6*(V51)+0.15*U59)/(1+0.6+0.15)</f>
        <v>0.52107795238095245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4.6891743913498457E-2</v>
      </c>
      <c r="E61" s="1">
        <f ca="1">E1+NORMINV(RAND(),0,'Total-Smoothed'!$AG$2)</f>
        <v>0.20100072942819402</v>
      </c>
      <c r="F61" s="1">
        <f ca="1">F1+NORMINV(RAND(),0,'Total-Smoothed'!$AG$2)</f>
        <v>0.23780824912175696</v>
      </c>
      <c r="G61" s="1">
        <f ca="1">G1+NORMINV(RAND(),0,'Total-Smoothed'!$AG$2)</f>
        <v>0.28645555521643395</v>
      </c>
      <c r="H61" s="1">
        <f ca="1">H1+NORMINV(RAND(),0,'Total-Smoothed'!$AG$2)</f>
        <v>-0.16067403645438144</v>
      </c>
      <c r="I61" s="1">
        <f ca="1">I1+NORMINV(RAND(),0,'Total-Smoothed'!$AG$2)</f>
        <v>0.94239478573391389</v>
      </c>
      <c r="J61" s="1">
        <f ca="1">J1+NORMINV(RAND(),0,'Total-Smoothed'!$AG$2)</f>
        <v>-2.7488132480861384E-2</v>
      </c>
      <c r="K61" s="1">
        <f ca="1">K1+NORMINV(RAND(),0,'Total-Smoothed'!$AG$2)</f>
        <v>6.4209402680158637E-2</v>
      </c>
      <c r="L61" s="1">
        <f ca="1">L1+NORMINV(RAND(),0,'Total-Smoothed'!$AG$2)</f>
        <v>0.99097503148827426</v>
      </c>
      <c r="M61" s="1">
        <f ca="1">M1+NORMINV(RAND(),0,'Total-Smoothed'!$AG$2)</f>
        <v>0.19582282875058085</v>
      </c>
      <c r="N61" s="1">
        <f ca="1">N1+NORMINV(RAND(),0,'Total-Smoothed'!$AG$2)</f>
        <v>0.77387820684374065</v>
      </c>
      <c r="O61" s="1">
        <f ca="1">O1+NORMINV(RAND(),0,'Total-Smoothed'!$AG$2)</f>
        <v>0.10677356251304713</v>
      </c>
      <c r="P61" s="1">
        <f ca="1">P1+NORMINV(RAND(),0,'Total-Smoothed'!$AG$2)</f>
        <v>8.7881979136258698E-2</v>
      </c>
      <c r="Q61" s="1">
        <f ca="1">Q1+NORMINV(RAND(),0,'Total-Smoothed'!$AG$2)</f>
        <v>7.9029188032409062E-2</v>
      </c>
      <c r="R61" s="1">
        <f ca="1">R1+NORMINV(RAND(),0,'Total-Smoothed'!$AG$2)</f>
        <v>0.85773572277747412</v>
      </c>
      <c r="S61" s="1">
        <f ca="1">S1+NORMINV(RAND(),0,'Total-Smoothed'!$AG$2)</f>
        <v>0.17908214061891922</v>
      </c>
      <c r="T61" s="1">
        <f ca="1">T1+NORMINV(RAND(),0,'Total-Smoothed'!$AG$2)</f>
        <v>0.11762144104885652</v>
      </c>
      <c r="U61" s="1">
        <f ca="1">U1+NORMINV(RAND(),0,'Total-Smoothed'!$AG$2)</f>
        <v>8.6002446752666606E-2</v>
      </c>
      <c r="V61" s="1">
        <f ca="1">V1+NORMINV(RAND(),0,'Total-Smoothed'!$AG$2)</f>
        <v>0.20119751490581617</v>
      </c>
      <c r="W61" s="1">
        <f ca="1">W1+NORMINV(RAND(),0,'Total-Smoothed'!$AG$2)</f>
        <v>5.4693841752241942E-2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4.4029301140688704E-2</v>
      </c>
      <c r="E62" s="1">
        <f ca="1">E2+NORMINV(RAND(),0,'Total-Smoothed'!$AG$2)</f>
        <v>-4.8298549444144953E-2</v>
      </c>
      <c r="F62" s="1">
        <f ca="1">F2+NORMINV(RAND(),0,'Total-Smoothed'!$AG$2)</f>
        <v>0.25227964583849194</v>
      </c>
      <c r="G62" s="1">
        <f ca="1">G2+NORMINV(RAND(),0,'Total-Smoothed'!$AG$2)</f>
        <v>-6.9537468113386097E-2</v>
      </c>
      <c r="H62" s="1">
        <f ca="1">H2+NORMINV(RAND(),0,'Total-Smoothed'!$AG$2)</f>
        <v>0.19771920971956736</v>
      </c>
      <c r="I62" s="1">
        <f ca="1">I2+NORMINV(RAND(),0,'Total-Smoothed'!$AG$2)</f>
        <v>0.88757500605293682</v>
      </c>
      <c r="J62" s="1">
        <f ca="1">J2+NORMINV(RAND(),0,'Total-Smoothed'!$AG$2)</f>
        <v>6.4576290525554927E-2</v>
      </c>
      <c r="K62" s="1">
        <f ca="1">K2+NORMINV(RAND(),0,'Total-Smoothed'!$AG$2)</f>
        <v>4.7770920778817692E-2</v>
      </c>
      <c r="L62" s="1">
        <f ca="1">L2+NORMINV(RAND(),0,'Total-Smoothed'!$AG$2)</f>
        <v>0.93596509416688234</v>
      </c>
      <c r="M62" s="1">
        <f ca="1">M2+NORMINV(RAND(),0,'Total-Smoothed'!$AG$2)</f>
        <v>0.58047506822715711</v>
      </c>
      <c r="N62" s="1">
        <f ca="1">N2+NORMINV(RAND(),0,'Total-Smoothed'!$AG$2)</f>
        <v>0.69212870909063329</v>
      </c>
      <c r="O62" s="1">
        <f ca="1">O2+NORMINV(RAND(),0,'Total-Smoothed'!$AG$2)</f>
        <v>9.6020444615688885E-2</v>
      </c>
      <c r="P62" s="1">
        <f ca="1">P2+NORMINV(RAND(),0,'Total-Smoothed'!$AG$2)</f>
        <v>0.10623436340046388</v>
      </c>
      <c r="Q62" s="1">
        <f ca="1">Q2+NORMINV(RAND(),0,'Total-Smoothed'!$AG$2)</f>
        <v>0.12156441661721909</v>
      </c>
      <c r="R62" s="1">
        <f ca="1">R2+NORMINV(RAND(),0,'Total-Smoothed'!$AG$2)</f>
        <v>0.92968534559786487</v>
      </c>
      <c r="S62" s="1">
        <f ca="1">S2+NORMINV(RAND(),0,'Total-Smoothed'!$AG$2)</f>
        <v>-2.0267235740333692E-2</v>
      </c>
      <c r="T62" s="1">
        <f ca="1">T2+NORMINV(RAND(),0,'Total-Smoothed'!$AG$2)</f>
        <v>0.50715090435916754</v>
      </c>
      <c r="U62" s="1">
        <f ca="1">U2+NORMINV(RAND(),0,'Total-Smoothed'!$AG$2)</f>
        <v>4.7809015671714923E-2</v>
      </c>
      <c r="V62" s="1">
        <f ca="1">V2+NORMINV(RAND(),0,'Total-Smoothed'!$AG$2)</f>
        <v>0.20436867344464926</v>
      </c>
      <c r="W62" s="1">
        <f ca="1">W2+NORMINV(RAND(),0,'Total-Smoothed'!$AG$2)</f>
        <v>1.809564503778998E-2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4.6641676841880503E-4</v>
      </c>
      <c r="E63" s="1">
        <f ca="1">E3+NORMINV(RAND(),0,'Total-Smoothed'!$AG$2)</f>
        <v>-3.2197746163599418E-2</v>
      </c>
      <c r="F63" s="1">
        <f ca="1">F3+NORMINV(RAND(),0,'Total-Smoothed'!$AG$2)</f>
        <v>0.17528786871725024</v>
      </c>
      <c r="G63" s="1">
        <f ca="1">G3+NORMINV(RAND(),0,'Total-Smoothed'!$AG$2)</f>
        <v>-4.009519270625999E-2</v>
      </c>
      <c r="H63" s="1">
        <f ca="1">H3+NORMINV(RAND(),0,'Total-Smoothed'!$AG$2)</f>
        <v>-5.4826879003534487E-2</v>
      </c>
      <c r="I63" s="1">
        <f ca="1">I3+NORMINV(RAND(),0,'Total-Smoothed'!$AG$2)</f>
        <v>0.74830443641115063</v>
      </c>
      <c r="J63" s="1">
        <f ca="1">J3+NORMINV(RAND(),0,'Total-Smoothed'!$AG$2)</f>
        <v>0.1308969685226351</v>
      </c>
      <c r="K63" s="1">
        <f ca="1">K3+NORMINV(RAND(),0,'Total-Smoothed'!$AG$2)</f>
        <v>6.1860537985192199E-2</v>
      </c>
      <c r="L63" s="1">
        <f ca="1">L3+NORMINV(RAND(),0,'Total-Smoothed'!$AG$2)</f>
        <v>0.88437388770182246</v>
      </c>
      <c r="M63" s="1">
        <f ca="1">M3+NORMINV(RAND(),0,'Total-Smoothed'!$AG$2)</f>
        <v>0.10673759814650116</v>
      </c>
      <c r="N63" s="1">
        <f ca="1">N3+NORMINV(RAND(),0,'Total-Smoothed'!$AG$2)</f>
        <v>0.67109874705147499</v>
      </c>
      <c r="O63" s="1">
        <f ca="1">O3+NORMINV(RAND(),0,'Total-Smoothed'!$AG$2)</f>
        <v>-3.9227819135025356E-2</v>
      </c>
      <c r="P63" s="1">
        <f ca="1">P3+NORMINV(RAND(),0,'Total-Smoothed'!$AG$2)</f>
        <v>1.4943723845550462E-2</v>
      </c>
      <c r="Q63" s="1">
        <f ca="1">Q3+NORMINV(RAND(),0,'Total-Smoothed'!$AG$2)</f>
        <v>0.24043763360650006</v>
      </c>
      <c r="R63" s="1">
        <f ca="1">R3+NORMINV(RAND(),0,'Total-Smoothed'!$AG$2)</f>
        <v>0.62597391471252317</v>
      </c>
      <c r="S63" s="1">
        <f ca="1">S3+NORMINV(RAND(),0,'Total-Smoothed'!$AG$2)</f>
        <v>0.12140397015700552</v>
      </c>
      <c r="T63" s="1">
        <f ca="1">T3+NORMINV(RAND(),0,'Total-Smoothed'!$AG$2)</f>
        <v>0.5809724394096637</v>
      </c>
      <c r="U63" s="1">
        <f ca="1">U3+NORMINV(RAND(),0,'Total-Smoothed'!$AG$2)</f>
        <v>-7.6810561723153925E-2</v>
      </c>
      <c r="V63" s="1">
        <f ca="1">V3+NORMINV(RAND(),0,'Total-Smoothed'!$AG$2)</f>
        <v>0.15431314922882491</v>
      </c>
      <c r="W63" s="1">
        <f ca="1">W3+NORMINV(RAND(),0,'Total-Smoothed'!$AG$2)</f>
        <v>-0.18335499109768491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0.31678850449199225</v>
      </c>
      <c r="E64" s="1">
        <f ca="1">E4+NORMINV(RAND(),0,'Total-Smoothed'!$AG$2)</f>
        <v>-3.7087796007084686E-2</v>
      </c>
      <c r="F64" s="1">
        <f ca="1">F4+NORMINV(RAND(),0,'Total-Smoothed'!$AG$2)</f>
        <v>-9.4366022918005055E-2</v>
      </c>
      <c r="G64" s="1">
        <f ca="1">G4+NORMINV(RAND(),0,'Total-Smoothed'!$AG$2)</f>
        <v>-6.887663704744218E-2</v>
      </c>
      <c r="H64" s="1">
        <f ca="1">H4+NORMINV(RAND(),0,'Total-Smoothed'!$AG$2)</f>
        <v>0.14312300121421842</v>
      </c>
      <c r="I64" s="1">
        <f ca="1">I4+NORMINV(RAND(),0,'Total-Smoothed'!$AG$2)</f>
        <v>0.9491026861458618</v>
      </c>
      <c r="J64" s="1">
        <f ca="1">J4+NORMINV(RAND(),0,'Total-Smoothed'!$AG$2)</f>
        <v>8.6600522111096784E-2</v>
      </c>
      <c r="K64" s="1">
        <f ca="1">K4+NORMINV(RAND(),0,'Total-Smoothed'!$AG$2)</f>
        <v>9.0048612311382753E-2</v>
      </c>
      <c r="L64" s="1">
        <f ca="1">L4+NORMINV(RAND(),0,'Total-Smoothed'!$AG$2)</f>
        <v>0.94191964824888874</v>
      </c>
      <c r="M64" s="1">
        <f ca="1">M4+NORMINV(RAND(),0,'Total-Smoothed'!$AG$2)</f>
        <v>0.10506952653467155</v>
      </c>
      <c r="N64" s="1">
        <f ca="1">N4+NORMINV(RAND(),0,'Total-Smoothed'!$AG$2)</f>
        <v>0.66869009151871939</v>
      </c>
      <c r="O64" s="1">
        <f ca="1">O4+NORMINV(RAND(),0,'Total-Smoothed'!$AG$2)</f>
        <v>0.15042503586073824</v>
      </c>
      <c r="P64" s="1">
        <f ca="1">P4+NORMINV(RAND(),0,'Total-Smoothed'!$AG$2)</f>
        <v>8.3704089001630316E-2</v>
      </c>
      <c r="Q64" s="1">
        <f ca="1">Q4+NORMINV(RAND(),0,'Total-Smoothed'!$AG$2)</f>
        <v>-1.118799283997815E-3</v>
      </c>
      <c r="R64" s="1">
        <f ca="1">R4+NORMINV(RAND(),0,'Total-Smoothed'!$AG$2)</f>
        <v>0.43418965956855976</v>
      </c>
      <c r="S64" s="1">
        <f ca="1">S4+NORMINV(RAND(),0,'Total-Smoothed'!$AG$2)</f>
        <v>-2.2168496201318263E-2</v>
      </c>
      <c r="T64" s="1">
        <f ca="1">T4+NORMINV(RAND(),0,'Total-Smoothed'!$AG$2)</f>
        <v>0.25048467277618663</v>
      </c>
      <c r="U64" s="1">
        <f ca="1">U4+NORMINV(RAND(),0,'Total-Smoothed'!$AG$2)</f>
        <v>1.4994000908761795E-3</v>
      </c>
      <c r="V64" s="1">
        <f ca="1">V4+NORMINV(RAND(),0,'Total-Smoothed'!$AG$2)</f>
        <v>0.30474751759974966</v>
      </c>
      <c r="W64" s="1">
        <f ca="1">W4+NORMINV(RAND(),0,'Total-Smoothed'!$AG$2)</f>
        <v>-3.4896329700418909E-3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-0.11495737812870287</v>
      </c>
      <c r="E65" s="1">
        <f ca="1">E5+NORMINV(RAND(),0,'Total-Smoothed'!$AG$2)</f>
        <v>0.12558455618753278</v>
      </c>
      <c r="F65" s="1">
        <f ca="1">F5+NORMINV(RAND(),0,'Total-Smoothed'!$AG$2)</f>
        <v>0.10504126489310663</v>
      </c>
      <c r="G65" s="1">
        <f ca="1">G5+NORMINV(RAND(),0,'Total-Smoothed'!$AG$2)</f>
        <v>0.13781522061219353</v>
      </c>
      <c r="H65" s="1">
        <f ca="1">H5+NORMINV(RAND(),0,'Total-Smoothed'!$AG$2)</f>
        <v>2.9674409885675997E-2</v>
      </c>
      <c r="I65" s="1">
        <f ca="1">I5+NORMINV(RAND(),0,'Total-Smoothed'!$AG$2)</f>
        <v>0.8278029393662254</v>
      </c>
      <c r="J65" s="1">
        <f ca="1">J5+NORMINV(RAND(),0,'Total-Smoothed'!$AG$2)</f>
        <v>1.6483964644202521E-2</v>
      </c>
      <c r="K65" s="1">
        <f ca="1">K5+NORMINV(RAND(),0,'Total-Smoothed'!$AG$2)</f>
        <v>-4.3321511773398283E-2</v>
      </c>
      <c r="L65" s="1">
        <f ca="1">L5+NORMINV(RAND(),0,'Total-Smoothed'!$AG$2)</f>
        <v>0.88093075480813299</v>
      </c>
      <c r="M65" s="1">
        <f ca="1">M5+NORMINV(RAND(),0,'Total-Smoothed'!$AG$2)</f>
        <v>-5.255277045784712E-3</v>
      </c>
      <c r="N65" s="1">
        <f ca="1">N5+NORMINV(RAND(),0,'Total-Smoothed'!$AG$2)</f>
        <v>0.89442319711563112</v>
      </c>
      <c r="O65" s="1">
        <f ca="1">O5+NORMINV(RAND(),0,'Total-Smoothed'!$AG$2)</f>
        <v>-6.5645674281253411E-2</v>
      </c>
      <c r="P65" s="1">
        <f ca="1">P5+NORMINV(RAND(),0,'Total-Smoothed'!$AG$2)</f>
        <v>0.18475631069858245</v>
      </c>
      <c r="Q65" s="1">
        <f ca="1">Q5+NORMINV(RAND(),0,'Total-Smoothed'!$AG$2)</f>
        <v>6.8785525736886677E-2</v>
      </c>
      <c r="R65" s="1">
        <f ca="1">R5+NORMINV(RAND(),0,'Total-Smoothed'!$AG$2)</f>
        <v>0.636896918068246</v>
      </c>
      <c r="S65" s="1">
        <f ca="1">S5+NORMINV(RAND(),0,'Total-Smoothed'!$AG$2)</f>
        <v>-0.1838620998009147</v>
      </c>
      <c r="T65" s="1">
        <f ca="1">T5+NORMINV(RAND(),0,'Total-Smoothed'!$AG$2)</f>
        <v>0.37208814906305132</v>
      </c>
      <c r="U65" s="1">
        <f ca="1">U5+NORMINV(RAND(),0,'Total-Smoothed'!$AG$2)</f>
        <v>4.2203484586495768E-2</v>
      </c>
      <c r="V65" s="1">
        <f ca="1">V5+NORMINV(RAND(),0,'Total-Smoothed'!$AG$2)</f>
        <v>0.20049910064067278</v>
      </c>
      <c r="W65" s="1">
        <f ca="1">W5+NORMINV(RAND(),0,'Total-Smoothed'!$AG$2)</f>
        <v>3.2260200309629616E-2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-0.17364240119368918</v>
      </c>
      <c r="E66" s="1">
        <f ca="1">E6+NORMINV(RAND(),0,'Total-Smoothed'!$AG$2)</f>
        <v>-5.0504791507794827E-3</v>
      </c>
      <c r="F66" s="1">
        <f ca="1">F6+NORMINV(RAND(),0,'Total-Smoothed'!$AG$2)</f>
        <v>0.13000646022387213</v>
      </c>
      <c r="G66" s="1">
        <f ca="1">G6+NORMINV(RAND(),0,'Total-Smoothed'!$AG$2)</f>
        <v>0.13748916092913327</v>
      </c>
      <c r="H66" s="1">
        <f ca="1">H6+NORMINV(RAND(),0,'Total-Smoothed'!$AG$2)</f>
        <v>3.2858361600703039E-2</v>
      </c>
      <c r="I66" s="1">
        <f ca="1">I6+NORMINV(RAND(),0,'Total-Smoothed'!$AG$2)</f>
        <v>0.72753327909643939</v>
      </c>
      <c r="J66" s="1">
        <f ca="1">J6+NORMINV(RAND(),0,'Total-Smoothed'!$AG$2)</f>
        <v>6.0272683010840877E-2</v>
      </c>
      <c r="K66" s="1">
        <f ca="1">K6+NORMINV(RAND(),0,'Total-Smoothed'!$AG$2)</f>
        <v>0.10273084614909472</v>
      </c>
      <c r="L66" s="1">
        <f ca="1">L6+NORMINV(RAND(),0,'Total-Smoothed'!$AG$2)</f>
        <v>1.0027819133598965</v>
      </c>
      <c r="M66" s="1">
        <f ca="1">M6+NORMINV(RAND(),0,'Total-Smoothed'!$AG$2)</f>
        <v>0.31975420940073385</v>
      </c>
      <c r="N66" s="1">
        <f ca="1">N6+NORMINV(RAND(),0,'Total-Smoothed'!$AG$2)</f>
        <v>0.58218192768180932</v>
      </c>
      <c r="O66" s="1">
        <f ca="1">O6+NORMINV(RAND(),0,'Total-Smoothed'!$AG$2)</f>
        <v>4.4050197718146916E-2</v>
      </c>
      <c r="P66" s="1">
        <f ca="1">P6+NORMINV(RAND(),0,'Total-Smoothed'!$AG$2)</f>
        <v>2.4193018757249857E-2</v>
      </c>
      <c r="Q66" s="1">
        <f ca="1">Q6+NORMINV(RAND(),0,'Total-Smoothed'!$AG$2)</f>
        <v>7.034616667663994E-3</v>
      </c>
      <c r="R66" s="1">
        <f ca="1">R6+NORMINV(RAND(),0,'Total-Smoothed'!$AG$2)</f>
        <v>0.73218703715123168</v>
      </c>
      <c r="S66" s="1">
        <f ca="1">S6+NORMINV(RAND(),0,'Total-Smoothed'!$AG$2)</f>
        <v>0.18868428651160823</v>
      </c>
      <c r="T66" s="1">
        <f ca="1">T6+NORMINV(RAND(),0,'Total-Smoothed'!$AG$2)</f>
        <v>0.22948340678969825</v>
      </c>
      <c r="U66" s="1">
        <f ca="1">U6+NORMINV(RAND(),0,'Total-Smoothed'!$AG$2)</f>
        <v>6.8834625453807571E-2</v>
      </c>
      <c r="V66" s="1">
        <f ca="1">V6+NORMINV(RAND(),0,'Total-Smoothed'!$AG$2)</f>
        <v>0.38296872754474998</v>
      </c>
      <c r="W66" s="1">
        <f ca="1">W6+NORMINV(RAND(),0,'Total-Smoothed'!$AG$2)</f>
        <v>-8.9518232324972039E-2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0.15034282976522467</v>
      </c>
      <c r="E67" s="1">
        <f ca="1">E7+NORMINV(RAND(),0,'Total-Smoothed'!$AG$2)</f>
        <v>5.3186796447934968E-2</v>
      </c>
      <c r="F67" s="1">
        <f ca="1">F7+NORMINV(RAND(),0,'Total-Smoothed'!$AG$2)</f>
        <v>0.13033348473497949</v>
      </c>
      <c r="G67" s="1">
        <f ca="1">G7+NORMINV(RAND(),0,'Total-Smoothed'!$AG$2)</f>
        <v>3.0033106842024104E-2</v>
      </c>
      <c r="H67" s="1">
        <f ca="1">H7+NORMINV(RAND(),0,'Total-Smoothed'!$AG$2)</f>
        <v>0.10550649247377747</v>
      </c>
      <c r="I67" s="1">
        <f ca="1">I7+NORMINV(RAND(),0,'Total-Smoothed'!$AG$2)</f>
        <v>0.87930813554911369</v>
      </c>
      <c r="J67" s="1">
        <f ca="1">J7+NORMINV(RAND(),0,'Total-Smoothed'!$AG$2)</f>
        <v>-1.8967218154817125E-2</v>
      </c>
      <c r="K67" s="1">
        <f ca="1">K7+NORMINV(RAND(),0,'Total-Smoothed'!$AG$2)</f>
        <v>7.9101592703653578E-2</v>
      </c>
      <c r="L67" s="1">
        <f ca="1">L7+NORMINV(RAND(),0,'Total-Smoothed'!$AG$2)</f>
        <v>0.96928271124084331</v>
      </c>
      <c r="M67" s="1">
        <f ca="1">M7+NORMINV(RAND(),0,'Total-Smoothed'!$AG$2)</f>
        <v>-5.3971759121513932E-2</v>
      </c>
      <c r="N67" s="1">
        <f ca="1">N7+NORMINV(RAND(),0,'Total-Smoothed'!$AG$2)</f>
        <v>0.7141359747513405</v>
      </c>
      <c r="O67" s="1">
        <f ca="1">O7+NORMINV(RAND(),0,'Total-Smoothed'!$AG$2)</f>
        <v>-1.1805390313815204E-2</v>
      </c>
      <c r="P67" s="1">
        <f ca="1">P7+NORMINV(RAND(),0,'Total-Smoothed'!$AG$2)</f>
        <v>0.11419188646743791</v>
      </c>
      <c r="Q67" s="1">
        <f ca="1">Q7+NORMINV(RAND(),0,'Total-Smoothed'!$AG$2)</f>
        <v>-1.8518185981590135E-2</v>
      </c>
      <c r="R67" s="1">
        <f ca="1">R7+NORMINV(RAND(),0,'Total-Smoothed'!$AG$2)</f>
        <v>0.74988499883698301</v>
      </c>
      <c r="S67" s="1">
        <f ca="1">S7+NORMINV(RAND(),0,'Total-Smoothed'!$AG$2)</f>
        <v>-0.1588911836294348</v>
      </c>
      <c r="T67" s="1">
        <f ca="1">T7+NORMINV(RAND(),0,'Total-Smoothed'!$AG$2)</f>
        <v>0.42583773357117949</v>
      </c>
      <c r="U67" s="1">
        <f ca="1">U7+NORMINV(RAND(),0,'Total-Smoothed'!$AG$2)</f>
        <v>0.17431297926265449</v>
      </c>
      <c r="V67" s="1">
        <f ca="1">V7+NORMINV(RAND(),0,'Total-Smoothed'!$AG$2)</f>
        <v>0.13318151183449423</v>
      </c>
      <c r="W67" s="1">
        <f ca="1">W7+NORMINV(RAND(),0,'Total-Smoothed'!$AG$2)</f>
        <v>8.5681687973771653E-2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-0.1276390632411995</v>
      </c>
      <c r="E68" s="1">
        <f ca="1">E8+NORMINV(RAND(),0,'Total-Smoothed'!$AG$2)</f>
        <v>5.9146789357163734E-2</v>
      </c>
      <c r="F68" s="1">
        <f ca="1">F8+NORMINV(RAND(),0,'Total-Smoothed'!$AG$2)</f>
        <v>0.1564595028623561</v>
      </c>
      <c r="G68" s="1">
        <f ca="1">G8+NORMINV(RAND(),0,'Total-Smoothed'!$AG$2)</f>
        <v>0.15277710449896231</v>
      </c>
      <c r="H68" s="1">
        <f ca="1">H8+NORMINV(RAND(),0,'Total-Smoothed'!$AG$2)</f>
        <v>0.10815286987120261</v>
      </c>
      <c r="I68" s="1">
        <f ca="1">I8+NORMINV(RAND(),0,'Total-Smoothed'!$AG$2)</f>
        <v>0.74805192466830228</v>
      </c>
      <c r="J68" s="1">
        <f ca="1">J8+NORMINV(RAND(),0,'Total-Smoothed'!$AG$2)</f>
        <v>8.4915392777234006E-2</v>
      </c>
      <c r="K68" s="1">
        <f ca="1">K8+NORMINV(RAND(),0,'Total-Smoothed'!$AG$2)</f>
        <v>-5.67076911340594E-2</v>
      </c>
      <c r="L68" s="1">
        <f ca="1">L8+NORMINV(RAND(),0,'Total-Smoothed'!$AG$2)</f>
        <v>0.80290457696282824</v>
      </c>
      <c r="M68" s="1">
        <f ca="1">M8+NORMINV(RAND(),0,'Total-Smoothed'!$AG$2)</f>
        <v>0.12078817945350022</v>
      </c>
      <c r="N68" s="1">
        <f ca="1">N8+NORMINV(RAND(),0,'Total-Smoothed'!$AG$2)</f>
        <v>0.78591720864759507</v>
      </c>
      <c r="O68" s="1">
        <f ca="1">O8+NORMINV(RAND(),0,'Total-Smoothed'!$AG$2)</f>
        <v>-0.20943780925379429</v>
      </c>
      <c r="P68" s="1">
        <f ca="1">P8+NORMINV(RAND(),0,'Total-Smoothed'!$AG$2)</f>
        <v>0.25447977191722654</v>
      </c>
      <c r="Q68" s="1">
        <f ca="1">Q8+NORMINV(RAND(),0,'Total-Smoothed'!$AG$2)</f>
        <v>3.3037822399271603E-2</v>
      </c>
      <c r="R68" s="1">
        <f ca="1">R8+NORMINV(RAND(),0,'Total-Smoothed'!$AG$2)</f>
        <v>0.74333259354718573</v>
      </c>
      <c r="S68" s="1">
        <f ca="1">S8+NORMINV(RAND(),0,'Total-Smoothed'!$AG$2)</f>
        <v>6.5805145002384907E-2</v>
      </c>
      <c r="T68" s="1">
        <f ca="1">T8+NORMINV(RAND(),0,'Total-Smoothed'!$AG$2)</f>
        <v>0.32832470104529909</v>
      </c>
      <c r="U68" s="1">
        <f ca="1">U8+NORMINV(RAND(),0,'Total-Smoothed'!$AG$2)</f>
        <v>-3.5218855605149993E-2</v>
      </c>
      <c r="V68" s="1">
        <f ca="1">V8+NORMINV(RAND(),0,'Total-Smoothed'!$AG$2)</f>
        <v>0.19847557923905151</v>
      </c>
      <c r="W68" s="1">
        <f ca="1">W8+NORMINV(RAND(),0,'Total-Smoothed'!$AG$2)</f>
        <v>-1.530848010720229E-2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0.11584823047923572</v>
      </c>
      <c r="E69" s="1">
        <f ca="1">E9+NORMINV(RAND(),0,'Total-Smoothed'!$AG$2)</f>
        <v>0.18641155506235568</v>
      </c>
      <c r="F69" s="1">
        <f ca="1">F9+NORMINV(RAND(),0,'Total-Smoothed'!$AG$2)</f>
        <v>-4.7004577631468696E-2</v>
      </c>
      <c r="G69" s="1">
        <f ca="1">G9+NORMINV(RAND(),0,'Total-Smoothed'!$AG$2)</f>
        <v>1.1614885597654936E-2</v>
      </c>
      <c r="H69" s="1">
        <f ca="1">H9+NORMINV(RAND(),0,'Total-Smoothed'!$AG$2)</f>
        <v>8.4532154472507559E-2</v>
      </c>
      <c r="I69" s="1">
        <f ca="1">I9+NORMINV(RAND(),0,'Total-Smoothed'!$AG$2)</f>
        <v>0.79546566727945089</v>
      </c>
      <c r="J69" s="1">
        <f ca="1">J9+NORMINV(RAND(),0,'Total-Smoothed'!$AG$2)</f>
        <v>0.11851220767172127</v>
      </c>
      <c r="K69" s="1">
        <f ca="1">K9+NORMINV(RAND(),0,'Total-Smoothed'!$AG$2)</f>
        <v>-2.5272289739993035E-2</v>
      </c>
      <c r="L69" s="1">
        <f ca="1">L9+NORMINV(RAND(),0,'Total-Smoothed'!$AG$2)</f>
        <v>0.93429070754383015</v>
      </c>
      <c r="M69" s="1">
        <f ca="1">M9+NORMINV(RAND(),0,'Total-Smoothed'!$AG$2)</f>
        <v>0.18944502205799785</v>
      </c>
      <c r="N69" s="1">
        <f ca="1">N9+NORMINV(RAND(),0,'Total-Smoothed'!$AG$2)</f>
        <v>0.60099715857733305</v>
      </c>
      <c r="O69" s="1">
        <f ca="1">O9+NORMINV(RAND(),0,'Total-Smoothed'!$AG$2)</f>
        <v>5.9751386606880862E-2</v>
      </c>
      <c r="P69" s="1">
        <f ca="1">P9+NORMINV(RAND(),0,'Total-Smoothed'!$AG$2)</f>
        <v>0.15400889010999813</v>
      </c>
      <c r="Q69" s="1">
        <f ca="1">Q9+NORMINV(RAND(),0,'Total-Smoothed'!$AG$2)</f>
        <v>0.17067845489665145</v>
      </c>
      <c r="R69" s="1">
        <f ca="1">R9+NORMINV(RAND(),0,'Total-Smoothed'!$AG$2)</f>
        <v>0.72211925009644795</v>
      </c>
      <c r="S69" s="1">
        <f ca="1">S9+NORMINV(RAND(),0,'Total-Smoothed'!$AG$2)</f>
        <v>2.1260921430176494E-2</v>
      </c>
      <c r="T69" s="1">
        <f ca="1">T9+NORMINV(RAND(),0,'Total-Smoothed'!$AG$2)</f>
        <v>0.41490383980363554</v>
      </c>
      <c r="U69" s="1">
        <f ca="1">U9+NORMINV(RAND(),0,'Total-Smoothed'!$AG$2)</f>
        <v>4.8450844554410046E-2</v>
      </c>
      <c r="V69" s="1">
        <f ca="1">V9+NORMINV(RAND(),0,'Total-Smoothed'!$AG$2)</f>
        <v>0.25858267794788947</v>
      </c>
      <c r="W69" s="1">
        <f ca="1">W9+NORMINV(RAND(),0,'Total-Smoothed'!$AG$2)</f>
        <v>-4.1154849734835054E-2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0.46106876633845711</v>
      </c>
      <c r="E70" s="1">
        <f ca="1">E10+NORMINV(RAND(),0,'Total-Smoothed'!$AG$2)</f>
        <v>5.6044236510746775E-2</v>
      </c>
      <c r="F70" s="1">
        <f ca="1">F10+NORMINV(RAND(),0,'Total-Smoothed'!$AG$2)</f>
        <v>0.11927588256383502</v>
      </c>
      <c r="G70" s="1">
        <f ca="1">G10+NORMINV(RAND(),0,'Total-Smoothed'!$AG$2)</f>
        <v>0.27734194562334624</v>
      </c>
      <c r="H70" s="1">
        <f ca="1">H10+NORMINV(RAND(),0,'Total-Smoothed'!$AG$2)</f>
        <v>-0.11213778385599552</v>
      </c>
      <c r="I70" s="1">
        <f ca="1">I10+NORMINV(RAND(),0,'Total-Smoothed'!$AG$2)</f>
        <v>0.86375857859787819</v>
      </c>
      <c r="J70" s="1">
        <f ca="1">J10+NORMINV(RAND(),0,'Total-Smoothed'!$AG$2)</f>
        <v>-1.3507250361128379E-2</v>
      </c>
      <c r="K70" s="1">
        <f ca="1">K10+NORMINV(RAND(),0,'Total-Smoothed'!$AG$2)</f>
        <v>1.4687747618274183E-2</v>
      </c>
      <c r="L70" s="1">
        <f ca="1">L10+NORMINV(RAND(),0,'Total-Smoothed'!$AG$2)</f>
        <v>0.69221546566797398</v>
      </c>
      <c r="M70" s="1">
        <f ca="1">M10+NORMINV(RAND(),0,'Total-Smoothed'!$AG$2)</f>
        <v>0.30495248741757014</v>
      </c>
      <c r="N70" s="1">
        <f ca="1">N10+NORMINV(RAND(),0,'Total-Smoothed'!$AG$2)</f>
        <v>0.41946475120277582</v>
      </c>
      <c r="O70" s="1">
        <f ca="1">O10+NORMINV(RAND(),0,'Total-Smoothed'!$AG$2)</f>
        <v>-7.226802872372548E-2</v>
      </c>
      <c r="P70" s="1">
        <f ca="1">P10+NORMINV(RAND(),0,'Total-Smoothed'!$AG$2)</f>
        <v>0.11219749501147339</v>
      </c>
      <c r="Q70" s="1">
        <f ca="1">Q10+NORMINV(RAND(),0,'Total-Smoothed'!$AG$2)</f>
        <v>4.0133119519193759E-2</v>
      </c>
      <c r="R70" s="1">
        <f ca="1">R10+NORMINV(RAND(),0,'Total-Smoothed'!$AG$2)</f>
        <v>0.58005032102994625</v>
      </c>
      <c r="S70" s="1">
        <f ca="1">S10+NORMINV(RAND(),0,'Total-Smoothed'!$AG$2)</f>
        <v>-7.4517298168524232E-2</v>
      </c>
      <c r="T70" s="1">
        <f ca="1">T10+NORMINV(RAND(),0,'Total-Smoothed'!$AG$2)</f>
        <v>0.62771410531669081</v>
      </c>
      <c r="U70" s="1">
        <f ca="1">U10+NORMINV(RAND(),0,'Total-Smoothed'!$AG$2)</f>
        <v>9.2846750052556326E-2</v>
      </c>
      <c r="V70" s="1">
        <f ca="1">V10+NORMINV(RAND(),0,'Total-Smoothed'!$AG$2)</f>
        <v>4.7937055406965967E-2</v>
      </c>
      <c r="W70" s="1">
        <f ca="1">W10+NORMINV(RAND(),0,'Total-Smoothed'!$AG$2)</f>
        <v>-6.7853926924237057E-2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3.7065662676106073E-2</v>
      </c>
      <c r="E71" s="1">
        <f ca="1">E11+NORMINV(RAND(),0,'Total-Smoothed'!$AG$2)</f>
        <v>0.25175622313585116</v>
      </c>
      <c r="F71" s="1">
        <f ca="1">F11+NORMINV(RAND(),0,'Total-Smoothed'!$AG$2)</f>
        <v>9.5199444132550937E-2</v>
      </c>
      <c r="G71" s="1">
        <f ca="1">G11+NORMINV(RAND(),0,'Total-Smoothed'!$AG$2)</f>
        <v>0.15306980890063268</v>
      </c>
      <c r="H71" s="1">
        <f ca="1">H11+NORMINV(RAND(),0,'Total-Smoothed'!$AG$2)</f>
        <v>0.15031559587795121</v>
      </c>
      <c r="I71" s="1">
        <f ca="1">I11+NORMINV(RAND(),0,'Total-Smoothed'!$AG$2)</f>
        <v>0.90412994467334262</v>
      </c>
      <c r="J71" s="1">
        <f ca="1">J11+NORMINV(RAND(),0,'Total-Smoothed'!$AG$2)</f>
        <v>0.41943157771105616</v>
      </c>
      <c r="K71" s="1">
        <f ca="1">K11+NORMINV(RAND(),0,'Total-Smoothed'!$AG$2)</f>
        <v>6.8696118897974251E-2</v>
      </c>
      <c r="L71" s="1">
        <f ca="1">L11+NORMINV(RAND(),0,'Total-Smoothed'!$AG$2)</f>
        <v>0.77949665649564115</v>
      </c>
      <c r="M71" s="1">
        <f ca="1">M11+NORMINV(RAND(),0,'Total-Smoothed'!$AG$2)</f>
        <v>2.843276172525E-3</v>
      </c>
      <c r="N71" s="1">
        <f ca="1">N11+NORMINV(RAND(),0,'Total-Smoothed'!$AG$2)</f>
        <v>0.67273346989698457</v>
      </c>
      <c r="O71" s="1">
        <f ca="1">O11+NORMINV(RAND(),0,'Total-Smoothed'!$AG$2)</f>
        <v>0.14495661000882748</v>
      </c>
      <c r="P71" s="1">
        <f ca="1">P11+NORMINV(RAND(),0,'Total-Smoothed'!$AG$2)</f>
        <v>0.21585560762630235</v>
      </c>
      <c r="Q71" s="1">
        <f ca="1">Q11+NORMINV(RAND(),0,'Total-Smoothed'!$AG$2)</f>
        <v>0.215379368426696</v>
      </c>
      <c r="R71" s="1">
        <f ca="1">R11+NORMINV(RAND(),0,'Total-Smoothed'!$AG$2)</f>
        <v>0.57175642429561724</v>
      </c>
      <c r="S71" s="1">
        <f ca="1">S11+NORMINV(RAND(),0,'Total-Smoothed'!$AG$2)</f>
        <v>-5.3381034736110847E-3</v>
      </c>
      <c r="T71" s="1">
        <f ca="1">T11+NORMINV(RAND(),0,'Total-Smoothed'!$AG$2)</f>
        <v>0.40292774917424429</v>
      </c>
      <c r="U71" s="1">
        <f ca="1">U11+NORMINV(RAND(),0,'Total-Smoothed'!$AG$2)</f>
        <v>9.0988939280813613E-2</v>
      </c>
      <c r="V71" s="1">
        <f ca="1">V11+NORMINV(RAND(),0,'Total-Smoothed'!$AG$2)</f>
        <v>0.37713993317210825</v>
      </c>
      <c r="W71" s="1">
        <f ca="1">W11+NORMINV(RAND(),0,'Total-Smoothed'!$AG$2)</f>
        <v>-8.1745236402944288E-2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-0.11603519896959383</v>
      </c>
      <c r="E72" s="1">
        <f ca="1">E12+NORMINV(RAND(),0,'Total-Smoothed'!$AG$2)</f>
        <v>0.20152162826325415</v>
      </c>
      <c r="F72" s="1">
        <f ca="1">F12+NORMINV(RAND(),0,'Total-Smoothed'!$AG$2)</f>
        <v>-0.20768593766454727</v>
      </c>
      <c r="G72" s="1">
        <f ca="1">G12+NORMINV(RAND(),0,'Total-Smoothed'!$AG$2)</f>
        <v>1.1851083503257911E-2</v>
      </c>
      <c r="H72" s="1">
        <f ca="1">H12+NORMINV(RAND(),0,'Total-Smoothed'!$AG$2)</f>
        <v>9.343899378551139E-2</v>
      </c>
      <c r="I72" s="1">
        <f ca="1">I12+NORMINV(RAND(),0,'Total-Smoothed'!$AG$2)</f>
        <v>0.90383871429077933</v>
      </c>
      <c r="J72" s="1">
        <f ca="1">J12+NORMINV(RAND(),0,'Total-Smoothed'!$AG$2)</f>
        <v>0.10509196686871869</v>
      </c>
      <c r="K72" s="1">
        <f ca="1">K12+NORMINV(RAND(),0,'Total-Smoothed'!$AG$2)</f>
        <v>1.059066193162423E-2</v>
      </c>
      <c r="L72" s="1">
        <f ca="1">L12+NORMINV(RAND(),0,'Total-Smoothed'!$AG$2)</f>
        <v>1.0029437448086929</v>
      </c>
      <c r="M72" s="1">
        <f ca="1">M12+NORMINV(RAND(),0,'Total-Smoothed'!$AG$2)</f>
        <v>0.17992013611132573</v>
      </c>
      <c r="N72" s="1">
        <f ca="1">N12+NORMINV(RAND(),0,'Total-Smoothed'!$AG$2)</f>
        <v>0.90737929962689456</v>
      </c>
      <c r="O72" s="1">
        <f ca="1">O12+NORMINV(RAND(),0,'Total-Smoothed'!$AG$2)</f>
        <v>2.0982386810385084E-2</v>
      </c>
      <c r="P72" s="1">
        <f ca="1">P12+NORMINV(RAND(),0,'Total-Smoothed'!$AG$2)</f>
        <v>7.5658315917690497E-2</v>
      </c>
      <c r="Q72" s="1">
        <f ca="1">Q12+NORMINV(RAND(),0,'Total-Smoothed'!$AG$2)</f>
        <v>0.13451264081079509</v>
      </c>
      <c r="R72" s="1">
        <f ca="1">R12+NORMINV(RAND(),0,'Total-Smoothed'!$AG$2)</f>
        <v>0.63915514111348515</v>
      </c>
      <c r="S72" s="1">
        <f ca="1">S12+NORMINV(RAND(),0,'Total-Smoothed'!$AG$2)</f>
        <v>3.2360035239281729E-3</v>
      </c>
      <c r="T72" s="1">
        <f ca="1">T12+NORMINV(RAND(),0,'Total-Smoothed'!$AG$2)</f>
        <v>0.28056407502148911</v>
      </c>
      <c r="U72" s="1">
        <f ca="1">U12+NORMINV(RAND(),0,'Total-Smoothed'!$AG$2)</f>
        <v>-1.8232056461978785E-2</v>
      </c>
      <c r="V72" s="1">
        <f ca="1">V12+NORMINV(RAND(),0,'Total-Smoothed'!$AG$2)</f>
        <v>0.24676662793799473</v>
      </c>
      <c r="W72" s="1">
        <f ca="1">W12+NORMINV(RAND(),0,'Total-Smoothed'!$AG$2)</f>
        <v>7.2503115849569102E-2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1.6474143663952084E-2</v>
      </c>
      <c r="E73" s="1">
        <f ca="1">E13+NORMINV(RAND(),0,'Total-Smoothed'!$AG$2)</f>
        <v>4.5386109026487237E-2</v>
      </c>
      <c r="F73" s="1">
        <f ca="1">F13+NORMINV(RAND(),0,'Total-Smoothed'!$AG$2)</f>
        <v>0.47294681064707383</v>
      </c>
      <c r="G73" s="1">
        <f ca="1">G13+NORMINV(RAND(),0,'Total-Smoothed'!$AG$2)</f>
        <v>1.8864115743429638E-2</v>
      </c>
      <c r="H73" s="1">
        <f ca="1">H13+NORMINV(RAND(),0,'Total-Smoothed'!$AG$2)</f>
        <v>3.936492146377122E-2</v>
      </c>
      <c r="I73" s="1">
        <f ca="1">I13+NORMINV(RAND(),0,'Total-Smoothed'!$AG$2)</f>
        <v>0.8005930922390857</v>
      </c>
      <c r="J73" s="1">
        <f ca="1">J13+NORMINV(RAND(),0,'Total-Smoothed'!$AG$2)</f>
        <v>0.16363263306605449</v>
      </c>
      <c r="K73" s="1">
        <f ca="1">K13+NORMINV(RAND(),0,'Total-Smoothed'!$AG$2)</f>
        <v>1.4972139107291891E-2</v>
      </c>
      <c r="L73" s="1">
        <f ca="1">L13+NORMINV(RAND(),0,'Total-Smoothed'!$AG$2)</f>
        <v>0.75439675714704857</v>
      </c>
      <c r="M73" s="1">
        <f ca="1">M13+NORMINV(RAND(),0,'Total-Smoothed'!$AG$2)</f>
        <v>0.30807676740534901</v>
      </c>
      <c r="N73" s="1">
        <f ca="1">N13+NORMINV(RAND(),0,'Total-Smoothed'!$AG$2)</f>
        <v>1.1838548314812773</v>
      </c>
      <c r="O73" s="1">
        <f ca="1">O13+NORMINV(RAND(),0,'Total-Smoothed'!$AG$2)</f>
        <v>-1.8548291647024734E-2</v>
      </c>
      <c r="P73" s="1">
        <f ca="1">P13+NORMINV(RAND(),0,'Total-Smoothed'!$AG$2)</f>
        <v>0.11764133582273675</v>
      </c>
      <c r="Q73" s="1">
        <f ca="1">Q13+NORMINV(RAND(),0,'Total-Smoothed'!$AG$2)</f>
        <v>0.12665033069056736</v>
      </c>
      <c r="R73" s="1">
        <f ca="1">R13+NORMINV(RAND(),0,'Total-Smoothed'!$AG$2)</f>
        <v>0.78778042949908078</v>
      </c>
      <c r="S73" s="1">
        <f ca="1">S13+NORMINV(RAND(),0,'Total-Smoothed'!$AG$2)</f>
        <v>-2.6467043157203995E-2</v>
      </c>
      <c r="T73" s="1">
        <f ca="1">T13+NORMINV(RAND(),0,'Total-Smoothed'!$AG$2)</f>
        <v>3.8452484966966009E-2</v>
      </c>
      <c r="U73" s="1">
        <f ca="1">U13+NORMINV(RAND(),0,'Total-Smoothed'!$AG$2)</f>
        <v>5.3755456213272129E-2</v>
      </c>
      <c r="V73" s="1">
        <f ca="1">V13+NORMINV(RAND(),0,'Total-Smoothed'!$AG$2)</f>
        <v>0.58528085671394303</v>
      </c>
      <c r="W73" s="1">
        <f ca="1">W13+NORMINV(RAND(),0,'Total-Smoothed'!$AG$2)</f>
        <v>-2.4047115393414004E-2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-8.5993292528645848E-2</v>
      </c>
      <c r="E74" s="1">
        <f ca="1">E14+NORMINV(RAND(),0,'Total-Smoothed'!$AG$2)</f>
        <v>0.14314735279168997</v>
      </c>
      <c r="F74" s="1">
        <f ca="1">F14+NORMINV(RAND(),0,'Total-Smoothed'!$AG$2)</f>
        <v>0.27097357778408865</v>
      </c>
      <c r="G74" s="1">
        <f ca="1">G14+NORMINV(RAND(),0,'Total-Smoothed'!$AG$2)</f>
        <v>0.14409579680856627</v>
      </c>
      <c r="H74" s="1">
        <f ca="1">H14+NORMINV(RAND(),0,'Total-Smoothed'!$AG$2)</f>
        <v>-0.11951921943507424</v>
      </c>
      <c r="I74" s="1">
        <f ca="1">I14+NORMINV(RAND(),0,'Total-Smoothed'!$AG$2)</f>
        <v>0.90718760301883539</v>
      </c>
      <c r="J74" s="1">
        <f ca="1">J14+NORMINV(RAND(),0,'Total-Smoothed'!$AG$2)</f>
        <v>5.8233440633891714E-2</v>
      </c>
      <c r="K74" s="1">
        <f ca="1">K14+NORMINV(RAND(),0,'Total-Smoothed'!$AG$2)</f>
        <v>0.14531051844207404</v>
      </c>
      <c r="L74" s="1">
        <f ca="1">L14+NORMINV(RAND(),0,'Total-Smoothed'!$AG$2)</f>
        <v>0.97605524143099398</v>
      </c>
      <c r="M74" s="1">
        <f ca="1">M14+NORMINV(RAND(),0,'Total-Smoothed'!$AG$2)</f>
        <v>0.4221596843236185</v>
      </c>
      <c r="N74" s="1">
        <f ca="1">N14+NORMINV(RAND(),0,'Total-Smoothed'!$AG$2)</f>
        <v>0.98015256819461338</v>
      </c>
      <c r="O74" s="1">
        <f ca="1">O14+NORMINV(RAND(),0,'Total-Smoothed'!$AG$2)</f>
        <v>7.8546355020508357E-2</v>
      </c>
      <c r="P74" s="1">
        <f ca="1">P14+NORMINV(RAND(),0,'Total-Smoothed'!$AG$2)</f>
        <v>9.0239039378369287E-2</v>
      </c>
      <c r="Q74" s="1">
        <f ca="1">Q14+NORMINV(RAND(),0,'Total-Smoothed'!$AG$2)</f>
        <v>0.20078246626390256</v>
      </c>
      <c r="R74" s="1">
        <f ca="1">R14+NORMINV(RAND(),0,'Total-Smoothed'!$AG$2)</f>
        <v>0.90752670991338391</v>
      </c>
      <c r="S74" s="1">
        <f ca="1">S14+NORMINV(RAND(),0,'Total-Smoothed'!$AG$2)</f>
        <v>0.13275324138069125</v>
      </c>
      <c r="T74" s="1">
        <f ca="1">T14+NORMINV(RAND(),0,'Total-Smoothed'!$AG$2)</f>
        <v>-1.1096143155595733E-2</v>
      </c>
      <c r="U74" s="1">
        <f ca="1">U14+NORMINV(RAND(),0,'Total-Smoothed'!$AG$2)</f>
        <v>0.16870268882332803</v>
      </c>
      <c r="V74" s="1">
        <f ca="1">V14+NORMINV(RAND(),0,'Total-Smoothed'!$AG$2)</f>
        <v>0.68163742531744975</v>
      </c>
      <c r="W74" s="1">
        <f ca="1">W14+NORMINV(RAND(),0,'Total-Smoothed'!$AG$2)</f>
        <v>0.31082569021129636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0.16797051580864444</v>
      </c>
      <c r="E75" s="1">
        <f ca="1">E15+NORMINV(RAND(),0,'Total-Smoothed'!$AG$2)</f>
        <v>0.1544335973870668</v>
      </c>
      <c r="F75" s="1">
        <f ca="1">F15+NORMINV(RAND(),0,'Total-Smoothed'!$AG$2)</f>
        <v>-2.8630453854449043E-2</v>
      </c>
      <c r="G75" s="1">
        <f ca="1">G15+NORMINV(RAND(),0,'Total-Smoothed'!$AG$2)</f>
        <v>4.6446112725238853E-4</v>
      </c>
      <c r="H75" s="1">
        <f ca="1">H15+NORMINV(RAND(),0,'Total-Smoothed'!$AG$2)</f>
        <v>2.3789384951166798E-2</v>
      </c>
      <c r="I75" s="1">
        <f ca="1">I15+NORMINV(RAND(),0,'Total-Smoothed'!$AG$2)</f>
        <v>0.88846586945393302</v>
      </c>
      <c r="J75" s="1">
        <f ca="1">J15+NORMINV(RAND(),0,'Total-Smoothed'!$AG$2)</f>
        <v>-5.2392677757537989E-2</v>
      </c>
      <c r="K75" s="1">
        <f ca="1">K15+NORMINV(RAND(),0,'Total-Smoothed'!$AG$2)</f>
        <v>0.18824673960208319</v>
      </c>
      <c r="L75" s="1">
        <f ca="1">L15+NORMINV(RAND(),0,'Total-Smoothed'!$AG$2)</f>
        <v>1.054922752240681</v>
      </c>
      <c r="M75" s="1">
        <f ca="1">M15+NORMINV(RAND(),0,'Total-Smoothed'!$AG$2)</f>
        <v>0.13078953234836987</v>
      </c>
      <c r="N75" s="1">
        <f ca="1">N15+NORMINV(RAND(),0,'Total-Smoothed'!$AG$2)</f>
        <v>0.80514508984909927</v>
      </c>
      <c r="O75" s="1">
        <f ca="1">O15+NORMINV(RAND(),0,'Total-Smoothed'!$AG$2)</f>
        <v>0.1468390505542376</v>
      </c>
      <c r="P75" s="1">
        <f ca="1">P15+NORMINV(RAND(),0,'Total-Smoothed'!$AG$2)</f>
        <v>-1.7504584957071599E-2</v>
      </c>
      <c r="Q75" s="1">
        <f ca="1">Q15+NORMINV(RAND(),0,'Total-Smoothed'!$AG$2)</f>
        <v>-0.16819570884786811</v>
      </c>
      <c r="R75" s="1">
        <f ca="1">R15+NORMINV(RAND(),0,'Total-Smoothed'!$AG$2)</f>
        <v>0.56275432636886336</v>
      </c>
      <c r="S75" s="1">
        <f ca="1">S15+NORMINV(RAND(),0,'Total-Smoothed'!$AG$2)</f>
        <v>4.2557006396649513E-2</v>
      </c>
      <c r="T75" s="1">
        <f ca="1">T15+NORMINV(RAND(),0,'Total-Smoothed'!$AG$2)</f>
        <v>0.13015884676921657</v>
      </c>
      <c r="U75" s="1">
        <f ca="1">U15+NORMINV(RAND(),0,'Total-Smoothed'!$AG$2)</f>
        <v>0.1283084138935835</v>
      </c>
      <c r="V75" s="1">
        <f ca="1">V15+NORMINV(RAND(),0,'Total-Smoothed'!$AG$2)</f>
        <v>0.219405320568657</v>
      </c>
      <c r="W75" s="1">
        <f ca="1">W15+NORMINV(RAND(),0,'Total-Smoothed'!$AG$2)</f>
        <v>-3.8107916404238315E-2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-7.9666062680529059E-2</v>
      </c>
      <c r="E76" s="1">
        <f ca="1">E16+NORMINV(RAND(),0,'Total-Smoothed'!$AG$2)</f>
        <v>0.40710910297754344</v>
      </c>
      <c r="F76" s="1">
        <f ca="1">F16+NORMINV(RAND(),0,'Total-Smoothed'!$AG$2)</f>
        <v>0.3545473719322253</v>
      </c>
      <c r="G76" s="1">
        <f ca="1">G16+NORMINV(RAND(),0,'Total-Smoothed'!$AG$2)</f>
        <v>0.19541156020566422</v>
      </c>
      <c r="H76" s="1">
        <f ca="1">H16+NORMINV(RAND(),0,'Total-Smoothed'!$AG$2)</f>
        <v>-3.05450396623329E-2</v>
      </c>
      <c r="I76" s="1">
        <f ca="1">I16+NORMINV(RAND(),0,'Total-Smoothed'!$AG$2)</f>
        <v>0.86592166508206592</v>
      </c>
      <c r="J76" s="1">
        <f ca="1">J16+NORMINV(RAND(),0,'Total-Smoothed'!$AG$2)</f>
        <v>0.12779311092057152</v>
      </c>
      <c r="K76" s="1">
        <f ca="1">K16+NORMINV(RAND(),0,'Total-Smoothed'!$AG$2)</f>
        <v>1.9122464531371668E-2</v>
      </c>
      <c r="L76" s="1">
        <f ca="1">L16+NORMINV(RAND(),0,'Total-Smoothed'!$AG$2)</f>
        <v>0.86553854222852633</v>
      </c>
      <c r="M76" s="1">
        <f ca="1">M16+NORMINV(RAND(),0,'Total-Smoothed'!$AG$2)</f>
        <v>0.40976740047977589</v>
      </c>
      <c r="N76" s="1">
        <f ca="1">N16+NORMINV(RAND(),0,'Total-Smoothed'!$AG$2)</f>
        <v>0.93095041508990461</v>
      </c>
      <c r="O76" s="1">
        <f ca="1">O16+NORMINV(RAND(),0,'Total-Smoothed'!$AG$2)</f>
        <v>0.1961164125235047</v>
      </c>
      <c r="P76" s="1">
        <f ca="1">P16+NORMINV(RAND(),0,'Total-Smoothed'!$AG$2)</f>
        <v>0.18107777695116153</v>
      </c>
      <c r="Q76" s="1">
        <f ca="1">Q16+NORMINV(RAND(),0,'Total-Smoothed'!$AG$2)</f>
        <v>0.12787501222110767</v>
      </c>
      <c r="R76" s="1">
        <f ca="1">R16+NORMINV(RAND(),0,'Total-Smoothed'!$AG$2)</f>
        <v>0.92098086985752425</v>
      </c>
      <c r="S76" s="1">
        <f ca="1">S16+NORMINV(RAND(),0,'Total-Smoothed'!$AG$2)</f>
        <v>0.33040887251633216</v>
      </c>
      <c r="T76" s="1">
        <f ca="1">T16+NORMINV(RAND(),0,'Total-Smoothed'!$AG$2)</f>
        <v>0.14637514249978847</v>
      </c>
      <c r="U76" s="1">
        <f ca="1">U16+NORMINV(RAND(),0,'Total-Smoothed'!$AG$2)</f>
        <v>0.14510641151154813</v>
      </c>
      <c r="V76" s="1">
        <f ca="1">V16+NORMINV(RAND(),0,'Total-Smoothed'!$AG$2)</f>
        <v>0.48212275758567569</v>
      </c>
      <c r="W76" s="1">
        <f ca="1">W16+NORMINV(RAND(),0,'Total-Smoothed'!$AG$2)</f>
        <v>0.40732296411662716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2.7492051069088339E-2</v>
      </c>
      <c r="E77" s="1">
        <f ca="1">E17+NORMINV(RAND(),0,'Total-Smoothed'!$AG$2)</f>
        <v>0.21486707413176592</v>
      </c>
      <c r="F77" s="1">
        <f ca="1">F17+NORMINV(RAND(),0,'Total-Smoothed'!$AG$2)</f>
        <v>0.3472953192616563</v>
      </c>
      <c r="G77" s="1">
        <f ca="1">G17+NORMINV(RAND(),0,'Total-Smoothed'!$AG$2)</f>
        <v>-2.9725732006209728E-2</v>
      </c>
      <c r="H77" s="1">
        <f ca="1">H17+NORMINV(RAND(),0,'Total-Smoothed'!$AG$2)</f>
        <v>-0.13877925114398726</v>
      </c>
      <c r="I77" s="1">
        <f ca="1">I17+NORMINV(RAND(),0,'Total-Smoothed'!$AG$2)</f>
        <v>0.85963544500796452</v>
      </c>
      <c r="J77" s="1">
        <f ca="1">J17+NORMINV(RAND(),0,'Total-Smoothed'!$AG$2)</f>
        <v>0.10791497239041317</v>
      </c>
      <c r="K77" s="1">
        <f ca="1">K17+NORMINV(RAND(),0,'Total-Smoothed'!$AG$2)</f>
        <v>2.1076777365720265E-2</v>
      </c>
      <c r="L77" s="1">
        <f ca="1">L17+NORMINV(RAND(),0,'Total-Smoothed'!$AG$2)</f>
        <v>0.89076461190872491</v>
      </c>
      <c r="M77" s="1">
        <f ca="1">M17+NORMINV(RAND(),0,'Total-Smoothed'!$AG$2)</f>
        <v>0.42537957816313338</v>
      </c>
      <c r="N77" s="1">
        <f ca="1">N17+NORMINV(RAND(),0,'Total-Smoothed'!$AG$2)</f>
        <v>0.79039102921326365</v>
      </c>
      <c r="O77" s="1">
        <f ca="1">O17+NORMINV(RAND(),0,'Total-Smoothed'!$AG$2)</f>
        <v>0.10499414017108462</v>
      </c>
      <c r="P77" s="1">
        <f ca="1">P17+NORMINV(RAND(),0,'Total-Smoothed'!$AG$2)</f>
        <v>1.3178847508532515E-2</v>
      </c>
      <c r="Q77" s="1">
        <f ca="1">Q17+NORMINV(RAND(),0,'Total-Smoothed'!$AG$2)</f>
        <v>2.0881091457922989E-2</v>
      </c>
      <c r="R77" s="1">
        <f ca="1">R17+NORMINV(RAND(),0,'Total-Smoothed'!$AG$2)</f>
        <v>0.93299216768202387</v>
      </c>
      <c r="S77" s="1">
        <f ca="1">S17+NORMINV(RAND(),0,'Total-Smoothed'!$AG$2)</f>
        <v>-0.14340123859104023</v>
      </c>
      <c r="T77" s="1">
        <f ca="1">T17+NORMINV(RAND(),0,'Total-Smoothed'!$AG$2)</f>
        <v>0.13668693981137062</v>
      </c>
      <c r="U77" s="1">
        <f ca="1">U17+NORMINV(RAND(),0,'Total-Smoothed'!$AG$2)</f>
        <v>0.18639493162926882</v>
      </c>
      <c r="V77" s="1">
        <f ca="1">V17+NORMINV(RAND(),0,'Total-Smoothed'!$AG$2)</f>
        <v>0.78124739565860601</v>
      </c>
      <c r="W77" s="1">
        <f ca="1">W17+NORMINV(RAND(),0,'Total-Smoothed'!$AG$2)</f>
        <v>0.17346857837306168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-6.3230115469355017E-2</v>
      </c>
      <c r="E78" s="1">
        <f ca="1">E18+NORMINV(RAND(),0,'Total-Smoothed'!$AG$2)</f>
        <v>0.13538333798742613</v>
      </c>
      <c r="F78" s="1">
        <f ca="1">F18+NORMINV(RAND(),0,'Total-Smoothed'!$AG$2)</f>
        <v>0.19400825079718353</v>
      </c>
      <c r="G78" s="1">
        <f ca="1">G18+NORMINV(RAND(),0,'Total-Smoothed'!$AG$2)</f>
        <v>-8.7326326249096892E-2</v>
      </c>
      <c r="H78" s="1">
        <f ca="1">H18+NORMINV(RAND(),0,'Total-Smoothed'!$AG$2)</f>
        <v>-0.13831503805705378</v>
      </c>
      <c r="I78" s="1">
        <f ca="1">I18+NORMINV(RAND(),0,'Total-Smoothed'!$AG$2)</f>
        <v>0.8303608797264429</v>
      </c>
      <c r="J78" s="1">
        <f ca="1">J18+NORMINV(RAND(),0,'Total-Smoothed'!$AG$2)</f>
        <v>0.13630446256372847</v>
      </c>
      <c r="K78" s="1">
        <f ca="1">K18+NORMINV(RAND(),0,'Total-Smoothed'!$AG$2)</f>
        <v>2.7008650507415376E-2</v>
      </c>
      <c r="L78" s="1">
        <f ca="1">L18+NORMINV(RAND(),0,'Total-Smoothed'!$AG$2)</f>
        <v>0.80102341036168656</v>
      </c>
      <c r="M78" s="1">
        <f ca="1">M18+NORMINV(RAND(),0,'Total-Smoothed'!$AG$2)</f>
        <v>0.42332775148534008</v>
      </c>
      <c r="N78" s="1">
        <f ca="1">N18+NORMINV(RAND(),0,'Total-Smoothed'!$AG$2)</f>
        <v>0.88425832298650231</v>
      </c>
      <c r="O78" s="1">
        <f ca="1">O18+NORMINV(RAND(),0,'Total-Smoothed'!$AG$2)</f>
        <v>3.279307284537647E-2</v>
      </c>
      <c r="P78" s="1">
        <f ca="1">P18+NORMINV(RAND(),0,'Total-Smoothed'!$AG$2)</f>
        <v>7.0575250358881264E-2</v>
      </c>
      <c r="Q78" s="1">
        <f ca="1">Q18+NORMINV(RAND(),0,'Total-Smoothed'!$AG$2)</f>
        <v>1.2991078866503736E-2</v>
      </c>
      <c r="R78" s="1">
        <f ca="1">R18+NORMINV(RAND(),0,'Total-Smoothed'!$AG$2)</f>
        <v>0.76776850529943486</v>
      </c>
      <c r="S78" s="1">
        <f ca="1">S18+NORMINV(RAND(),0,'Total-Smoothed'!$AG$2)</f>
        <v>8.5213295705464376E-3</v>
      </c>
      <c r="T78" s="1">
        <f ca="1">T18+NORMINV(RAND(),0,'Total-Smoothed'!$AG$2)</f>
        <v>7.0817597843150712E-2</v>
      </c>
      <c r="U78" s="1">
        <f ca="1">U18+NORMINV(RAND(),0,'Total-Smoothed'!$AG$2)</f>
        <v>4.8571831987706135E-2</v>
      </c>
      <c r="V78" s="1">
        <f ca="1">V18+NORMINV(RAND(),0,'Total-Smoothed'!$AG$2)</f>
        <v>0.47607903963867315</v>
      </c>
      <c r="W78" s="1">
        <f ca="1">W18+NORMINV(RAND(),0,'Total-Smoothed'!$AG$2)</f>
        <v>-9.0830627768869091E-2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6.9988727684584653E-2</v>
      </c>
      <c r="E79" s="1">
        <f ca="1">E19+NORMINV(RAND(),0,'Total-Smoothed'!$AG$2)</f>
        <v>-3.5252251470352061E-2</v>
      </c>
      <c r="F79" s="1">
        <f ca="1">F19+NORMINV(RAND(),0,'Total-Smoothed'!$AG$2)</f>
        <v>0.11141156769680445</v>
      </c>
      <c r="G79" s="1">
        <f ca="1">G19+NORMINV(RAND(),0,'Total-Smoothed'!$AG$2)</f>
        <v>-8.1865087554691726E-2</v>
      </c>
      <c r="H79" s="1">
        <f ca="1">H19+NORMINV(RAND(),0,'Total-Smoothed'!$AG$2)</f>
        <v>0.14916398854414664</v>
      </c>
      <c r="I79" s="1">
        <f ca="1">I19+NORMINV(RAND(),0,'Total-Smoothed'!$AG$2)</f>
        <v>1.0455601532420242</v>
      </c>
      <c r="J79" s="1">
        <f ca="1">J19+NORMINV(RAND(),0,'Total-Smoothed'!$AG$2)</f>
        <v>-4.3572341444539836E-2</v>
      </c>
      <c r="K79" s="1">
        <f ca="1">K19+NORMINV(RAND(),0,'Total-Smoothed'!$AG$2)</f>
        <v>2.3688658351445145E-2</v>
      </c>
      <c r="L79" s="1">
        <f ca="1">L19+NORMINV(RAND(),0,'Total-Smoothed'!$AG$2)</f>
        <v>0.925169507561175</v>
      </c>
      <c r="M79" s="1">
        <f ca="1">M19+NORMINV(RAND(),0,'Total-Smoothed'!$AG$2)</f>
        <v>1.7772718271520938E-3</v>
      </c>
      <c r="N79" s="1">
        <f ca="1">N19+NORMINV(RAND(),0,'Total-Smoothed'!$AG$2)</f>
        <v>0.75621366740260243</v>
      </c>
      <c r="O79" s="1">
        <f ca="1">O19+NORMINV(RAND(),0,'Total-Smoothed'!$AG$2)</f>
        <v>5.8977595988281058E-3</v>
      </c>
      <c r="P79" s="1">
        <f ca="1">P19+NORMINV(RAND(),0,'Total-Smoothed'!$AG$2)</f>
        <v>3.6568161823223325E-2</v>
      </c>
      <c r="Q79" s="1">
        <f ca="1">Q19+NORMINV(RAND(),0,'Total-Smoothed'!$AG$2)</f>
        <v>0.21111965212795319</v>
      </c>
      <c r="R79" s="1">
        <f ca="1">R19+NORMINV(RAND(),0,'Total-Smoothed'!$AG$2)</f>
        <v>0.47205552658816452</v>
      </c>
      <c r="S79" s="1">
        <f ca="1">S19+NORMINV(RAND(),0,'Total-Smoothed'!$AG$2)</f>
        <v>0.25908535636111396</v>
      </c>
      <c r="T79" s="1">
        <f ca="1">T19+NORMINV(RAND(),0,'Total-Smoothed'!$AG$2)</f>
        <v>0.14334248142208547</v>
      </c>
      <c r="U79" s="1">
        <f ca="1">U19+NORMINV(RAND(),0,'Total-Smoothed'!$AG$2)</f>
        <v>9.267267120442535E-2</v>
      </c>
      <c r="V79" s="1">
        <f ca="1">V19+NORMINV(RAND(),0,'Total-Smoothed'!$AG$2)</f>
        <v>0.20406873269061207</v>
      </c>
      <c r="W79" s="1">
        <f ca="1">W19+NORMINV(RAND(),0,'Total-Smoothed'!$AG$2)</f>
        <v>2.6291624147428434E-2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-3.0608758200940778E-2</v>
      </c>
      <c r="E80" s="1">
        <f ca="1">E20+NORMINV(RAND(),0,'Total-Smoothed'!$AG$2)</f>
        <v>0.13086593795742851</v>
      </c>
      <c r="F80" s="1">
        <f ca="1">F20+NORMINV(RAND(),0,'Total-Smoothed'!$AG$2)</f>
        <v>-3.2830460705347501E-2</v>
      </c>
      <c r="G80" s="1">
        <f ca="1">G20+NORMINV(RAND(),0,'Total-Smoothed'!$AG$2)</f>
        <v>4.0711974714245612E-2</v>
      </c>
      <c r="H80" s="1">
        <f ca="1">H20+NORMINV(RAND(),0,'Total-Smoothed'!$AG$2)</f>
        <v>-5.7353617972708146E-2</v>
      </c>
      <c r="I80" s="1">
        <f ca="1">I20+NORMINV(RAND(),0,'Total-Smoothed'!$AG$2)</f>
        <v>0.92268469516230334</v>
      </c>
      <c r="J80" s="1">
        <f ca="1">J20+NORMINV(RAND(),0,'Total-Smoothed'!$AG$2)</f>
        <v>0.12964736143590844</v>
      </c>
      <c r="K80" s="1">
        <f ca="1">K20+NORMINV(RAND(),0,'Total-Smoothed'!$AG$2)</f>
        <v>0.14739215356327312</v>
      </c>
      <c r="L80" s="1">
        <f ca="1">L20+NORMINV(RAND(),0,'Total-Smoothed'!$AG$2)</f>
        <v>1.0093491787259825</v>
      </c>
      <c r="M80" s="1">
        <f ca="1">M20+NORMINV(RAND(),0,'Total-Smoothed'!$AG$2)</f>
        <v>3.2139588380767851E-2</v>
      </c>
      <c r="N80" s="1">
        <f ca="1">N20+NORMINV(RAND(),0,'Total-Smoothed'!$AG$2)</f>
        <v>0.87279411061392032</v>
      </c>
      <c r="O80" s="1">
        <f ca="1">O20+NORMINV(RAND(),0,'Total-Smoothed'!$AG$2)</f>
        <v>-0.16030742854083041</v>
      </c>
      <c r="P80" s="1">
        <f ca="1">P20+NORMINV(RAND(),0,'Total-Smoothed'!$AG$2)</f>
        <v>5.7512759951475076E-2</v>
      </c>
      <c r="Q80" s="1">
        <f ca="1">Q20+NORMINV(RAND(),0,'Total-Smoothed'!$AG$2)</f>
        <v>0.1388897254924272</v>
      </c>
      <c r="R80" s="1">
        <f ca="1">R20+NORMINV(RAND(),0,'Total-Smoothed'!$AG$2)</f>
        <v>0.53361929062874314</v>
      </c>
      <c r="S80" s="1">
        <f ca="1">S20+NORMINV(RAND(),0,'Total-Smoothed'!$AG$2)</f>
        <v>0.30741340656958166</v>
      </c>
      <c r="T80" s="1">
        <f ca="1">T20+NORMINV(RAND(),0,'Total-Smoothed'!$AG$2)</f>
        <v>0.27417834254353757</v>
      </c>
      <c r="U80" s="1">
        <f ca="1">U20+NORMINV(RAND(),0,'Total-Smoothed'!$AG$2)</f>
        <v>0.13779950827434329</v>
      </c>
      <c r="V80" s="1">
        <f ca="1">V20+NORMINV(RAND(),0,'Total-Smoothed'!$AG$2)</f>
        <v>0.21674139329425998</v>
      </c>
      <c r="W80" s="1">
        <f ca="1">W20+NORMINV(RAND(),0,'Total-Smoothed'!$AG$2)</f>
        <v>2.3370135488217168E-2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1.9320661219375413E-2</v>
      </c>
      <c r="E81" s="1">
        <f ca="1">E21+NORMINV(RAND(),0,'Total-Smoothed'!$AG$2)</f>
        <v>7.8130322868909349E-2</v>
      </c>
      <c r="F81" s="1">
        <f ca="1">F21+NORMINV(RAND(),0,'Total-Smoothed'!$AG$2)</f>
        <v>7.1489548281181703E-3</v>
      </c>
      <c r="G81" s="1">
        <f ca="1">G21+NORMINV(RAND(),0,'Total-Smoothed'!$AG$2)</f>
        <v>-5.022079754539685E-2</v>
      </c>
      <c r="H81" s="1">
        <f ca="1">H21+NORMINV(RAND(),0,'Total-Smoothed'!$AG$2)</f>
        <v>-2.9007471949041089E-3</v>
      </c>
      <c r="I81" s="1">
        <f ca="1">I21+NORMINV(RAND(),0,'Total-Smoothed'!$AG$2)</f>
        <v>0.87629289079837736</v>
      </c>
      <c r="J81" s="1">
        <f ca="1">J21+NORMINV(RAND(),0,'Total-Smoothed'!$AG$2)</f>
        <v>0.20724715669908761</v>
      </c>
      <c r="K81" s="1">
        <f ca="1">K21+NORMINV(RAND(),0,'Total-Smoothed'!$AG$2)</f>
        <v>3.2261504715837733E-2</v>
      </c>
      <c r="L81" s="1">
        <f ca="1">L21+NORMINV(RAND(),0,'Total-Smoothed'!$AG$2)</f>
        <v>0.81326163924719541</v>
      </c>
      <c r="M81" s="1">
        <f ca="1">M21+NORMINV(RAND(),0,'Total-Smoothed'!$AG$2)</f>
        <v>0.19572190843251375</v>
      </c>
      <c r="N81" s="1">
        <f ca="1">N21+NORMINV(RAND(),0,'Total-Smoothed'!$AG$2)</f>
        <v>0.8018614336726354</v>
      </c>
      <c r="O81" s="1">
        <f ca="1">O21+NORMINV(RAND(),0,'Total-Smoothed'!$AG$2)</f>
        <v>-5.6265627075918034E-2</v>
      </c>
      <c r="P81" s="1">
        <f ca="1">P21+NORMINV(RAND(),0,'Total-Smoothed'!$AG$2)</f>
        <v>-4.7527933186070521E-2</v>
      </c>
      <c r="Q81" s="1">
        <f ca="1">Q21+NORMINV(RAND(),0,'Total-Smoothed'!$AG$2)</f>
        <v>-4.8656647627020558E-2</v>
      </c>
      <c r="R81" s="1">
        <f ca="1">R21+NORMINV(RAND(),0,'Total-Smoothed'!$AG$2)</f>
        <v>0.80115534454468273</v>
      </c>
      <c r="S81" s="1">
        <f ca="1">S21+NORMINV(RAND(),0,'Total-Smoothed'!$AG$2)</f>
        <v>-8.3609128778263E-2</v>
      </c>
      <c r="T81" s="1">
        <f ca="1">T21+NORMINV(RAND(),0,'Total-Smoothed'!$AG$2)</f>
        <v>-3.7396011809199631E-2</v>
      </c>
      <c r="U81" s="1">
        <f ca="1">U21+NORMINV(RAND(),0,'Total-Smoothed'!$AG$2)</f>
        <v>8.2602004451292746E-2</v>
      </c>
      <c r="V81" s="1">
        <f ca="1">V21+NORMINV(RAND(),0,'Total-Smoothed'!$AG$2)</f>
        <v>0.17539765359395712</v>
      </c>
      <c r="W81" s="1">
        <f ca="1">W21+NORMINV(RAND(),0,'Total-Smoothed'!$AG$2)</f>
        <v>0.13034069708136622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0.19106700551570793</v>
      </c>
      <c r="E82" s="1">
        <f ca="1">E22+NORMINV(RAND(),0,'Total-Smoothed'!$AG$2)</f>
        <v>-1.8405894937257389E-2</v>
      </c>
      <c r="F82" s="1">
        <f ca="1">F22+NORMINV(RAND(),0,'Total-Smoothed'!$AG$2)</f>
        <v>5.8265209445985122E-2</v>
      </c>
      <c r="G82" s="1">
        <f ca="1">G22+NORMINV(RAND(),0,'Total-Smoothed'!$AG$2)</f>
        <v>-5.0589778933782754E-2</v>
      </c>
      <c r="H82" s="1">
        <f ca="1">H22+NORMINV(RAND(),0,'Total-Smoothed'!$AG$2)</f>
        <v>-0.1538243861783819</v>
      </c>
      <c r="I82" s="1">
        <f ca="1">I22+NORMINV(RAND(),0,'Total-Smoothed'!$AG$2)</f>
        <v>0.90062043407148118</v>
      </c>
      <c r="J82" s="1">
        <f ca="1">J22+NORMINV(RAND(),0,'Total-Smoothed'!$AG$2)</f>
        <v>5.8990135913111599E-2</v>
      </c>
      <c r="K82" s="1">
        <f ca="1">K22+NORMINV(RAND(),0,'Total-Smoothed'!$AG$2)</f>
        <v>4.3772347461469817E-2</v>
      </c>
      <c r="L82" s="1">
        <f ca="1">L22+NORMINV(RAND(),0,'Total-Smoothed'!$AG$2)</f>
        <v>0.76857153678181445</v>
      </c>
      <c r="M82" s="1">
        <f ca="1">M22+NORMINV(RAND(),0,'Total-Smoothed'!$AG$2)</f>
        <v>7.7006557222721608E-2</v>
      </c>
      <c r="N82" s="1">
        <f ca="1">N22+NORMINV(RAND(),0,'Total-Smoothed'!$AG$2)</f>
        <v>0.70229334745476135</v>
      </c>
      <c r="O82" s="1">
        <f ca="1">O22+NORMINV(RAND(),0,'Total-Smoothed'!$AG$2)</f>
        <v>0.15360180305783497</v>
      </c>
      <c r="P82" s="1">
        <f ca="1">P22+NORMINV(RAND(),0,'Total-Smoothed'!$AG$2)</f>
        <v>4.2301344995324758E-2</v>
      </c>
      <c r="Q82" s="1">
        <f ca="1">Q22+NORMINV(RAND(),0,'Total-Smoothed'!$AG$2)</f>
        <v>0.14553575033589555</v>
      </c>
      <c r="R82" s="1">
        <f ca="1">R22+NORMINV(RAND(),0,'Total-Smoothed'!$AG$2)</f>
        <v>0.73913947137391212</v>
      </c>
      <c r="S82" s="1">
        <f ca="1">S22+NORMINV(RAND(),0,'Total-Smoothed'!$AG$2)</f>
        <v>5.5899872870277006E-2</v>
      </c>
      <c r="T82" s="1">
        <f ca="1">T22+NORMINV(RAND(),0,'Total-Smoothed'!$AG$2)</f>
        <v>0.53867905992257903</v>
      </c>
      <c r="U82" s="1">
        <f ca="1">U22+NORMINV(RAND(),0,'Total-Smoothed'!$AG$2)</f>
        <v>1.07021473473079E-2</v>
      </c>
      <c r="V82" s="1">
        <f ca="1">V22+NORMINV(RAND(),0,'Total-Smoothed'!$AG$2)</f>
        <v>7.0120439372668653E-2</v>
      </c>
      <c r="W82" s="1">
        <f ca="1">W22+NORMINV(RAND(),0,'Total-Smoothed'!$AG$2)</f>
        <v>0.17204453618759372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4.7205280331404718E-2</v>
      </c>
      <c r="E83" s="1">
        <f ca="1">E23+NORMINV(RAND(),0,'Total-Smoothed'!$AG$2)</f>
        <v>0.10175519714144304</v>
      </c>
      <c r="F83" s="1">
        <f ca="1">F23+NORMINV(RAND(),0,'Total-Smoothed'!$AG$2)</f>
        <v>-0.11403714179634293</v>
      </c>
      <c r="G83" s="1">
        <f ca="1">G23+NORMINV(RAND(),0,'Total-Smoothed'!$AG$2)</f>
        <v>0.11566058399784038</v>
      </c>
      <c r="H83" s="1">
        <f ca="1">H23+NORMINV(RAND(),0,'Total-Smoothed'!$AG$2)</f>
        <v>-1.515530697957361E-2</v>
      </c>
      <c r="I83" s="1">
        <f ca="1">I23+NORMINV(RAND(),0,'Total-Smoothed'!$AG$2)</f>
        <v>0.80354480869207634</v>
      </c>
      <c r="J83" s="1">
        <f ca="1">J23+NORMINV(RAND(),0,'Total-Smoothed'!$AG$2)</f>
        <v>9.4381631748671646E-2</v>
      </c>
      <c r="K83" s="1">
        <f ca="1">K23+NORMINV(RAND(),0,'Total-Smoothed'!$AG$2)</f>
        <v>-0.1158156126872429</v>
      </c>
      <c r="L83" s="1">
        <f ca="1">L23+NORMINV(RAND(),0,'Total-Smoothed'!$AG$2)</f>
        <v>1.0836693477184156</v>
      </c>
      <c r="M83" s="1">
        <f ca="1">M23+NORMINV(RAND(),0,'Total-Smoothed'!$AG$2)</f>
        <v>-4.5056126361994742E-3</v>
      </c>
      <c r="N83" s="1">
        <f ca="1">N23+NORMINV(RAND(),0,'Total-Smoothed'!$AG$2)</f>
        <v>0.73542277206484485</v>
      </c>
      <c r="O83" s="1">
        <f ca="1">O23+NORMINV(RAND(),0,'Total-Smoothed'!$AG$2)</f>
        <v>-2.4845213701875802E-2</v>
      </c>
      <c r="P83" s="1">
        <f ca="1">P23+NORMINV(RAND(),0,'Total-Smoothed'!$AG$2)</f>
        <v>-4.8887361453680833E-3</v>
      </c>
      <c r="Q83" s="1">
        <f ca="1">Q23+NORMINV(RAND(),0,'Total-Smoothed'!$AG$2)</f>
        <v>0.11346804610617818</v>
      </c>
      <c r="R83" s="1">
        <f ca="1">R23+NORMINV(RAND(),0,'Total-Smoothed'!$AG$2)</f>
        <v>0.59725622392744615</v>
      </c>
      <c r="S83" s="1">
        <f ca="1">S23+NORMINV(RAND(),0,'Total-Smoothed'!$AG$2)</f>
        <v>0.24672809803393009</v>
      </c>
      <c r="T83" s="1">
        <f ca="1">T23+NORMINV(RAND(),0,'Total-Smoothed'!$AG$2)</f>
        <v>0.1992089185793719</v>
      </c>
      <c r="U83" s="1">
        <f ca="1">U23+NORMINV(RAND(),0,'Total-Smoothed'!$AG$2)</f>
        <v>0.1745411732437504</v>
      </c>
      <c r="V83" s="1">
        <f ca="1">V23+NORMINV(RAND(),0,'Total-Smoothed'!$AG$2)</f>
        <v>0.25815684699397562</v>
      </c>
      <c r="W83" s="1">
        <f ca="1">W23+NORMINV(RAND(),0,'Total-Smoothed'!$AG$2)</f>
        <v>5.8149736276384284E-2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0.14896793149828313</v>
      </c>
      <c r="E84" s="1">
        <f ca="1">E24+NORMINV(RAND(),0,'Total-Smoothed'!$AG$2)</f>
        <v>0.16416150312958872</v>
      </c>
      <c r="F84" s="1">
        <f ca="1">F24+NORMINV(RAND(),0,'Total-Smoothed'!$AG$2)</f>
        <v>9.607306018661825E-2</v>
      </c>
      <c r="G84" s="1">
        <f ca="1">G24+NORMINV(RAND(),0,'Total-Smoothed'!$AG$2)</f>
        <v>0.26266214664939297</v>
      </c>
      <c r="H84" s="1">
        <f ca="1">H24+NORMINV(RAND(),0,'Total-Smoothed'!$AG$2)</f>
        <v>-5.3583301178462217E-2</v>
      </c>
      <c r="I84" s="1">
        <f ca="1">I24+NORMINV(RAND(),0,'Total-Smoothed'!$AG$2)</f>
        <v>0.84793492587247254</v>
      </c>
      <c r="J84" s="1">
        <f ca="1">J24+NORMINV(RAND(),0,'Total-Smoothed'!$AG$2)</f>
        <v>2.55387873770411E-2</v>
      </c>
      <c r="K84" s="1">
        <f ca="1">K24+NORMINV(RAND(),0,'Total-Smoothed'!$AG$2)</f>
        <v>-4.480470366259829E-2</v>
      </c>
      <c r="L84" s="1">
        <f ca="1">L24+NORMINV(RAND(),0,'Total-Smoothed'!$AG$2)</f>
        <v>0.81892740474138115</v>
      </c>
      <c r="M84" s="1">
        <f ca="1">M24+NORMINV(RAND(),0,'Total-Smoothed'!$AG$2)</f>
        <v>9.6295816697769959E-2</v>
      </c>
      <c r="N84" s="1">
        <f ca="1">N24+NORMINV(RAND(),0,'Total-Smoothed'!$AG$2)</f>
        <v>0.72063866299625134</v>
      </c>
      <c r="O84" s="1">
        <f ca="1">O24+NORMINV(RAND(),0,'Total-Smoothed'!$AG$2)</f>
        <v>-6.704640844219116E-2</v>
      </c>
      <c r="P84" s="1">
        <f ca="1">P24+NORMINV(RAND(),0,'Total-Smoothed'!$AG$2)</f>
        <v>0.15505160357186507</v>
      </c>
      <c r="Q84" s="1">
        <f ca="1">Q24+NORMINV(RAND(),0,'Total-Smoothed'!$AG$2)</f>
        <v>5.3175765938089981E-2</v>
      </c>
      <c r="R84" s="1">
        <f ca="1">R24+NORMINV(RAND(),0,'Total-Smoothed'!$AG$2)</f>
        <v>0.72645359789237218</v>
      </c>
      <c r="S84" s="1">
        <f ca="1">S24+NORMINV(RAND(),0,'Total-Smoothed'!$AG$2)</f>
        <v>0.10818096075318137</v>
      </c>
      <c r="T84" s="1">
        <f ca="1">T24+NORMINV(RAND(),0,'Total-Smoothed'!$AG$2)</f>
        <v>0.32828245985983923</v>
      </c>
      <c r="U84" s="1">
        <f ca="1">U24+NORMINV(RAND(),0,'Total-Smoothed'!$AG$2)</f>
        <v>-0.10455213273808224</v>
      </c>
      <c r="V84" s="1">
        <f ca="1">V24+NORMINV(RAND(),0,'Total-Smoothed'!$AG$2)</f>
        <v>0.23418199874842166</v>
      </c>
      <c r="W84" s="1">
        <f ca="1">W24+NORMINV(RAND(),0,'Total-Smoothed'!$AG$2)</f>
        <v>-0.1160189997647879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-4.9932444521952196E-2</v>
      </c>
      <c r="E85" s="1">
        <f ca="1">E25+NORMINV(RAND(),0,'Total-Smoothed'!$AG$2)</f>
        <v>0.2807285113840024</v>
      </c>
      <c r="F85" s="1">
        <f ca="1">F25+NORMINV(RAND(),0,'Total-Smoothed'!$AG$2)</f>
        <v>0.14424566803919142</v>
      </c>
      <c r="G85" s="1">
        <f ca="1">G25+NORMINV(RAND(),0,'Total-Smoothed'!$AG$2)</f>
        <v>0.93603415213246899</v>
      </c>
      <c r="H85" s="1">
        <f ca="1">H25+NORMINV(RAND(),0,'Total-Smoothed'!$AG$2)</f>
        <v>5.2806479845165143E-2</v>
      </c>
      <c r="I85" s="1">
        <f ca="1">I25+NORMINV(RAND(),0,'Total-Smoothed'!$AG$2)</f>
        <v>-3.7365390116779699E-3</v>
      </c>
      <c r="J85" s="1">
        <f ca="1">J25+NORMINV(RAND(),0,'Total-Smoothed'!$AG$2)</f>
        <v>0.95936490909296268</v>
      </c>
      <c r="K85" s="1">
        <f ca="1">K25+NORMINV(RAND(),0,'Total-Smoothed'!$AG$2)</f>
        <v>0.95390388104949708</v>
      </c>
      <c r="L85" s="1">
        <f ca="1">L25+NORMINV(RAND(),0,'Total-Smoothed'!$AG$2)</f>
        <v>0.17406584924769944</v>
      </c>
      <c r="M85" s="1">
        <f ca="1">M25+NORMINV(RAND(),0,'Total-Smoothed'!$AG$2)</f>
        <v>-1.0591023190526835E-2</v>
      </c>
      <c r="N85" s="1">
        <f ca="1">N25+NORMINV(RAND(),0,'Total-Smoothed'!$AG$2)</f>
        <v>0.89324380008489745</v>
      </c>
      <c r="O85" s="1">
        <f ca="1">O25+NORMINV(RAND(),0,'Total-Smoothed'!$AG$2)</f>
        <v>1.1363234719640305</v>
      </c>
      <c r="P85" s="1">
        <f ca="1">P25+NORMINV(RAND(),0,'Total-Smoothed'!$AG$2)</f>
        <v>0.31152867472745938</v>
      </c>
      <c r="Q85" s="1">
        <f ca="1">Q25+NORMINV(RAND(),0,'Total-Smoothed'!$AG$2)</f>
        <v>-7.330855716613896E-2</v>
      </c>
      <c r="R85" s="1">
        <f ca="1">R25+NORMINV(RAND(),0,'Total-Smoothed'!$AG$2)</f>
        <v>0.36098464007211534</v>
      </c>
      <c r="S85" s="1">
        <f ca="1">S25+NORMINV(RAND(),0,'Total-Smoothed'!$AG$2)</f>
        <v>8.4425389113620131E-2</v>
      </c>
      <c r="T85" s="1">
        <f ca="1">T25+NORMINV(RAND(),0,'Total-Smoothed'!$AG$2)</f>
        <v>1.085980884674542</v>
      </c>
      <c r="U85" s="1">
        <f ca="1">U25+NORMINV(RAND(),0,'Total-Smoothed'!$AG$2)</f>
        <v>0.15294762992498045</v>
      </c>
      <c r="V85" s="1">
        <f ca="1">V25+NORMINV(RAND(),0,'Total-Smoothed'!$AG$2)</f>
        <v>-0.23689726641810505</v>
      </c>
      <c r="W85" s="1">
        <f ca="1">W25+NORMINV(RAND(),0,'Total-Smoothed'!$AG$2)</f>
        <v>0.97476075920077887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9.3679922663423079E-2</v>
      </c>
      <c r="E86" s="1">
        <f ca="1">E26+NORMINV(RAND(),0,'Total-Smoothed'!$AG$2)</f>
        <v>0.98972706480270889</v>
      </c>
      <c r="F86" s="1">
        <f ca="1">F26+NORMINV(RAND(),0,'Total-Smoothed'!$AG$2)</f>
        <v>0.82750613979549259</v>
      </c>
      <c r="G86" s="1">
        <f ca="1">G26+NORMINV(RAND(),0,'Total-Smoothed'!$AG$2)</f>
        <v>-0.12366363436538355</v>
      </c>
      <c r="H86" s="1">
        <f ca="1">H26+NORMINV(RAND(),0,'Total-Smoothed'!$AG$2)</f>
        <v>9.6086657798308536E-2</v>
      </c>
      <c r="I86" s="1">
        <f ca="1">I26+NORMINV(RAND(),0,'Total-Smoothed'!$AG$2)</f>
        <v>0.22903182148720896</v>
      </c>
      <c r="J86" s="1">
        <f ca="1">J26+NORMINV(RAND(),0,'Total-Smoothed'!$AG$2)</f>
        <v>1.1947367910649958</v>
      </c>
      <c r="K86" s="1">
        <f ca="1">K26+NORMINV(RAND(),0,'Total-Smoothed'!$AG$2)</f>
        <v>9.6322654901914398E-2</v>
      </c>
      <c r="L86" s="1">
        <f ca="1">L26+NORMINV(RAND(),0,'Total-Smoothed'!$AG$2)</f>
        <v>0.88741690099442239</v>
      </c>
      <c r="M86" s="1">
        <f ca="1">M26+NORMINV(RAND(),0,'Total-Smoothed'!$AG$2)</f>
        <v>0.17391232490524433</v>
      </c>
      <c r="N86" s="1">
        <f ca="1">N26+NORMINV(RAND(),0,'Total-Smoothed'!$AG$2)</f>
        <v>0.98828153732266577</v>
      </c>
      <c r="O86" s="1">
        <f ca="1">O26+NORMINV(RAND(),0,'Total-Smoothed'!$AG$2)</f>
        <v>1.1161082898328514</v>
      </c>
      <c r="P86" s="1">
        <f ca="1">P26+NORMINV(RAND(),0,'Total-Smoothed'!$AG$2)</f>
        <v>0.8304770510741597</v>
      </c>
      <c r="Q86" s="1">
        <f ca="1">Q26+NORMINV(RAND(),0,'Total-Smoothed'!$AG$2)</f>
        <v>1.2842355206907057E-2</v>
      </c>
      <c r="R86" s="1">
        <f ca="1">R26+NORMINV(RAND(),0,'Total-Smoothed'!$AG$2)</f>
        <v>0.8599518631900025</v>
      </c>
      <c r="S86" s="1">
        <f ca="1">S26+NORMINV(RAND(),0,'Total-Smoothed'!$AG$2)</f>
        <v>1.0225034293180459</v>
      </c>
      <c r="T86" s="1">
        <f ca="1">T26+NORMINV(RAND(),0,'Total-Smoothed'!$AG$2)</f>
        <v>7.0122560624244962E-2</v>
      </c>
      <c r="U86" s="1">
        <f ca="1">U26+NORMINV(RAND(),0,'Total-Smoothed'!$AG$2)</f>
        <v>-7.4967063196140854E-2</v>
      </c>
      <c r="V86" s="1">
        <f ca="1">V26+NORMINV(RAND(),0,'Total-Smoothed'!$AG$2)</f>
        <v>0.39766105969502752</v>
      </c>
      <c r="W86" s="1">
        <f ca="1">W26+NORMINV(RAND(),0,'Total-Smoothed'!$AG$2)</f>
        <v>1.0299640540153359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0.92089725645987264</v>
      </c>
      <c r="E87" s="1">
        <f ca="1">E27+NORMINV(RAND(),0,'Total-Smoothed'!$AG$2)</f>
        <v>0.35325930066651345</v>
      </c>
      <c r="F87" s="1">
        <f ca="1">F27+NORMINV(RAND(),0,'Total-Smoothed'!$AG$2)</f>
        <v>0.24510256034015632</v>
      </c>
      <c r="G87" s="1">
        <f ca="1">G27+NORMINV(RAND(),0,'Total-Smoothed'!$AG$2)</f>
        <v>0.12590687578035256</v>
      </c>
      <c r="H87" s="1">
        <f ca="1">H27+NORMINV(RAND(),0,'Total-Smoothed'!$AG$2)</f>
        <v>0.11299417233775683</v>
      </c>
      <c r="I87" s="1">
        <f ca="1">I27+NORMINV(RAND(),0,'Total-Smoothed'!$AG$2)</f>
        <v>-2.2102629338870861E-2</v>
      </c>
      <c r="J87" s="1">
        <f ca="1">J27+NORMINV(RAND(),0,'Total-Smoothed'!$AG$2)</f>
        <v>8.9896766336797912E-2</v>
      </c>
      <c r="K87" s="1">
        <f ca="1">K27+NORMINV(RAND(),0,'Total-Smoothed'!$AG$2)</f>
        <v>1.0492599396468063</v>
      </c>
      <c r="L87" s="1">
        <f ca="1">L27+NORMINV(RAND(),0,'Total-Smoothed'!$AG$2)</f>
        <v>0.8565422381096417</v>
      </c>
      <c r="M87" s="1">
        <f ca="1">M27+NORMINV(RAND(),0,'Total-Smoothed'!$AG$2)</f>
        <v>2.8098401411503271E-2</v>
      </c>
      <c r="N87" s="1">
        <f ca="1">N27+NORMINV(RAND(),0,'Total-Smoothed'!$AG$2)</f>
        <v>0.92784104888615426</v>
      </c>
      <c r="O87" s="1">
        <f ca="1">O27+NORMINV(RAND(),0,'Total-Smoothed'!$AG$2)</f>
        <v>1.0672474280782063</v>
      </c>
      <c r="P87" s="1">
        <f ca="1">P27+NORMINV(RAND(),0,'Total-Smoothed'!$AG$2)</f>
        <v>0.56935404448981064</v>
      </c>
      <c r="Q87" s="1">
        <f ca="1">Q27+NORMINV(RAND(),0,'Total-Smoothed'!$AG$2)</f>
        <v>8.0061320932542285E-2</v>
      </c>
      <c r="R87" s="1">
        <f ca="1">R27+NORMINV(RAND(),0,'Total-Smoothed'!$AG$2)</f>
        <v>-1.6021376392024819E-2</v>
      </c>
      <c r="S87" s="1">
        <f ca="1">S27+NORMINV(RAND(),0,'Total-Smoothed'!$AG$2)</f>
        <v>7.9870321875250089E-2</v>
      </c>
      <c r="T87" s="1">
        <f ca="1">T27+NORMINV(RAND(),0,'Total-Smoothed'!$AG$2)</f>
        <v>0.63968987299415048</v>
      </c>
      <c r="U87" s="1">
        <f ca="1">U27+NORMINV(RAND(),0,'Total-Smoothed'!$AG$2)</f>
        <v>5.2760981746596498E-2</v>
      </c>
      <c r="V87" s="1">
        <f ca="1">V27+NORMINV(RAND(),0,'Total-Smoothed'!$AG$2)</f>
        <v>-2.1446260839368937E-2</v>
      </c>
      <c r="W87" s="1">
        <f ca="1">W27+NORMINV(RAND(),0,'Total-Smoothed'!$AG$2)</f>
        <v>0.36338385880391783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0.35319368299329673</v>
      </c>
      <c r="E88" s="1">
        <f ca="1">E28+NORMINV(RAND(),0,'Total-Smoothed'!$AG$2)</f>
        <v>0.28918005056875684</v>
      </c>
      <c r="F88" s="1">
        <f ca="1">F28+NORMINV(RAND(),0,'Total-Smoothed'!$AG$2)</f>
        <v>0.91957995938399528</v>
      </c>
      <c r="G88" s="1">
        <f ca="1">G28+NORMINV(RAND(),0,'Total-Smoothed'!$AG$2)</f>
        <v>-0.20639204524744292</v>
      </c>
      <c r="H88" s="1">
        <f ca="1">H28+NORMINV(RAND(),0,'Total-Smoothed'!$AG$2)</f>
        <v>7.475549621417886E-2</v>
      </c>
      <c r="I88" s="1">
        <f ca="1">I28+NORMINV(RAND(),0,'Total-Smoothed'!$AG$2)</f>
        <v>-0.13501824441444957</v>
      </c>
      <c r="J88" s="1">
        <f ca="1">J28+NORMINV(RAND(),0,'Total-Smoothed'!$AG$2)</f>
        <v>0.94993518077628647</v>
      </c>
      <c r="K88" s="1">
        <f ca="1">K28+NORMINV(RAND(),0,'Total-Smoothed'!$AG$2)</f>
        <v>1.163977480802727</v>
      </c>
      <c r="L88" s="1">
        <f ca="1">L28+NORMINV(RAND(),0,'Total-Smoothed'!$AG$2)</f>
        <v>4.1599929422658471E-2</v>
      </c>
      <c r="M88" s="1">
        <f ca="1">M28+NORMINV(RAND(),0,'Total-Smoothed'!$AG$2)</f>
        <v>0.96470379741833712</v>
      </c>
      <c r="N88" s="1">
        <f ca="1">N28+NORMINV(RAND(),0,'Total-Smoothed'!$AG$2)</f>
        <v>1.0899442660931371</v>
      </c>
      <c r="O88" s="1">
        <f ca="1">O28+NORMINV(RAND(),0,'Total-Smoothed'!$AG$2)</f>
        <v>1.0982388378721986</v>
      </c>
      <c r="P88" s="1">
        <f ca="1">P28+NORMINV(RAND(),0,'Total-Smoothed'!$AG$2)</f>
        <v>0.82222001230851427</v>
      </c>
      <c r="Q88" s="1">
        <f ca="1">Q28+NORMINV(RAND(),0,'Total-Smoothed'!$AG$2)</f>
        <v>-5.7611413775305709E-2</v>
      </c>
      <c r="R88" s="1">
        <f ca="1">R28+NORMINV(RAND(),0,'Total-Smoothed'!$AG$2)</f>
        <v>1.0731135729224417</v>
      </c>
      <c r="S88" s="1">
        <f ca="1">S28+NORMINV(RAND(),0,'Total-Smoothed'!$AG$2)</f>
        <v>0.89624919370606526</v>
      </c>
      <c r="T88" s="1">
        <f ca="1">T28+NORMINV(RAND(),0,'Total-Smoothed'!$AG$2)</f>
        <v>1.0302371296846982</v>
      </c>
      <c r="U88" s="1">
        <f ca="1">U28+NORMINV(RAND(),0,'Total-Smoothed'!$AG$2)</f>
        <v>0.11415664932978305</v>
      </c>
      <c r="V88" s="1">
        <f ca="1">V28+NORMINV(RAND(),0,'Total-Smoothed'!$AG$2)</f>
        <v>9.5109782026625827E-3</v>
      </c>
      <c r="W88" s="1">
        <f ca="1">W28+NORMINV(RAND(),0,'Total-Smoothed'!$AG$2)</f>
        <v>0.88431174892671027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-5.2490985312805841E-2</v>
      </c>
      <c r="E89" s="1">
        <f ca="1">E29+NORMINV(RAND(),0,'Total-Smoothed'!$AG$2)</f>
        <v>0.68339016429761446</v>
      </c>
      <c r="F89" s="1">
        <f ca="1">F29+NORMINV(RAND(),0,'Total-Smoothed'!$AG$2)</f>
        <v>4.2297572881959518E-2</v>
      </c>
      <c r="G89" s="1">
        <f ca="1">G29+NORMINV(RAND(),0,'Total-Smoothed'!$AG$2)</f>
        <v>0.82833568696242954</v>
      </c>
      <c r="H89" s="1">
        <f ca="1">H29+NORMINV(RAND(),0,'Total-Smoothed'!$AG$2)</f>
        <v>9.3488951433934347E-2</v>
      </c>
      <c r="I89" s="1">
        <f ca="1">I29+NORMINV(RAND(),0,'Total-Smoothed'!$AG$2)</f>
        <v>6.6010324891122768E-2</v>
      </c>
      <c r="J89" s="1">
        <f ca="1">J29+NORMINV(RAND(),0,'Total-Smoothed'!$AG$2)</f>
        <v>1.0580843955562862</v>
      </c>
      <c r="K89" s="1">
        <f ca="1">K29+NORMINV(RAND(),0,'Total-Smoothed'!$AG$2)</f>
        <v>1.055293061130504</v>
      </c>
      <c r="L89" s="1">
        <f ca="1">L29+NORMINV(RAND(),0,'Total-Smoothed'!$AG$2)</f>
        <v>0.99544999322395467</v>
      </c>
      <c r="M89" s="1">
        <f ca="1">M29+NORMINV(RAND(),0,'Total-Smoothed'!$AG$2)</f>
        <v>-3.0859326897406926E-2</v>
      </c>
      <c r="N89" s="1">
        <f ca="1">N29+NORMINV(RAND(),0,'Total-Smoothed'!$AG$2)</f>
        <v>0.25992665727549141</v>
      </c>
      <c r="O89" s="1">
        <f ca="1">O29+NORMINV(RAND(),0,'Total-Smoothed'!$AG$2)</f>
        <v>1.111922750485439E-3</v>
      </c>
      <c r="P89" s="1">
        <f ca="1">P29+NORMINV(RAND(),0,'Total-Smoothed'!$AG$2)</f>
        <v>0.36583299620743936</v>
      </c>
      <c r="Q89" s="1">
        <f ca="1">Q29+NORMINV(RAND(),0,'Total-Smoothed'!$AG$2)</f>
        <v>0.13980703203142222</v>
      </c>
      <c r="R89" s="1">
        <f ca="1">R29+NORMINV(RAND(),0,'Total-Smoothed'!$AG$2)</f>
        <v>0.84612227461846834</v>
      </c>
      <c r="S89" s="1">
        <f ca="1">S29+NORMINV(RAND(),0,'Total-Smoothed'!$AG$2)</f>
        <v>0.22208278540051984</v>
      </c>
      <c r="T89" s="1">
        <f ca="1">T29+NORMINV(RAND(),0,'Total-Smoothed'!$AG$2)</f>
        <v>1.0317961408927787</v>
      </c>
      <c r="U89" s="1">
        <f ca="1">U29+NORMINV(RAND(),0,'Total-Smoothed'!$AG$2)</f>
        <v>5.3152548153050289E-2</v>
      </c>
      <c r="V89" s="1">
        <f ca="1">V29+NORMINV(RAND(),0,'Total-Smoothed'!$AG$2)</f>
        <v>0.28254414346582812</v>
      </c>
      <c r="W89" s="1">
        <f ca="1">W29+NORMINV(RAND(),0,'Total-Smoothed'!$AG$2)</f>
        <v>0.23621246609077348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7.429490485302942E-2</v>
      </c>
      <c r="E90" s="1">
        <f ca="1">E30+NORMINV(RAND(),0,'Total-Smoothed'!$AG$2)</f>
        <v>0.72614486873588524</v>
      </c>
      <c r="F90" s="1">
        <f ca="1">F30+NORMINV(RAND(),0,'Total-Smoothed'!$AG$2)</f>
        <v>0.12861945900539715</v>
      </c>
      <c r="G90" s="1">
        <f ca="1">G30+NORMINV(RAND(),0,'Total-Smoothed'!$AG$2)</f>
        <v>4.8271765623683113E-2</v>
      </c>
      <c r="H90" s="1">
        <f ca="1">H30+NORMINV(RAND(),0,'Total-Smoothed'!$AG$2)</f>
        <v>0.10020469668187086</v>
      </c>
      <c r="I90" s="1">
        <f ca="1">I30+NORMINV(RAND(),0,'Total-Smoothed'!$AG$2)</f>
        <v>-0.15037679489533146</v>
      </c>
      <c r="J90" s="1">
        <f ca="1">J30+NORMINV(RAND(),0,'Total-Smoothed'!$AG$2)</f>
        <v>0.86381547504015399</v>
      </c>
      <c r="K90" s="1">
        <f ca="1">K30+NORMINV(RAND(),0,'Total-Smoothed'!$AG$2)</f>
        <v>0.73128113749705359</v>
      </c>
      <c r="L90" s="1">
        <f ca="1">L30+NORMINV(RAND(),0,'Total-Smoothed'!$AG$2)</f>
        <v>0.95654917118238736</v>
      </c>
      <c r="M90" s="1">
        <f ca="1">M30+NORMINV(RAND(),0,'Total-Smoothed'!$AG$2)</f>
        <v>0.3041869872822594</v>
      </c>
      <c r="N90" s="1">
        <f ca="1">N30+NORMINV(RAND(),0,'Total-Smoothed'!$AG$2)</f>
        <v>1.0038099032138585</v>
      </c>
      <c r="O90" s="1">
        <f ca="1">O30+NORMINV(RAND(),0,'Total-Smoothed'!$AG$2)</f>
        <v>0.11005196892492911</v>
      </c>
      <c r="P90" s="1">
        <f ca="1">P30+NORMINV(RAND(),0,'Total-Smoothed'!$AG$2)</f>
        <v>0.32394298268387034</v>
      </c>
      <c r="Q90" s="1">
        <f ca="1">Q30+NORMINV(RAND(),0,'Total-Smoothed'!$AG$2)</f>
        <v>-8.0249812909969145E-2</v>
      </c>
      <c r="R90" s="1">
        <f ca="1">R30+NORMINV(RAND(),0,'Total-Smoothed'!$AG$2)</f>
        <v>0.87757269098367885</v>
      </c>
      <c r="S90" s="1">
        <f ca="1">S30+NORMINV(RAND(),0,'Total-Smoothed'!$AG$2)</f>
        <v>0.56310858300511912</v>
      </c>
      <c r="T90" s="1">
        <f ca="1">T30+NORMINV(RAND(),0,'Total-Smoothed'!$AG$2)</f>
        <v>0.95243223570353275</v>
      </c>
      <c r="U90" s="1">
        <f ca="1">U30+NORMINV(RAND(),0,'Total-Smoothed'!$AG$2)</f>
        <v>2.0883180073721967E-2</v>
      </c>
      <c r="V90" s="1">
        <f ca="1">V30+NORMINV(RAND(),0,'Total-Smoothed'!$AG$2)</f>
        <v>0.14952975647726571</v>
      </c>
      <c r="W90" s="1">
        <f ca="1">W30+NORMINV(RAND(),0,'Total-Smoothed'!$AG$2)</f>
        <v>0.37514545170163932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-0.10026261039775315</v>
      </c>
      <c r="E91" s="1">
        <f ca="1">E31+NORMINV(RAND(),0,'Total-Smoothed'!$AG$2)</f>
        <v>7.7065037142408949E-2</v>
      </c>
      <c r="F91" s="1">
        <f ca="1">F31+NORMINV(RAND(),0,'Total-Smoothed'!$AG$2)</f>
        <v>1.0052304453812286</v>
      </c>
      <c r="G91" s="1">
        <f ca="1">G31+NORMINV(RAND(),0,'Total-Smoothed'!$AG$2)</f>
        <v>3.4490041341046829E-2</v>
      </c>
      <c r="H91" s="1">
        <f ca="1">H31+NORMINV(RAND(),0,'Total-Smoothed'!$AG$2)</f>
        <v>0.25100342525153369</v>
      </c>
      <c r="I91" s="1">
        <f ca="1">I31+NORMINV(RAND(),0,'Total-Smoothed'!$AG$2)</f>
        <v>4.0268487356493306E-2</v>
      </c>
      <c r="J91" s="1">
        <f ca="1">J31+NORMINV(RAND(),0,'Total-Smoothed'!$AG$2)</f>
        <v>1.1819349254063842</v>
      </c>
      <c r="K91" s="1">
        <f ca="1">K31+NORMINV(RAND(),0,'Total-Smoothed'!$AG$2)</f>
        <v>-0.1042000270592106</v>
      </c>
      <c r="L91" s="1">
        <f ca="1">L31+NORMINV(RAND(),0,'Total-Smoothed'!$AG$2)</f>
        <v>-5.7726524044951669E-2</v>
      </c>
      <c r="M91" s="1">
        <f ca="1">M31+NORMINV(RAND(),0,'Total-Smoothed'!$AG$2)</f>
        <v>0.95683746767715039</v>
      </c>
      <c r="N91" s="1">
        <f ca="1">N31+NORMINV(RAND(),0,'Total-Smoothed'!$AG$2)</f>
        <v>0.98532320922363337</v>
      </c>
      <c r="O91" s="1">
        <f ca="1">O31+NORMINV(RAND(),0,'Total-Smoothed'!$AG$2)</f>
        <v>1.0241663563660588</v>
      </c>
      <c r="P91" s="1">
        <f ca="1">P31+NORMINV(RAND(),0,'Total-Smoothed'!$AG$2)</f>
        <v>0.40003932220359112</v>
      </c>
      <c r="Q91" s="1">
        <f ca="1">Q31+NORMINV(RAND(),0,'Total-Smoothed'!$AG$2)</f>
        <v>0.17881903950114511</v>
      </c>
      <c r="R91" s="1">
        <f ca="1">R31+NORMINV(RAND(),0,'Total-Smoothed'!$AG$2)</f>
        <v>0.96311161808217338</v>
      </c>
      <c r="S91" s="1">
        <f ca="1">S31+NORMINV(RAND(),0,'Total-Smoothed'!$AG$2)</f>
        <v>0.80187936628616763</v>
      </c>
      <c r="T91" s="1">
        <f ca="1">T31+NORMINV(RAND(),0,'Total-Smoothed'!$AG$2)</f>
        <v>0.94544607891645027</v>
      </c>
      <c r="U91" s="1">
        <f ca="1">U31+NORMINV(RAND(),0,'Total-Smoothed'!$AG$2)</f>
        <v>-0.15659425798064064</v>
      </c>
      <c r="V91" s="1">
        <f ca="1">V31+NORMINV(RAND(),0,'Total-Smoothed'!$AG$2)</f>
        <v>0.77118205779246329</v>
      </c>
      <c r="W91" s="1">
        <f ca="1">W31+NORMINV(RAND(),0,'Total-Smoothed'!$AG$2)</f>
        <v>1.0089358761411082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1.1058352385625281</v>
      </c>
      <c r="E92" s="1">
        <f ca="1">E32+NORMINV(RAND(),0,'Total-Smoothed'!$AG$2)</f>
        <v>0.14139173559078042</v>
      </c>
      <c r="F92" s="1">
        <f ca="1">F32+NORMINV(RAND(),0,'Total-Smoothed'!$AG$2)</f>
        <v>0.94314607667463879</v>
      </c>
      <c r="G92" s="1">
        <f ca="1">G32+NORMINV(RAND(),0,'Total-Smoothed'!$AG$2)</f>
        <v>1.0600080409359358</v>
      </c>
      <c r="H92" s="1">
        <f ca="1">H32+NORMINV(RAND(),0,'Total-Smoothed'!$AG$2)</f>
        <v>-6.850363849312055E-2</v>
      </c>
      <c r="I92" s="1">
        <f ca="1">I32+NORMINV(RAND(),0,'Total-Smoothed'!$AG$2)</f>
        <v>-0.11661883437666756</v>
      </c>
      <c r="J92" s="1">
        <f ca="1">J32+NORMINV(RAND(),0,'Total-Smoothed'!$AG$2)</f>
        <v>-7.2024199744864584E-3</v>
      </c>
      <c r="K92" s="1">
        <f ca="1">K32+NORMINV(RAND(),0,'Total-Smoothed'!$AG$2)</f>
        <v>1.015640517825626</v>
      </c>
      <c r="L92" s="1">
        <f ca="1">L32+NORMINV(RAND(),0,'Total-Smoothed'!$AG$2)</f>
        <v>7.9464106975346734E-3</v>
      </c>
      <c r="M92" s="1">
        <f ca="1">M32+NORMINV(RAND(),0,'Total-Smoothed'!$AG$2)</f>
        <v>0.96612188398575771</v>
      </c>
      <c r="N92" s="1">
        <f ca="1">N32+NORMINV(RAND(),0,'Total-Smoothed'!$AG$2)</f>
        <v>0.10379101309032199</v>
      </c>
      <c r="O92" s="1">
        <f ca="1">O32+NORMINV(RAND(),0,'Total-Smoothed'!$AG$2)</f>
        <v>0.24040968147104466</v>
      </c>
      <c r="P92" s="1">
        <f ca="1">P32+NORMINV(RAND(),0,'Total-Smoothed'!$AG$2)</f>
        <v>-0.21540654049252256</v>
      </c>
      <c r="Q92" s="1">
        <f ca="1">Q32+NORMINV(RAND(),0,'Total-Smoothed'!$AG$2)</f>
        <v>0.21545345425896154</v>
      </c>
      <c r="R92" s="1">
        <f ca="1">R32+NORMINV(RAND(),0,'Total-Smoothed'!$AG$2)</f>
        <v>6.6414657102938188E-2</v>
      </c>
      <c r="S92" s="1">
        <f ca="1">S32+NORMINV(RAND(),0,'Total-Smoothed'!$AG$2)</f>
        <v>-9.8517893099543327E-4</v>
      </c>
      <c r="T92" s="1">
        <f ca="1">T32+NORMINV(RAND(),0,'Total-Smoothed'!$AG$2)</f>
        <v>1.1290728858292955</v>
      </c>
      <c r="U92" s="1">
        <f ca="1">U32+NORMINV(RAND(),0,'Total-Smoothed'!$AG$2)</f>
        <v>7.3449125244266444E-2</v>
      </c>
      <c r="V92" s="1">
        <f ca="1">V32+NORMINV(RAND(),0,'Total-Smoothed'!$AG$2)</f>
        <v>9.9563993396392964E-2</v>
      </c>
      <c r="W92" s="1">
        <f ca="1">W32+NORMINV(RAND(),0,'Total-Smoothed'!$AG$2)</f>
        <v>0.9859492037080253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0.5035032060188962</v>
      </c>
      <c r="E93" s="1">
        <f ca="1">E33+NORMINV(RAND(),0,'Total-Smoothed'!$AG$2)</f>
        <v>0.69244291465661745</v>
      </c>
      <c r="F93" s="1">
        <f ca="1">F33+NORMINV(RAND(),0,'Total-Smoothed'!$AG$2)</f>
        <v>0.87093504585858206</v>
      </c>
      <c r="G93" s="1">
        <f ca="1">G33+NORMINV(RAND(),0,'Total-Smoothed'!$AG$2)</f>
        <v>-4.8239606799692723E-3</v>
      </c>
      <c r="H93" s="1">
        <f ca="1">H33+NORMINV(RAND(),0,'Total-Smoothed'!$AG$2)</f>
        <v>4.6835171872610729E-2</v>
      </c>
      <c r="I93" s="1">
        <f ca="1">I33+NORMINV(RAND(),0,'Total-Smoothed'!$AG$2)</f>
        <v>0.93740023798307914</v>
      </c>
      <c r="J93" s="1">
        <f ca="1">J33+NORMINV(RAND(),0,'Total-Smoothed'!$AG$2)</f>
        <v>8.2679852051168679E-2</v>
      </c>
      <c r="K93" s="1">
        <f ca="1">K33+NORMINV(RAND(),0,'Total-Smoothed'!$AG$2)</f>
        <v>6.9734267712223311E-2</v>
      </c>
      <c r="L93" s="1">
        <f ca="1">L33+NORMINV(RAND(),0,'Total-Smoothed'!$AG$2)</f>
        <v>-7.9618718870040461E-2</v>
      </c>
      <c r="M93" s="1">
        <f ca="1">M33+NORMINV(RAND(),0,'Total-Smoothed'!$AG$2)</f>
        <v>1.032064661670282</v>
      </c>
      <c r="N93" s="1">
        <f ca="1">N33+NORMINV(RAND(),0,'Total-Smoothed'!$AG$2)</f>
        <v>1.0828793381285924</v>
      </c>
      <c r="O93" s="1">
        <f ca="1">O33+NORMINV(RAND(),0,'Total-Smoothed'!$AG$2)</f>
        <v>0.43408346381043944</v>
      </c>
      <c r="P93" s="1">
        <f ca="1">P33+NORMINV(RAND(),0,'Total-Smoothed'!$AG$2)</f>
        <v>0.38006123069858311</v>
      </c>
      <c r="Q93" s="1">
        <f ca="1">Q33+NORMINV(RAND(),0,'Total-Smoothed'!$AG$2)</f>
        <v>9.5013020528643438E-2</v>
      </c>
      <c r="R93" s="1">
        <f ca="1">R33+NORMINV(RAND(),0,'Total-Smoothed'!$AG$2)</f>
        <v>0.83227534909728074</v>
      </c>
      <c r="S93" s="1">
        <f ca="1">S33+NORMINV(RAND(),0,'Total-Smoothed'!$AG$2)</f>
        <v>0.45086222730919989</v>
      </c>
      <c r="T93" s="1">
        <f ca="1">T33+NORMINV(RAND(),0,'Total-Smoothed'!$AG$2)</f>
        <v>-1.220317575029501E-2</v>
      </c>
      <c r="U93" s="1">
        <f ca="1">U33+NORMINV(RAND(),0,'Total-Smoothed'!$AG$2)</f>
        <v>8.5551239953028796E-2</v>
      </c>
      <c r="V93" s="1">
        <f ca="1">V33+NORMINV(RAND(),0,'Total-Smoothed'!$AG$2)</f>
        <v>0.99045539404446958</v>
      </c>
      <c r="W93" s="1">
        <f ca="1">W33+NORMINV(RAND(),0,'Total-Smoothed'!$AG$2)</f>
        <v>1.0708704289981181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-7.4636508028780496E-2</v>
      </c>
      <c r="E94" s="1">
        <f ca="1">E34+NORMINV(RAND(),0,'Total-Smoothed'!$AG$2)</f>
        <v>9.5381180531092707E-2</v>
      </c>
      <c r="F94" s="1">
        <f ca="1">F34+NORMINV(RAND(),0,'Total-Smoothed'!$AG$2)</f>
        <v>0.90496813044063007</v>
      </c>
      <c r="G94" s="1">
        <f ca="1">G34+NORMINV(RAND(),0,'Total-Smoothed'!$AG$2)</f>
        <v>-6.7535604689477544E-2</v>
      </c>
      <c r="H94" s="1">
        <f ca="1">H34+NORMINV(RAND(),0,'Total-Smoothed'!$AG$2)</f>
        <v>-9.8270662149388399E-2</v>
      </c>
      <c r="I94" s="1">
        <f ca="1">I34+NORMINV(RAND(),0,'Total-Smoothed'!$AG$2)</f>
        <v>6.3712022391165302E-2</v>
      </c>
      <c r="J94" s="1">
        <f ca="1">J34+NORMINV(RAND(),0,'Total-Smoothed'!$AG$2)</f>
        <v>6.7264676529926154E-2</v>
      </c>
      <c r="K94" s="1">
        <f ca="1">K34+NORMINV(RAND(),0,'Total-Smoothed'!$AG$2)</f>
        <v>6.9165721792971369E-2</v>
      </c>
      <c r="L94" s="1">
        <f ca="1">L34+NORMINV(RAND(),0,'Total-Smoothed'!$AG$2)</f>
        <v>-6.2648075502739653E-2</v>
      </c>
      <c r="M94" s="1">
        <f ca="1">M34+NORMINV(RAND(),0,'Total-Smoothed'!$AG$2)</f>
        <v>0.90280157750480372</v>
      </c>
      <c r="N94" s="1">
        <f ca="1">N34+NORMINV(RAND(),0,'Total-Smoothed'!$AG$2)</f>
        <v>1.0690509996831188</v>
      </c>
      <c r="O94" s="1">
        <f ca="1">O34+NORMINV(RAND(),0,'Total-Smoothed'!$AG$2)</f>
        <v>0.97674613548826139</v>
      </c>
      <c r="P94" s="1">
        <f ca="1">P34+NORMINV(RAND(),0,'Total-Smoothed'!$AG$2)</f>
        <v>0.13910625406079993</v>
      </c>
      <c r="Q94" s="1">
        <f ca="1">Q34+NORMINV(RAND(),0,'Total-Smoothed'!$AG$2)</f>
        <v>7.5813807730304356E-2</v>
      </c>
      <c r="R94" s="1">
        <f ca="1">R34+NORMINV(RAND(),0,'Total-Smoothed'!$AG$2)</f>
        <v>-2.4453420150882098E-3</v>
      </c>
      <c r="S94" s="1">
        <f ca="1">S34+NORMINV(RAND(),0,'Total-Smoothed'!$AG$2)</f>
        <v>-0.13283146145542815</v>
      </c>
      <c r="T94" s="1">
        <f ca="1">T34+NORMINV(RAND(),0,'Total-Smoothed'!$AG$2)</f>
        <v>0.97263679108581336</v>
      </c>
      <c r="U94" s="1">
        <f ca="1">U34+NORMINV(RAND(),0,'Total-Smoothed'!$AG$2)</f>
        <v>-0.13972503794713267</v>
      </c>
      <c r="V94" s="1">
        <f ca="1">V34+NORMINV(RAND(),0,'Total-Smoothed'!$AG$2)</f>
        <v>7.6333302349091303E-2</v>
      </c>
      <c r="W94" s="1">
        <f ca="1">W34+NORMINV(RAND(),0,'Total-Smoothed'!$AG$2)</f>
        <v>0.92514403618722718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-1.7562961583188548E-2</v>
      </c>
      <c r="E95" s="1">
        <f ca="1">E35+NORMINV(RAND(),0,'Total-Smoothed'!$AG$2)</f>
        <v>4.337452695007836E-2</v>
      </c>
      <c r="F95" s="1">
        <f ca="1">F35+NORMINV(RAND(),0,'Total-Smoothed'!$AG$2)</f>
        <v>1.0439630905312465</v>
      </c>
      <c r="G95" s="1">
        <f ca="1">G35+NORMINV(RAND(),0,'Total-Smoothed'!$AG$2)</f>
        <v>-9.8558194901882112E-2</v>
      </c>
      <c r="H95" s="1">
        <f ca="1">H35+NORMINV(RAND(),0,'Total-Smoothed'!$AG$2)</f>
        <v>7.0833445688942329E-2</v>
      </c>
      <c r="I95" s="1">
        <f ca="1">I35+NORMINV(RAND(),0,'Total-Smoothed'!$AG$2)</f>
        <v>0.99582696713130181</v>
      </c>
      <c r="J95" s="1">
        <f ca="1">J35+NORMINV(RAND(),0,'Total-Smoothed'!$AG$2)</f>
        <v>6.5784174577176044E-2</v>
      </c>
      <c r="K95" s="1">
        <f ca="1">K35+NORMINV(RAND(),0,'Total-Smoothed'!$AG$2)</f>
        <v>2.6635856305689154E-2</v>
      </c>
      <c r="L95" s="1">
        <f ca="1">L35+NORMINV(RAND(),0,'Total-Smoothed'!$AG$2)</f>
        <v>0.17499569991649613</v>
      </c>
      <c r="M95" s="1">
        <f ca="1">M35+NORMINV(RAND(),0,'Total-Smoothed'!$AG$2)</f>
        <v>0.95989423615316516</v>
      </c>
      <c r="N95" s="1">
        <f ca="1">N35+NORMINV(RAND(),0,'Total-Smoothed'!$AG$2)</f>
        <v>0.28834394325674756</v>
      </c>
      <c r="O95" s="1">
        <f ca="1">O35+NORMINV(RAND(),0,'Total-Smoothed'!$AG$2)</f>
        <v>-1.3576084245600179E-2</v>
      </c>
      <c r="P95" s="1">
        <f ca="1">P35+NORMINV(RAND(),0,'Total-Smoothed'!$AG$2)</f>
        <v>-2.7226327408135208E-2</v>
      </c>
      <c r="Q95" s="1">
        <f ca="1">Q35+NORMINV(RAND(),0,'Total-Smoothed'!$AG$2)</f>
        <v>0.18471082598742658</v>
      </c>
      <c r="R95" s="1">
        <f ca="1">R35+NORMINV(RAND(),0,'Total-Smoothed'!$AG$2)</f>
        <v>0.79645909664299785</v>
      </c>
      <c r="S95" s="1">
        <f ca="1">S35+NORMINV(RAND(),0,'Total-Smoothed'!$AG$2)</f>
        <v>0.63862205988399678</v>
      </c>
      <c r="T95" s="1">
        <f ca="1">T35+NORMINV(RAND(),0,'Total-Smoothed'!$AG$2)</f>
        <v>1.0027609647463145</v>
      </c>
      <c r="U95" s="1">
        <f ca="1">U35+NORMINV(RAND(),0,'Total-Smoothed'!$AG$2)</f>
        <v>-3.2313486855400614E-2</v>
      </c>
      <c r="V95" s="1">
        <f ca="1">V35+NORMINV(RAND(),0,'Total-Smoothed'!$AG$2)</f>
        <v>0.64287961142042538</v>
      </c>
      <c r="W95" s="1">
        <f ca="1">W35+NORMINV(RAND(),0,'Total-Smoothed'!$AG$2)</f>
        <v>7.5880269529886177E-2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1.0162472395941458</v>
      </c>
      <c r="E96" s="1">
        <f ca="1">E36+NORMINV(RAND(),0,'Total-Smoothed'!$AG$2)</f>
        <v>5.4923992720919315E-2</v>
      </c>
      <c r="F96" s="1">
        <f ca="1">F36+NORMINV(RAND(),0,'Total-Smoothed'!$AG$2)</f>
        <v>0.99925106646440554</v>
      </c>
      <c r="G96" s="1">
        <f ca="1">G36+NORMINV(RAND(),0,'Total-Smoothed'!$AG$2)</f>
        <v>-1.9850824209768959E-2</v>
      </c>
      <c r="H96" s="1">
        <f ca="1">H36+NORMINV(RAND(),0,'Total-Smoothed'!$AG$2)</f>
        <v>-1.7031472454918824E-2</v>
      </c>
      <c r="I96" s="1">
        <f ca="1">I36+NORMINV(RAND(),0,'Total-Smoothed'!$AG$2)</f>
        <v>7.3380248293090727E-2</v>
      </c>
      <c r="J96" s="1">
        <f ca="1">J36+NORMINV(RAND(),0,'Total-Smoothed'!$AG$2)</f>
        <v>-2.0844851397692016E-2</v>
      </c>
      <c r="K96" s="1">
        <f ca="1">K36+NORMINV(RAND(),0,'Total-Smoothed'!$AG$2)</f>
        <v>-6.2353718545184407E-2</v>
      </c>
      <c r="L96" s="1">
        <f ca="1">L36+NORMINV(RAND(),0,'Total-Smoothed'!$AG$2)</f>
        <v>0.10979381923965609</v>
      </c>
      <c r="M96" s="1">
        <f ca="1">M36+NORMINV(RAND(),0,'Total-Smoothed'!$AG$2)</f>
        <v>1.1023346077787348</v>
      </c>
      <c r="N96" s="1">
        <f ca="1">N36+NORMINV(RAND(),0,'Total-Smoothed'!$AG$2)</f>
        <v>1.0790889448644134</v>
      </c>
      <c r="O96" s="1">
        <f ca="1">O36+NORMINV(RAND(),0,'Total-Smoothed'!$AG$2)</f>
        <v>0.80100244422664635</v>
      </c>
      <c r="P96" s="1">
        <f ca="1">P36+NORMINV(RAND(),0,'Total-Smoothed'!$AG$2)</f>
        <v>-0.14521185232891437</v>
      </c>
      <c r="Q96" s="1">
        <f ca="1">Q36+NORMINV(RAND(),0,'Total-Smoothed'!$AG$2)</f>
        <v>-1.0561204718584537E-2</v>
      </c>
      <c r="R96" s="1">
        <f ca="1">R36+NORMINV(RAND(),0,'Total-Smoothed'!$AG$2)</f>
        <v>6.7625326495707225E-2</v>
      </c>
      <c r="S96" s="1">
        <f ca="1">S36+NORMINV(RAND(),0,'Total-Smoothed'!$AG$2)</f>
        <v>0.81741457069601964</v>
      </c>
      <c r="T96" s="1">
        <f ca="1">T36+NORMINV(RAND(),0,'Total-Smoothed'!$AG$2)</f>
        <v>0.17327723037570289</v>
      </c>
      <c r="U96" s="1">
        <f ca="1">U36+NORMINV(RAND(),0,'Total-Smoothed'!$AG$2)</f>
        <v>-4.2429060449883205E-2</v>
      </c>
      <c r="V96" s="1">
        <f ca="1">V36+NORMINV(RAND(),0,'Total-Smoothed'!$AG$2)</f>
        <v>5.9278308075168276E-2</v>
      </c>
      <c r="W96" s="1">
        <f ca="1">W36+NORMINV(RAND(),0,'Total-Smoothed'!$AG$2)</f>
        <v>0.9807591574018012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0.92218233002176309</v>
      </c>
      <c r="E97" s="1">
        <f ca="1">E37+NORMINV(RAND(),0,'Total-Smoothed'!$AG$2)</f>
        <v>4.1573439509993787E-2</v>
      </c>
      <c r="F97" s="1">
        <f ca="1">F37+NORMINV(RAND(),0,'Total-Smoothed'!$AG$2)</f>
        <v>0.34788448052059973</v>
      </c>
      <c r="G97" s="1">
        <f ca="1">G37+NORMINV(RAND(),0,'Total-Smoothed'!$AG$2)</f>
        <v>-9.5620718175921438E-2</v>
      </c>
      <c r="H97" s="1">
        <f ca="1">H37+NORMINV(RAND(),0,'Total-Smoothed'!$AG$2)</f>
        <v>0.1119177098671035</v>
      </c>
      <c r="I97" s="1">
        <f ca="1">I37+NORMINV(RAND(),0,'Total-Smoothed'!$AG$2)</f>
        <v>1.1065102034051817</v>
      </c>
      <c r="J97" s="1">
        <f ca="1">J37+NORMINV(RAND(),0,'Total-Smoothed'!$AG$2)</f>
        <v>7.6910547808293267E-3</v>
      </c>
      <c r="K97" s="1">
        <f ca="1">K37+NORMINV(RAND(),0,'Total-Smoothed'!$AG$2)</f>
        <v>0.78293441715018419</v>
      </c>
      <c r="L97" s="1">
        <f ca="1">L37+NORMINV(RAND(),0,'Total-Smoothed'!$AG$2)</f>
        <v>-8.1633053671693351E-2</v>
      </c>
      <c r="M97" s="1">
        <f ca="1">M37+NORMINV(RAND(),0,'Total-Smoothed'!$AG$2)</f>
        <v>0.16647836776528541</v>
      </c>
      <c r="N97" s="1">
        <f ca="1">N37+NORMINV(RAND(),0,'Total-Smoothed'!$AG$2)</f>
        <v>1.0340517639285733</v>
      </c>
      <c r="O97" s="1">
        <f ca="1">O37+NORMINV(RAND(),0,'Total-Smoothed'!$AG$2)</f>
        <v>0.90810639482732913</v>
      </c>
      <c r="P97" s="1">
        <f ca="1">P37+NORMINV(RAND(),0,'Total-Smoothed'!$AG$2)</f>
        <v>0.19492033324303026</v>
      </c>
      <c r="Q97" s="1">
        <f ca="1">Q37+NORMINV(RAND(),0,'Total-Smoothed'!$AG$2)</f>
        <v>-0.1861186247918373</v>
      </c>
      <c r="R97" s="1">
        <f ca="1">R37+NORMINV(RAND(),0,'Total-Smoothed'!$AG$2)</f>
        <v>-5.38962498564865E-2</v>
      </c>
      <c r="S97" s="1">
        <f ca="1">S37+NORMINV(RAND(),0,'Total-Smoothed'!$AG$2)</f>
        <v>0.85881885746219244</v>
      </c>
      <c r="T97" s="1">
        <f ca="1">T37+NORMINV(RAND(),0,'Total-Smoothed'!$AG$2)</f>
        <v>0.10415900959099307</v>
      </c>
      <c r="U97" s="1">
        <f ca="1">U37+NORMINV(RAND(),0,'Total-Smoothed'!$AG$2)</f>
        <v>-5.3706658729069698E-2</v>
      </c>
      <c r="V97" s="1">
        <f ca="1">V37+NORMINV(RAND(),0,'Total-Smoothed'!$AG$2)</f>
        <v>0.16265789156485441</v>
      </c>
      <c r="W97" s="1">
        <f ca="1">W37+NORMINV(RAND(),0,'Total-Smoothed'!$AG$2)</f>
        <v>-0.21595627018120489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0.99961770089296642</v>
      </c>
      <c r="E98" s="1">
        <f ca="1">E38+NORMINV(RAND(),0,'Total-Smoothed'!$AG$2)</f>
        <v>0.12889177762723886</v>
      </c>
      <c r="F98" s="1">
        <f ca="1">F38+NORMINV(RAND(),0,'Total-Smoothed'!$AG$2)</f>
        <v>0.90631880620419147</v>
      </c>
      <c r="G98" s="1">
        <f ca="1">G38+NORMINV(RAND(),0,'Total-Smoothed'!$AG$2)</f>
        <v>-2.0203466974615548E-5</v>
      </c>
      <c r="H98" s="1">
        <f ca="1">H38+NORMINV(RAND(),0,'Total-Smoothed'!$AG$2)</f>
        <v>9.3990985251309625E-2</v>
      </c>
      <c r="I98" s="1">
        <f ca="1">I38+NORMINV(RAND(),0,'Total-Smoothed'!$AG$2)</f>
        <v>0.86726172228317011</v>
      </c>
      <c r="J98" s="1">
        <f ca="1">J38+NORMINV(RAND(),0,'Total-Smoothed'!$AG$2)</f>
        <v>5.7200787693314777E-2</v>
      </c>
      <c r="K98" s="1">
        <f ca="1">K38+NORMINV(RAND(),0,'Total-Smoothed'!$AG$2)</f>
        <v>-0.13878328838990658</v>
      </c>
      <c r="L98" s="1">
        <f ca="1">L38+NORMINV(RAND(),0,'Total-Smoothed'!$AG$2)</f>
        <v>1.0690660459763202</v>
      </c>
      <c r="M98" s="1">
        <f ca="1">M38+NORMINV(RAND(),0,'Total-Smoothed'!$AG$2)</f>
        <v>-2.0200435304552504E-2</v>
      </c>
      <c r="N98" s="1">
        <f ca="1">N38+NORMINV(RAND(),0,'Total-Smoothed'!$AG$2)</f>
        <v>0.93544035101310219</v>
      </c>
      <c r="O98" s="1">
        <f ca="1">O38+NORMINV(RAND(),0,'Total-Smoothed'!$AG$2)</f>
        <v>0.83827641707786127</v>
      </c>
      <c r="P98" s="1">
        <f ca="1">P38+NORMINV(RAND(),0,'Total-Smoothed'!$AG$2)</f>
        <v>0.81391590587777285</v>
      </c>
      <c r="Q98" s="1">
        <f ca="1">Q38+NORMINV(RAND(),0,'Total-Smoothed'!$AG$2)</f>
        <v>5.0910706743460682E-2</v>
      </c>
      <c r="R98" s="1">
        <f ca="1">R38+NORMINV(RAND(),0,'Total-Smoothed'!$AG$2)</f>
        <v>0.80457773353011697</v>
      </c>
      <c r="S98" s="1">
        <f ca="1">S38+NORMINV(RAND(),0,'Total-Smoothed'!$AG$2)</f>
        <v>1.1712197209496797</v>
      </c>
      <c r="T98" s="1">
        <f ca="1">T38+NORMINV(RAND(),0,'Total-Smoothed'!$AG$2)</f>
        <v>-0.11746901232061412</v>
      </c>
      <c r="U98" s="1">
        <f ca="1">U38+NORMINV(RAND(),0,'Total-Smoothed'!$AG$2)</f>
        <v>-5.0016346989456603E-2</v>
      </c>
      <c r="V98" s="1">
        <f ca="1">V38+NORMINV(RAND(),0,'Total-Smoothed'!$AG$2)</f>
        <v>0.93993278194487762</v>
      </c>
      <c r="W98" s="1">
        <f ca="1">W38+NORMINV(RAND(),0,'Total-Smoothed'!$AG$2)</f>
        <v>4.1706366655618523E-3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0.81309430390348458</v>
      </c>
      <c r="E99" s="1">
        <f ca="1">E39+NORMINV(RAND(),0,'Total-Smoothed'!$AG$2)</f>
        <v>1.17160170210474</v>
      </c>
      <c r="F99" s="1">
        <f ca="1">F39+NORMINV(RAND(),0,'Total-Smoothed'!$AG$2)</f>
        <v>1.0354927098459437</v>
      </c>
      <c r="G99" s="1">
        <f ca="1">G39+NORMINV(RAND(),0,'Total-Smoothed'!$AG$2)</f>
        <v>0.25148320277541558</v>
      </c>
      <c r="H99" s="1">
        <f ca="1">H39+NORMINV(RAND(),0,'Total-Smoothed'!$AG$2)</f>
        <v>5.3451986727396712E-2</v>
      </c>
      <c r="I99" s="1">
        <f ca="1">I39+NORMINV(RAND(),0,'Total-Smoothed'!$AG$2)</f>
        <v>0.16500550090899835</v>
      </c>
      <c r="J99" s="1">
        <f ca="1">J39+NORMINV(RAND(),0,'Total-Smoothed'!$AG$2)</f>
        <v>0.66383811783928959</v>
      </c>
      <c r="K99" s="1">
        <f ca="1">K39+NORMINV(RAND(),0,'Total-Smoothed'!$AG$2)</f>
        <v>0.90179376743385409</v>
      </c>
      <c r="L99" s="1">
        <f ca="1">L39+NORMINV(RAND(),0,'Total-Smoothed'!$AG$2)</f>
        <v>0.2128787857798598</v>
      </c>
      <c r="M99" s="1">
        <f ca="1">M39+NORMINV(RAND(),0,'Total-Smoothed'!$AG$2)</f>
        <v>-1.3861685490928389E-2</v>
      </c>
      <c r="N99" s="1">
        <f ca="1">N39+NORMINV(RAND(),0,'Total-Smoothed'!$AG$2)</f>
        <v>1.0499226679895044</v>
      </c>
      <c r="O99" s="1">
        <f ca="1">O39+NORMINV(RAND(),0,'Total-Smoothed'!$AG$2)</f>
        <v>0.99980815297113812</v>
      </c>
      <c r="P99" s="1">
        <f ca="1">P39+NORMINV(RAND(),0,'Total-Smoothed'!$AG$2)</f>
        <v>0.9544016289690409</v>
      </c>
      <c r="Q99" s="1">
        <f ca="1">Q39+NORMINV(RAND(),0,'Total-Smoothed'!$AG$2)</f>
        <v>0.20905324019335225</v>
      </c>
      <c r="R99" s="1">
        <f ca="1">R39+NORMINV(RAND(),0,'Total-Smoothed'!$AG$2)</f>
        <v>0.38061360018974894</v>
      </c>
      <c r="S99" s="1">
        <f ca="1">S39+NORMINV(RAND(),0,'Total-Smoothed'!$AG$2)</f>
        <v>1.0476874558107141</v>
      </c>
      <c r="T99" s="1">
        <f ca="1">T39+NORMINV(RAND(),0,'Total-Smoothed'!$AG$2)</f>
        <v>-8.9670941487093037E-2</v>
      </c>
      <c r="U99" s="1">
        <f ca="1">U39+NORMINV(RAND(),0,'Total-Smoothed'!$AG$2)</f>
        <v>2.2088867411074666E-2</v>
      </c>
      <c r="V99" s="1">
        <f ca="1">V39+NORMINV(RAND(),0,'Total-Smoothed'!$AG$2)</f>
        <v>0.18052866866865822</v>
      </c>
      <c r="W99" s="1">
        <f ca="1">W39+NORMINV(RAND(),0,'Total-Smoothed'!$AG$2)</f>
        <v>0.95446148409486331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0.81334295029050407</v>
      </c>
      <c r="E100" s="1">
        <f ca="1">E40+NORMINV(RAND(),0,'Total-Smoothed'!$AG$2)</f>
        <v>0.98915210257532338</v>
      </c>
      <c r="F100" s="1">
        <f ca="1">F40+NORMINV(RAND(),0,'Total-Smoothed'!$AG$2)</f>
        <v>1.1019603835430412</v>
      </c>
      <c r="G100" s="1">
        <f ca="1">G40+NORMINV(RAND(),0,'Total-Smoothed'!$AG$2)</f>
        <v>0.95890860557736335</v>
      </c>
      <c r="H100" s="1">
        <f ca="1">H40+NORMINV(RAND(),0,'Total-Smoothed'!$AG$2)</f>
        <v>-0.12977342850612775</v>
      </c>
      <c r="I100" s="1">
        <f ca="1">I40+NORMINV(RAND(),0,'Total-Smoothed'!$AG$2)</f>
        <v>-1.4863599452176968E-2</v>
      </c>
      <c r="J100" s="1">
        <f ca="1">J40+NORMINV(RAND(),0,'Total-Smoothed'!$AG$2)</f>
        <v>0.77541833216586054</v>
      </c>
      <c r="K100" s="1">
        <f ca="1">K40+NORMINV(RAND(),0,'Total-Smoothed'!$AG$2)</f>
        <v>-0.11550132069391679</v>
      </c>
      <c r="L100" s="1">
        <f ca="1">L40+NORMINV(RAND(),0,'Total-Smoothed'!$AG$2)</f>
        <v>-2.7522727329751993E-2</v>
      </c>
      <c r="M100" s="1">
        <f ca="1">M40+NORMINV(RAND(),0,'Total-Smoothed'!$AG$2)</f>
        <v>-0.15048137668679654</v>
      </c>
      <c r="N100" s="1">
        <f ca="1">N40+NORMINV(RAND(),0,'Total-Smoothed'!$AG$2)</f>
        <v>0.9370164933545081</v>
      </c>
      <c r="O100" s="1">
        <f ca="1">O40+NORMINV(RAND(),0,'Total-Smoothed'!$AG$2)</f>
        <v>1.0288799580787185</v>
      </c>
      <c r="P100" s="1">
        <f ca="1">P40+NORMINV(RAND(),0,'Total-Smoothed'!$AG$2)</f>
        <v>0.16078745294255864</v>
      </c>
      <c r="Q100" s="1">
        <f ca="1">Q40+NORMINV(RAND(),0,'Total-Smoothed'!$AG$2)</f>
        <v>4.4592309892781512E-2</v>
      </c>
      <c r="R100" s="1">
        <f ca="1">R40+NORMINV(RAND(),0,'Total-Smoothed'!$AG$2)</f>
        <v>9.4289739788367799E-2</v>
      </c>
      <c r="S100" s="1">
        <f ca="1">S40+NORMINV(RAND(),0,'Total-Smoothed'!$AG$2)</f>
        <v>-0.25576289477177661</v>
      </c>
      <c r="T100" s="1">
        <f ca="1">T40+NORMINV(RAND(),0,'Total-Smoothed'!$AG$2)</f>
        <v>0.12088305825858148</v>
      </c>
      <c r="U100" s="1">
        <f ca="1">U40+NORMINV(RAND(),0,'Total-Smoothed'!$AG$2)</f>
        <v>0.10959744776986161</v>
      </c>
      <c r="V100" s="1">
        <f ca="1">V40+NORMINV(RAND(),0,'Total-Smoothed'!$AG$2)</f>
        <v>2.3434798052578643E-2</v>
      </c>
      <c r="W100" s="1">
        <f ca="1">W40+NORMINV(RAND(),0,'Total-Smoothed'!$AG$2)</f>
        <v>1.2561938324709421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1.0242082602335909</v>
      </c>
      <c r="E101" s="1">
        <f ca="1">E41+NORMINV(RAND(),0,'Total-Smoothed'!$AG$2)</f>
        <v>0.33197072658345811</v>
      </c>
      <c r="F101" s="1">
        <f ca="1">F41+NORMINV(RAND(),0,'Total-Smoothed'!$AG$2)</f>
        <v>8.6355267490835025E-2</v>
      </c>
      <c r="G101" s="1">
        <f ca="1">G41+NORMINV(RAND(),0,'Total-Smoothed'!$AG$2)</f>
        <v>-4.4975738258115544E-2</v>
      </c>
      <c r="H101" s="1">
        <f ca="1">H41+NORMINV(RAND(),0,'Total-Smoothed'!$AG$2)</f>
        <v>-2.291289996992301E-2</v>
      </c>
      <c r="I101" s="1">
        <f ca="1">I41+NORMINV(RAND(),0,'Total-Smoothed'!$AG$2)</f>
        <v>0.75720331083922332</v>
      </c>
      <c r="J101" s="1">
        <f ca="1">J41+NORMINV(RAND(),0,'Total-Smoothed'!$AG$2)</f>
        <v>-5.4042646196575138E-2</v>
      </c>
      <c r="K101" s="1">
        <f ca="1">K41+NORMINV(RAND(),0,'Total-Smoothed'!$AG$2)</f>
        <v>0.19288862961333109</v>
      </c>
      <c r="L101" s="1">
        <f ca="1">L41+NORMINV(RAND(),0,'Total-Smoothed'!$AG$2)</f>
        <v>0.9723878184808824</v>
      </c>
      <c r="M101" s="1">
        <f ca="1">M41+NORMINV(RAND(),0,'Total-Smoothed'!$AG$2)</f>
        <v>-1.5953734500758814E-2</v>
      </c>
      <c r="N101" s="1">
        <f ca="1">N41+NORMINV(RAND(),0,'Total-Smoothed'!$AG$2)</f>
        <v>0.84650866085705123</v>
      </c>
      <c r="O101" s="1">
        <f ca="1">O41+NORMINV(RAND(),0,'Total-Smoothed'!$AG$2)</f>
        <v>0.93680684444743456</v>
      </c>
      <c r="P101" s="1">
        <f ca="1">P41+NORMINV(RAND(),0,'Total-Smoothed'!$AG$2)</f>
        <v>0.5375990389199633</v>
      </c>
      <c r="Q101" s="1">
        <f ca="1">Q41+NORMINV(RAND(),0,'Total-Smoothed'!$AG$2)</f>
        <v>-2.2033970655398562E-2</v>
      </c>
      <c r="R101" s="1">
        <f ca="1">R41+NORMINV(RAND(),0,'Total-Smoothed'!$AG$2)</f>
        <v>3.6052961001109829E-2</v>
      </c>
      <c r="S101" s="1">
        <f ca="1">S41+NORMINV(RAND(),0,'Total-Smoothed'!$AG$2)</f>
        <v>0.85866204901922483</v>
      </c>
      <c r="T101" s="1">
        <f ca="1">T41+NORMINV(RAND(),0,'Total-Smoothed'!$AG$2)</f>
        <v>0.10495514895170577</v>
      </c>
      <c r="U101" s="1">
        <f ca="1">U41+NORMINV(RAND(),0,'Total-Smoothed'!$AG$2)</f>
        <v>0.15538012126571502</v>
      </c>
      <c r="V101" s="1">
        <f ca="1">V41+NORMINV(RAND(),0,'Total-Smoothed'!$AG$2)</f>
        <v>0.86227121907746951</v>
      </c>
      <c r="W101" s="1">
        <f ca="1">W41+NORMINV(RAND(),0,'Total-Smoothed'!$AG$2)</f>
        <v>8.8932821499678474E-2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-0.12084103220565214</v>
      </c>
      <c r="E102" s="1">
        <f ca="1">E42+NORMINV(RAND(),0,'Total-Smoothed'!$AG$2)</f>
        <v>-4.7471470482964448E-2</v>
      </c>
      <c r="F102" s="1">
        <f ca="1">F42+NORMINV(RAND(),0,'Total-Smoothed'!$AG$2)</f>
        <v>0.98103533873267357</v>
      </c>
      <c r="G102" s="1">
        <f ca="1">G42+NORMINV(RAND(),0,'Total-Smoothed'!$AG$2)</f>
        <v>3.9116909362516231E-2</v>
      </c>
      <c r="H102" s="1">
        <f ca="1">H42+NORMINV(RAND(),0,'Total-Smoothed'!$AG$2)</f>
        <v>3.7292777533865645E-3</v>
      </c>
      <c r="I102" s="1">
        <f ca="1">I42+NORMINV(RAND(),0,'Total-Smoothed'!$AG$2)</f>
        <v>0.86636645666712764</v>
      </c>
      <c r="J102" s="1">
        <f ca="1">J42+NORMINV(RAND(),0,'Total-Smoothed'!$AG$2)</f>
        <v>0.13398378111261858</v>
      </c>
      <c r="K102" s="1">
        <f ca="1">K42+NORMINV(RAND(),0,'Total-Smoothed'!$AG$2)</f>
        <v>2.0727554700294616E-2</v>
      </c>
      <c r="L102" s="1">
        <f ca="1">L42+NORMINV(RAND(),0,'Total-Smoothed'!$AG$2)</f>
        <v>6.0040360182142351E-2</v>
      </c>
      <c r="M102" s="1">
        <f ca="1">M42+NORMINV(RAND(),0,'Total-Smoothed'!$AG$2)</f>
        <v>0.99253423456316547</v>
      </c>
      <c r="N102" s="1">
        <f ca="1">N42+NORMINV(RAND(),0,'Total-Smoothed'!$AG$2)</f>
        <v>1.0837445622207891</v>
      </c>
      <c r="O102" s="1">
        <f ca="1">O42+NORMINV(RAND(),0,'Total-Smoothed'!$AG$2)</f>
        <v>0.90294495489480231</v>
      </c>
      <c r="P102" s="1">
        <f ca="1">P42+NORMINV(RAND(),0,'Total-Smoothed'!$AG$2)</f>
        <v>1.0337393753155739</v>
      </c>
      <c r="Q102" s="1">
        <f ca="1">Q42+NORMINV(RAND(),0,'Total-Smoothed'!$AG$2)</f>
        <v>-3.2986487829913785E-2</v>
      </c>
      <c r="R102" s="1">
        <f ca="1">R42+NORMINV(RAND(),0,'Total-Smoothed'!$AG$2)</f>
        <v>0.90867057596564271</v>
      </c>
      <c r="S102" s="1">
        <f ca="1">S42+NORMINV(RAND(),0,'Total-Smoothed'!$AG$2)</f>
        <v>1.0163928066206342</v>
      </c>
      <c r="T102" s="1">
        <f ca="1">T42+NORMINV(RAND(),0,'Total-Smoothed'!$AG$2)</f>
        <v>6.8428131969367964E-2</v>
      </c>
      <c r="U102" s="1">
        <f ca="1">U42+NORMINV(RAND(),0,'Total-Smoothed'!$AG$2)</f>
        <v>-9.5122856027562569E-3</v>
      </c>
      <c r="V102" s="1">
        <f ca="1">V42+NORMINV(RAND(),0,'Total-Smoothed'!$AG$2)</f>
        <v>1.1366320474773395</v>
      </c>
      <c r="W102" s="1">
        <f ca="1">W42+NORMINV(RAND(),0,'Total-Smoothed'!$AG$2)</f>
        <v>0.2903932784472314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0.17303564727202117</v>
      </c>
      <c r="E103" s="1">
        <f ca="1">E43+NORMINV(RAND(),0,'Total-Smoothed'!$AG$2)</f>
        <v>9.9558879726320312E-2</v>
      </c>
      <c r="F103" s="1">
        <f ca="1">F43+NORMINV(RAND(),0,'Total-Smoothed'!$AG$2)</f>
        <v>2.4215486517362959E-2</v>
      </c>
      <c r="G103" s="1">
        <f ca="1">G43+NORMINV(RAND(),0,'Total-Smoothed'!$AG$2)</f>
        <v>0.90909233121286581</v>
      </c>
      <c r="H103" s="1">
        <f ca="1">H43+NORMINV(RAND(),0,'Total-Smoothed'!$AG$2)</f>
        <v>4.4210813026842349E-2</v>
      </c>
      <c r="I103" s="1">
        <f ca="1">I43+NORMINV(RAND(),0,'Total-Smoothed'!$AG$2)</f>
        <v>0.18824699059122851</v>
      </c>
      <c r="J103" s="1">
        <f ca="1">J43+NORMINV(RAND(),0,'Total-Smoothed'!$AG$2)</f>
        <v>0.86009107398002538</v>
      </c>
      <c r="K103" s="1">
        <f ca="1">K43+NORMINV(RAND(),0,'Total-Smoothed'!$AG$2)</f>
        <v>-9.5378013923564514E-4</v>
      </c>
      <c r="L103" s="1">
        <f ca="1">L43+NORMINV(RAND(),0,'Total-Smoothed'!$AG$2)</f>
        <v>0.1017742833683306</v>
      </c>
      <c r="M103" s="1">
        <f ca="1">M43+NORMINV(RAND(),0,'Total-Smoothed'!$AG$2)</f>
        <v>0.91800101401311873</v>
      </c>
      <c r="N103" s="1">
        <f ca="1">N43+NORMINV(RAND(),0,'Total-Smoothed'!$AG$2)</f>
        <v>0.21383509498612352</v>
      </c>
      <c r="O103" s="1">
        <f ca="1">O43+NORMINV(RAND(),0,'Total-Smoothed'!$AG$2)</f>
        <v>-2.5359358937027489E-2</v>
      </c>
      <c r="P103" s="1">
        <f ca="1">P43+NORMINV(RAND(),0,'Total-Smoothed'!$AG$2)</f>
        <v>0.10451204086930892</v>
      </c>
      <c r="Q103" s="1">
        <f ca="1">Q43+NORMINV(RAND(),0,'Total-Smoothed'!$AG$2)</f>
        <v>0.26498916563113789</v>
      </c>
      <c r="R103" s="1">
        <f ca="1">R43+NORMINV(RAND(),0,'Total-Smoothed'!$AG$2)</f>
        <v>0.12899898040275501</v>
      </c>
      <c r="S103" s="1">
        <f ca="1">S43+NORMINV(RAND(),0,'Total-Smoothed'!$AG$2)</f>
        <v>0.17546449922588778</v>
      </c>
      <c r="T103" s="1">
        <f ca="1">T43+NORMINV(RAND(),0,'Total-Smoothed'!$AG$2)</f>
        <v>0.99899160544554577</v>
      </c>
      <c r="U103" s="1">
        <f ca="1">U43+NORMINV(RAND(),0,'Total-Smoothed'!$AG$2)</f>
        <v>1.259332971799712E-3</v>
      </c>
      <c r="V103" s="1">
        <f ca="1">V43+NORMINV(RAND(),0,'Total-Smoothed'!$AG$2)</f>
        <v>0.65859574680216948</v>
      </c>
      <c r="W103" s="1">
        <f ca="1">W43+NORMINV(RAND(),0,'Total-Smoothed'!$AG$2)</f>
        <v>-6.8095803109093966E-2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0.7497757322116968</v>
      </c>
      <c r="E104" s="1">
        <f ca="1">E44+NORMINV(RAND(),0,'Total-Smoothed'!$AG$2)</f>
        <v>0.4648123397199147</v>
      </c>
      <c r="F104" s="1">
        <f ca="1">F44+NORMINV(RAND(),0,'Total-Smoothed'!$AG$2)</f>
        <v>0.10624961327544709</v>
      </c>
      <c r="G104" s="1">
        <f ca="1">G44+NORMINV(RAND(),0,'Total-Smoothed'!$AG$2)</f>
        <v>0.9678579762681071</v>
      </c>
      <c r="H104" s="1">
        <f ca="1">H44+NORMINV(RAND(),0,'Total-Smoothed'!$AG$2)</f>
        <v>-5.4352877868001505E-2</v>
      </c>
      <c r="I104" s="1">
        <f ca="1">I44+NORMINV(RAND(),0,'Total-Smoothed'!$AG$2)</f>
        <v>7.125556463952587E-2</v>
      </c>
      <c r="J104" s="1">
        <f ca="1">J44+NORMINV(RAND(),0,'Total-Smoothed'!$AG$2)</f>
        <v>0.69873060599744097</v>
      </c>
      <c r="K104" s="1">
        <f ca="1">K44+NORMINV(RAND(),0,'Total-Smoothed'!$AG$2)</f>
        <v>0.21766473265547015</v>
      </c>
      <c r="L104" s="1">
        <f ca="1">L44+NORMINV(RAND(),0,'Total-Smoothed'!$AG$2)</f>
        <v>0.2201203179935726</v>
      </c>
      <c r="M104" s="1">
        <f ca="1">M44+NORMINV(RAND(),0,'Total-Smoothed'!$AG$2)</f>
        <v>3.7818884955100052E-2</v>
      </c>
      <c r="N104" s="1">
        <f ca="1">N44+NORMINV(RAND(),0,'Total-Smoothed'!$AG$2)</f>
        <v>-0.13449977039364627</v>
      </c>
      <c r="O104" s="1">
        <f ca="1">O44+NORMINV(RAND(),0,'Total-Smoothed'!$AG$2)</f>
        <v>2.4169414607701993E-2</v>
      </c>
      <c r="P104" s="1">
        <f ca="1">P44+NORMINV(RAND(),0,'Total-Smoothed'!$AG$2)</f>
        <v>-3.3233586229262077E-2</v>
      </c>
      <c r="Q104" s="1">
        <f ca="1">Q44+NORMINV(RAND(),0,'Total-Smoothed'!$AG$2)</f>
        <v>-3.7259448367517746E-2</v>
      </c>
      <c r="R104" s="1">
        <f ca="1">R44+NORMINV(RAND(),0,'Total-Smoothed'!$AG$2)</f>
        <v>4.3142015760125677E-2</v>
      </c>
      <c r="S104" s="1">
        <f ca="1">S44+NORMINV(RAND(),0,'Total-Smoothed'!$AG$2)</f>
        <v>-1.7140127152278743E-3</v>
      </c>
      <c r="T104" s="1">
        <f ca="1">T44+NORMINV(RAND(),0,'Total-Smoothed'!$AG$2)</f>
        <v>0.98322683942034572</v>
      </c>
      <c r="U104" s="1">
        <f ca="1">U44+NORMINV(RAND(),0,'Total-Smoothed'!$AG$2)</f>
        <v>0.11281086205377891</v>
      </c>
      <c r="V104" s="1">
        <f ca="1">V44+NORMINV(RAND(),0,'Total-Smoothed'!$AG$2)</f>
        <v>0.27865016118066244</v>
      </c>
      <c r="W104" s="1">
        <f ca="1">W44+NORMINV(RAND(),0,'Total-Smoothed'!$AG$2)</f>
        <v>0.90459787265163683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-6.2056906264869718E-2</v>
      </c>
      <c r="E105" s="1">
        <f ca="1">E45+NORMINV(RAND(),0,'Total-Smoothed'!$AG$2)</f>
        <v>0.10185885893108579</v>
      </c>
      <c r="F105" s="1">
        <f ca="1">F45+NORMINV(RAND(),0,'Total-Smoothed'!$AG$2)</f>
        <v>0.73699087624954596</v>
      </c>
      <c r="G105" s="1">
        <f ca="1">G45+NORMINV(RAND(),0,'Total-Smoothed'!$AG$2)</f>
        <v>0.10363612637231248</v>
      </c>
      <c r="H105" s="1">
        <f ca="1">H45+NORMINV(RAND(),0,'Total-Smoothed'!$AG$2)</f>
        <v>2.5594761298720025E-2</v>
      </c>
      <c r="I105" s="1">
        <f ca="1">I45+NORMINV(RAND(),0,'Total-Smoothed'!$AG$2)</f>
        <v>0.81691683741251375</v>
      </c>
      <c r="J105" s="1">
        <f ca="1">J45+NORMINV(RAND(),0,'Total-Smoothed'!$AG$2)</f>
        <v>0.75667530524625648</v>
      </c>
      <c r="K105" s="1">
        <f ca="1">K45+NORMINV(RAND(),0,'Total-Smoothed'!$AG$2)</f>
        <v>9.3511834911230191E-2</v>
      </c>
      <c r="L105" s="1">
        <f ca="1">L45+NORMINV(RAND(),0,'Total-Smoothed'!$AG$2)</f>
        <v>3.6769141907661132E-2</v>
      </c>
      <c r="M105" s="1">
        <f ca="1">M45+NORMINV(RAND(),0,'Total-Smoothed'!$AG$2)</f>
        <v>1.0826491760505661</v>
      </c>
      <c r="N105" s="1">
        <f ca="1">N45+NORMINV(RAND(),0,'Total-Smoothed'!$AG$2)</f>
        <v>-4.2954680187553274E-3</v>
      </c>
      <c r="O105" s="1">
        <f ca="1">O45+NORMINV(RAND(),0,'Total-Smoothed'!$AG$2)</f>
        <v>0.76583655589015254</v>
      </c>
      <c r="P105" s="1">
        <f ca="1">P45+NORMINV(RAND(),0,'Total-Smoothed'!$AG$2)</f>
        <v>0.30132257700883791</v>
      </c>
      <c r="Q105" s="1">
        <f ca="1">Q45+NORMINV(RAND(),0,'Total-Smoothed'!$AG$2)</f>
        <v>-5.830504748449649E-2</v>
      </c>
      <c r="R105" s="1">
        <f ca="1">R45+NORMINV(RAND(),0,'Total-Smoothed'!$AG$2)</f>
        <v>8.057603818291334E-2</v>
      </c>
      <c r="S105" s="1">
        <f ca="1">S45+NORMINV(RAND(),0,'Total-Smoothed'!$AG$2)</f>
        <v>0.35818693131969481</v>
      </c>
      <c r="T105" s="1">
        <f ca="1">T45+NORMINV(RAND(),0,'Total-Smoothed'!$AG$2)</f>
        <v>0.17189028675486867</v>
      </c>
      <c r="U105" s="1">
        <f ca="1">U45+NORMINV(RAND(),0,'Total-Smoothed'!$AG$2)</f>
        <v>0.10133505474158237</v>
      </c>
      <c r="V105" s="1">
        <f ca="1">V45+NORMINV(RAND(),0,'Total-Smoothed'!$AG$2)</f>
        <v>0.99245723975792577</v>
      </c>
      <c r="W105" s="1">
        <f ca="1">W45+NORMINV(RAND(),0,'Total-Smoothed'!$AG$2)</f>
        <v>0.72240076210706028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1.0898128808389549</v>
      </c>
      <c r="E106" s="1">
        <f ca="1">E46+NORMINV(RAND(),0,'Total-Smoothed'!$AG$2)</f>
        <v>9.7302422193845509E-2</v>
      </c>
      <c r="F106" s="1">
        <f ca="1">F46+NORMINV(RAND(),0,'Total-Smoothed'!$AG$2)</f>
        <v>1.2116407614292961</v>
      </c>
      <c r="G106" s="1">
        <f ca="1">G46+NORMINV(RAND(),0,'Total-Smoothed'!$AG$2)</f>
        <v>0.99794018553085029</v>
      </c>
      <c r="H106" s="1">
        <f ca="1">H46+NORMINV(RAND(),0,'Total-Smoothed'!$AG$2)</f>
        <v>-6.3702009205709842E-2</v>
      </c>
      <c r="I106" s="1">
        <f ca="1">I46+NORMINV(RAND(),0,'Total-Smoothed'!$AG$2)</f>
        <v>0.77384114298370044</v>
      </c>
      <c r="J106" s="1">
        <f ca="1">J46+NORMINV(RAND(),0,'Total-Smoothed'!$AG$2)</f>
        <v>-0.18027441176113754</v>
      </c>
      <c r="K106" s="1">
        <f ca="1">K46+NORMINV(RAND(),0,'Total-Smoothed'!$AG$2)</f>
        <v>0.114582389575832</v>
      </c>
      <c r="L106" s="1">
        <f ca="1">L46+NORMINV(RAND(),0,'Total-Smoothed'!$AG$2)</f>
        <v>-9.5990181267584851E-2</v>
      </c>
      <c r="M106" s="1">
        <f ca="1">M46+NORMINV(RAND(),0,'Total-Smoothed'!$AG$2)</f>
        <v>0.24619814873737017</v>
      </c>
      <c r="N106" s="1">
        <f ca="1">N46+NORMINV(RAND(),0,'Total-Smoothed'!$AG$2)</f>
        <v>4.2072352924971169E-2</v>
      </c>
      <c r="O106" s="1">
        <f ca="1">O46+NORMINV(RAND(),0,'Total-Smoothed'!$AG$2)</f>
        <v>8.2915085594891053E-2</v>
      </c>
      <c r="P106" s="1">
        <f ca="1">P46+NORMINV(RAND(),0,'Total-Smoothed'!$AG$2)</f>
        <v>2.8890373174913508E-2</v>
      </c>
      <c r="Q106" s="1">
        <f ca="1">Q46+NORMINV(RAND(),0,'Total-Smoothed'!$AG$2)</f>
        <v>8.0651465201295375E-2</v>
      </c>
      <c r="R106" s="1">
        <f ca="1">R46+NORMINV(RAND(),0,'Total-Smoothed'!$AG$2)</f>
        <v>2.9421692719354582E-2</v>
      </c>
      <c r="S106" s="1">
        <f ca="1">S46+NORMINV(RAND(),0,'Total-Smoothed'!$AG$2)</f>
        <v>0.17728165516701461</v>
      </c>
      <c r="T106" s="1">
        <f ca="1">T46+NORMINV(RAND(),0,'Total-Smoothed'!$AG$2)</f>
        <v>8.7606640503660113E-2</v>
      </c>
      <c r="U106" s="1">
        <f ca="1">U46+NORMINV(RAND(),0,'Total-Smoothed'!$AG$2)</f>
        <v>0.1319412945174836</v>
      </c>
      <c r="V106" s="1">
        <f ca="1">V46+NORMINV(RAND(),0,'Total-Smoothed'!$AG$2)</f>
        <v>0.20695570828670223</v>
      </c>
      <c r="W106" s="1">
        <f ca="1">W46+NORMINV(RAND(),0,'Total-Smoothed'!$AG$2)</f>
        <v>0.37658445958085174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1.0980462302943528</v>
      </c>
      <c r="E107" s="1">
        <f ca="1">E47+NORMINV(RAND(),0,'Total-Smoothed'!$AG$2)</f>
        <v>0.90483896332516445</v>
      </c>
      <c r="F107" s="1">
        <f ca="1">F47+NORMINV(RAND(),0,'Total-Smoothed'!$AG$2)</f>
        <v>0.86776863040253971</v>
      </c>
      <c r="G107" s="1">
        <f ca="1">G47+NORMINV(RAND(),0,'Total-Smoothed'!$AG$2)</f>
        <v>0.97871609111164359</v>
      </c>
      <c r="H107" s="1">
        <f ca="1">H47+NORMINV(RAND(),0,'Total-Smoothed'!$AG$2)</f>
        <v>2.1809925106257115E-2</v>
      </c>
      <c r="I107" s="1">
        <f ca="1">I47+NORMINV(RAND(),0,'Total-Smoothed'!$AG$2)</f>
        <v>2.1592082875219812E-2</v>
      </c>
      <c r="J107" s="1">
        <f ca="1">J47+NORMINV(RAND(),0,'Total-Smoothed'!$AG$2)</f>
        <v>0.94687182116636237</v>
      </c>
      <c r="K107" s="1">
        <f ca="1">K47+NORMINV(RAND(),0,'Total-Smoothed'!$AG$2)</f>
        <v>1.0004101054630958</v>
      </c>
      <c r="L107" s="1">
        <f ca="1">L47+NORMINV(RAND(),0,'Total-Smoothed'!$AG$2)</f>
        <v>1.0252202356928706</v>
      </c>
      <c r="M107" s="1">
        <f ca="1">M47+NORMINV(RAND(),0,'Total-Smoothed'!$AG$2)</f>
        <v>0.17861641791982619</v>
      </c>
      <c r="N107" s="1">
        <f ca="1">N47+NORMINV(RAND(),0,'Total-Smoothed'!$AG$2)</f>
        <v>0.14115301699343769</v>
      </c>
      <c r="O107" s="1">
        <f ca="1">O47+NORMINV(RAND(),0,'Total-Smoothed'!$AG$2)</f>
        <v>0.34284209650841602</v>
      </c>
      <c r="P107" s="1">
        <f ca="1">P47+NORMINV(RAND(),0,'Total-Smoothed'!$AG$2)</f>
        <v>0.10270583373882722</v>
      </c>
      <c r="Q107" s="1">
        <f ca="1">Q47+NORMINV(RAND(),0,'Total-Smoothed'!$AG$2)</f>
        <v>2.771019751884065E-2</v>
      </c>
      <c r="R107" s="1">
        <f ca="1">R47+NORMINV(RAND(),0,'Total-Smoothed'!$AG$2)</f>
        <v>-0.18021714785442083</v>
      </c>
      <c r="S107" s="1">
        <f ca="1">S47+NORMINV(RAND(),0,'Total-Smoothed'!$AG$2)</f>
        <v>0.22680000665404584</v>
      </c>
      <c r="T107" s="1">
        <f ca="1">T47+NORMINV(RAND(),0,'Total-Smoothed'!$AG$2)</f>
        <v>0.84567445263443841</v>
      </c>
      <c r="U107" s="1">
        <f ca="1">U47+NORMINV(RAND(),0,'Total-Smoothed'!$AG$2)</f>
        <v>-4.7278059649122711E-2</v>
      </c>
      <c r="V107" s="1">
        <f ca="1">V47+NORMINV(RAND(),0,'Total-Smoothed'!$AG$2)</f>
        <v>0.1906382324512168</v>
      </c>
      <c r="W107" s="1">
        <f ca="1">W47+NORMINV(RAND(),0,'Total-Smoothed'!$AG$2)</f>
        <v>1.0368457011801371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7.8880205247458174E-2</v>
      </c>
      <c r="E108" s="1">
        <f ca="1">E48+NORMINV(RAND(),0,'Total-Smoothed'!$AG$2)</f>
        <v>0.93581959065809317</v>
      </c>
      <c r="F108" s="1">
        <f ca="1">F48+NORMINV(RAND(),0,'Total-Smoothed'!$AG$2)</f>
        <v>1.1270842014186415</v>
      </c>
      <c r="G108" s="1">
        <f ca="1">G48+NORMINV(RAND(),0,'Total-Smoothed'!$AG$2)</f>
        <v>0.83326443559313845</v>
      </c>
      <c r="H108" s="1">
        <f ca="1">H48+NORMINV(RAND(),0,'Total-Smoothed'!$AG$2)</f>
        <v>0.1060871625665725</v>
      </c>
      <c r="I108" s="1">
        <f ca="1">I48+NORMINV(RAND(),0,'Total-Smoothed'!$AG$2)</f>
        <v>3.985347320908883E-2</v>
      </c>
      <c r="J108" s="1">
        <f ca="1">J48+NORMINV(RAND(),0,'Total-Smoothed'!$AG$2)</f>
        <v>0.85817576296532661</v>
      </c>
      <c r="K108" s="1">
        <f ca="1">K48+NORMINV(RAND(),0,'Total-Smoothed'!$AG$2)</f>
        <v>0.17594285341244359</v>
      </c>
      <c r="L108" s="1">
        <f ca="1">L48+NORMINV(RAND(),0,'Total-Smoothed'!$AG$2)</f>
        <v>-3.5514471851878907E-2</v>
      </c>
      <c r="M108" s="1">
        <f ca="1">M48+NORMINV(RAND(),0,'Total-Smoothed'!$AG$2)</f>
        <v>0.2561743766806911</v>
      </c>
      <c r="N108" s="1">
        <f ca="1">N48+NORMINV(RAND(),0,'Total-Smoothed'!$AG$2)</f>
        <v>-8.5897700699959015E-2</v>
      </c>
      <c r="O108" s="1">
        <f ca="1">O48+NORMINV(RAND(),0,'Total-Smoothed'!$AG$2)</f>
        <v>0.11125006865664164</v>
      </c>
      <c r="P108" s="1">
        <f ca="1">P48+NORMINV(RAND(),0,'Total-Smoothed'!$AG$2)</f>
        <v>0.22045175291909455</v>
      </c>
      <c r="Q108" s="1">
        <f ca="1">Q48+NORMINV(RAND(),0,'Total-Smoothed'!$AG$2)</f>
        <v>-3.604763877507481E-2</v>
      </c>
      <c r="R108" s="1">
        <f ca="1">R48+NORMINV(RAND(),0,'Total-Smoothed'!$AG$2)</f>
        <v>9.1832890861373501E-2</v>
      </c>
      <c r="S108" s="1">
        <f ca="1">S48+NORMINV(RAND(),0,'Total-Smoothed'!$AG$2)</f>
        <v>2.3916304716838591E-2</v>
      </c>
      <c r="T108" s="1">
        <f ca="1">T48+NORMINV(RAND(),0,'Total-Smoothed'!$AG$2)</f>
        <v>0.25770821557097295</v>
      </c>
      <c r="U108" s="1">
        <f ca="1">U48+NORMINV(RAND(),0,'Total-Smoothed'!$AG$2)</f>
        <v>2.4228049383867946E-2</v>
      </c>
      <c r="V108" s="1">
        <f ca="1">V48+NORMINV(RAND(),0,'Total-Smoothed'!$AG$2)</f>
        <v>0.95142737780146591</v>
      </c>
      <c r="W108" s="1">
        <f ca="1">W48+NORMINV(RAND(),0,'Total-Smoothed'!$AG$2)</f>
        <v>0.88239726521649442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0.11609338225067338</v>
      </c>
      <c r="E111" s="1">
        <f ca="1">(E61+0.6*(F61+D61)+0.15*G1)/(1+2*0.6+0.15)</f>
        <v>0.15898754265929671</v>
      </c>
      <c r="F111" s="1">
        <f ca="1">(F61+0.6*(G61+E61)+0.15*(D61+H61))/(1+2*0.6+2*0.15)</f>
        <v>0.20528587041096052</v>
      </c>
      <c r="G111" s="1">
        <f t="shared" ref="G111:H126" ca="1" si="10">(G61+0.6*(H61+F61)+0.15*(E61+I61))/(1+2*0.6+2*0.15)</f>
        <v>0.2016981640364702</v>
      </c>
      <c r="H111" s="1">
        <f ca="1">(H61+0.6*(I61+G61)+0.15*(F61+J61))/(1+2*0.6+2*0.15)</f>
        <v>0.24327367424478469</v>
      </c>
      <c r="I111" s="1">
        <f t="shared" ref="I111:U126" ca="1" si="11">(I61+0.6*(J61+H61)+0.15*(G61+K61))/(1+2*0.6+2*0.15)</f>
        <v>0.3528388912229028</v>
      </c>
      <c r="J111" s="1">
        <f t="shared" ca="1" si="11"/>
        <v>0.28040781192906639</v>
      </c>
      <c r="K111" s="1">
        <f t="shared" ca="1" si="11"/>
        <v>0.32521367370291221</v>
      </c>
      <c r="L111" s="1">
        <f t="shared" ca="1" si="11"/>
        <v>0.50358115260045999</v>
      </c>
      <c r="M111" s="1">
        <f t="shared" ca="1" si="11"/>
        <v>0.51215288661150826</v>
      </c>
      <c r="N111" s="1">
        <f t="shared" ca="1" si="11"/>
        <v>0.44690583727823896</v>
      </c>
      <c r="O111" s="1">
        <f t="shared" ca="1" si="11"/>
        <v>0.26602299064739809</v>
      </c>
      <c r="P111" s="1">
        <f t="shared" ca="1" si="11"/>
        <v>0.17764228756268585</v>
      </c>
      <c r="Q111" s="1">
        <f t="shared" ca="1" si="11"/>
        <v>0.27571126586017747</v>
      </c>
      <c r="R111" s="1">
        <f t="shared" ca="1" si="11"/>
        <v>0.41737121319841536</v>
      </c>
      <c r="S111" s="1">
        <f t="shared" ca="1" si="11"/>
        <v>0.31562047365299162</v>
      </c>
      <c r="T111" s="1">
        <f t="shared" ca="1" si="11"/>
        <v>0.17420487164972059</v>
      </c>
      <c r="U111" s="1">
        <f t="shared" ca="1" si="11"/>
        <v>0.12494408707245777</v>
      </c>
      <c r="V111" s="1">
        <f ca="1">(V61+0.6*(W61+U61)+0.15*T1)/(1+2*0.6+0.15)</f>
        <v>0.13283629276968567</v>
      </c>
      <c r="W111" s="1">
        <f ca="1">(W61+0.6*(V61)+0.15*U61)/(1+0.6+0.15)</f>
        <v>0.10760726726207522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3.0224067628557442E-2</v>
      </c>
      <c r="E112" s="1">
        <f t="shared" ref="E112:E158" ca="1" si="13">(E62+0.6*(F62+D62)+0.15*G2)/(1+2*0.6+0.15)</f>
        <v>5.5866731380154647E-2</v>
      </c>
      <c r="F112" s="1">
        <f t="shared" ref="F112:U127" ca="1" si="14">(F62+0.6*(G62+E62)+0.15*(D62+H62))/(1+2*0.6+2*0.15)</f>
        <v>8.713612477320469E-2</v>
      </c>
      <c r="G112" s="1">
        <f t="shared" ca="1" si="10"/>
        <v>0.13054132548510727</v>
      </c>
      <c r="H112" s="1">
        <f t="shared" ca="1" si="10"/>
        <v>0.29442804917516191</v>
      </c>
      <c r="I112" s="1">
        <f t="shared" ca="1" si="11"/>
        <v>0.41667492963992991</v>
      </c>
      <c r="J112" s="1">
        <f t="shared" ca="1" si="11"/>
        <v>0.31833459688303006</v>
      </c>
      <c r="K112" s="1">
        <f t="shared" ca="1" si="11"/>
        <v>0.3473213050945177</v>
      </c>
      <c r="L112" s="1">
        <f t="shared" ca="1" si="11"/>
        <v>0.57056737500515819</v>
      </c>
      <c r="M112" s="1">
        <f t="shared" ca="1" si="11"/>
        <v>0.63156002199633687</v>
      </c>
      <c r="N112" s="1">
        <f t="shared" ca="1" si="11"/>
        <v>0.50174237417257717</v>
      </c>
      <c r="O112" s="1">
        <f t="shared" ca="1" si="11"/>
        <v>0.27213768433480146</v>
      </c>
      <c r="P112" s="1">
        <f t="shared" ca="1" si="11"/>
        <v>0.19202295533739336</v>
      </c>
      <c r="Q112" s="1">
        <f t="shared" ca="1" si="11"/>
        <v>0.30179168933900785</v>
      </c>
      <c r="R112" s="1">
        <f t="shared" ca="1" si="11"/>
        <v>0.43298857771517635</v>
      </c>
      <c r="S112" s="1">
        <f t="shared" ca="1" si="11"/>
        <v>0.34689621163089035</v>
      </c>
      <c r="T112" s="1">
        <f t="shared" ca="1" si="11"/>
        <v>0.27751363006974933</v>
      </c>
      <c r="U112" s="1">
        <f t="shared" ca="1" si="11"/>
        <v>0.18975800949944938</v>
      </c>
      <c r="V112" s="1">
        <f t="shared" ref="V112:V158" ca="1" si="15">(V62+0.6*(W62+U62)+0.15*T2)/(1+2*0.6+0.15)</f>
        <v>0.13545168930653284</v>
      </c>
      <c r="W112" s="1">
        <f t="shared" ref="W112:W157" ca="1" si="16">(W62+0.6*(V62)+0.15*U62)/(1+0.6+0.15)</f>
        <v>8.4507543688763884E-2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4.2519710730552513E-3</v>
      </c>
      <c r="E113" s="1">
        <f t="shared" ca="1" si="13"/>
        <v>3.2640351118213617E-2</v>
      </c>
      <c r="F113" s="1">
        <f t="shared" ca="1" si="14"/>
        <v>4.9503214424026901E-2</v>
      </c>
      <c r="G113" s="1">
        <f t="shared" ca="1" si="10"/>
        <v>5.583896186364086E-2</v>
      </c>
      <c r="H113" s="1">
        <f t="shared" ca="1" si="10"/>
        <v>0.16641055712215308</v>
      </c>
      <c r="I113" s="1">
        <f t="shared" ca="1" si="11"/>
        <v>0.31888451676578033</v>
      </c>
      <c r="J113" s="1">
        <f t="shared" ca="1" si="11"/>
        <v>0.2965712017860736</v>
      </c>
      <c r="K113" s="1">
        <f t="shared" ca="1" si="11"/>
        <v>0.31971174276140585</v>
      </c>
      <c r="L113" s="1">
        <f t="shared" ca="1" si="11"/>
        <v>0.44233285068678196</v>
      </c>
      <c r="M113" s="1">
        <f t="shared" ca="1" si="11"/>
        <v>0.4173664347304018</v>
      </c>
      <c r="N113" s="1">
        <f t="shared" ca="1" si="11"/>
        <v>0.33860090247618657</v>
      </c>
      <c r="O113" s="1">
        <f t="shared" ca="1" si="11"/>
        <v>0.16978957926645602</v>
      </c>
      <c r="P113" s="1">
        <f t="shared" ca="1" si="11"/>
        <v>0.132092204717214</v>
      </c>
      <c r="Q113" s="1">
        <f t="shared" ca="1" si="11"/>
        <v>0.25492585575785648</v>
      </c>
      <c r="R113" s="1">
        <f t="shared" ca="1" si="11"/>
        <v>0.37298652058356346</v>
      </c>
      <c r="S113" s="1">
        <f t="shared" ca="1" si="11"/>
        <v>0.34804633736512786</v>
      </c>
      <c r="T113" s="1">
        <f t="shared" ca="1" si="11"/>
        <v>0.28990861762447073</v>
      </c>
      <c r="U113" s="1">
        <f t="shared" ca="1" si="11"/>
        <v>0.14202725532753493</v>
      </c>
      <c r="V113" s="1">
        <f t="shared" ca="1" si="15"/>
        <v>2.4388858526094296E-2</v>
      </c>
      <c r="W113" s="1">
        <f t="shared" ca="1" si="16"/>
        <v>-5.8450677610778885E-2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0.16021767054288039</v>
      </c>
      <c r="E114" s="1">
        <f t="shared" ca="1" si="13"/>
        <v>4.1708805505237291E-2</v>
      </c>
      <c r="F114" s="1">
        <f t="shared" ca="1" si="14"/>
        <v>-3.5583182757915825E-2</v>
      </c>
      <c r="G114" s="1">
        <f t="shared" ca="1" si="10"/>
        <v>3.8871913380440958E-2</v>
      </c>
      <c r="H114" s="1">
        <f t="shared" ca="1" si="10"/>
        <v>0.26803752222089361</v>
      </c>
      <c r="I114" s="1">
        <f t="shared" ca="1" si="11"/>
        <v>0.43604503857225679</v>
      </c>
      <c r="J114" s="1">
        <f t="shared" ca="1" si="11"/>
        <v>0.34913907944196387</v>
      </c>
      <c r="K114" s="1">
        <f t="shared" ca="1" si="11"/>
        <v>0.34611461857178161</v>
      </c>
      <c r="L114" s="1">
        <f t="shared" ca="1" si="11"/>
        <v>0.46891364944039748</v>
      </c>
      <c r="M114" s="1">
        <f t="shared" ca="1" si="11"/>
        <v>0.44300256704842178</v>
      </c>
      <c r="N114" s="1">
        <f t="shared" ca="1" si="11"/>
        <v>0.39033215581741726</v>
      </c>
      <c r="O114" s="1">
        <f t="shared" ca="1" si="11"/>
        <v>0.24698166130421964</v>
      </c>
      <c r="P114" s="1">
        <f t="shared" ca="1" si="11"/>
        <v>0.13548791744430658</v>
      </c>
      <c r="Q114" s="1">
        <f t="shared" ca="1" si="11"/>
        <v>0.13154237232281168</v>
      </c>
      <c r="R114" s="1">
        <f t="shared" ca="1" si="11"/>
        <v>0.18813823861761705</v>
      </c>
      <c r="S114" s="1">
        <f t="shared" ca="1" si="11"/>
        <v>0.15547727733062452</v>
      </c>
      <c r="T114" s="1">
        <f t="shared" ca="1" si="11"/>
        <v>0.13956951667406711</v>
      </c>
      <c r="U114" s="1">
        <f t="shared" ca="1" si="11"/>
        <v>0.13231599797629356</v>
      </c>
      <c r="V114" s="1">
        <f t="shared" ca="1" si="15"/>
        <v>0.13868228845627667</v>
      </c>
      <c r="W114" s="1">
        <f t="shared" ca="1" si="16"/>
        <v>0.10261930720196533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-1.3628831246981259E-2</v>
      </c>
      <c r="E115" s="1">
        <f t="shared" ca="1" si="13"/>
        <v>5.1738250317521287E-2</v>
      </c>
      <c r="F115" s="1">
        <f t="shared" ca="1" si="14"/>
        <v>0.10011547429459536</v>
      </c>
      <c r="G115" s="1">
        <f t="shared" ca="1" si="10"/>
        <v>0.14466109992501072</v>
      </c>
      <c r="H115" s="1">
        <f t="shared" ca="1" si="10"/>
        <v>0.25090963612132955</v>
      </c>
      <c r="I115" s="1">
        <f t="shared" ca="1" si="11"/>
        <v>0.34786880816398869</v>
      </c>
      <c r="J115" s="1">
        <f t="shared" ca="1" si="11"/>
        <v>0.24950543836158806</v>
      </c>
      <c r="K115" s="1">
        <f t="shared" ca="1" si="11"/>
        <v>0.24740378769842769</v>
      </c>
      <c r="L115" s="1">
        <f t="shared" ca="1" si="11"/>
        <v>0.39536830231223929</v>
      </c>
      <c r="M115" s="1">
        <f t="shared" ca="1" si="11"/>
        <v>0.4174448064801104</v>
      </c>
      <c r="N115" s="1">
        <f t="shared" ca="1" si="11"/>
        <v>0.40469427445816625</v>
      </c>
      <c r="O115" s="1">
        <f t="shared" ca="1" si="11"/>
        <v>0.23655662708437603</v>
      </c>
      <c r="P115" s="1">
        <f t="shared" ca="1" si="11"/>
        <v>0.16653529553981758</v>
      </c>
      <c r="Q115" s="1">
        <f t="shared" ca="1" si="11"/>
        <v>0.2097405187538634</v>
      </c>
      <c r="R115" s="1">
        <f t="shared" ca="1" si="11"/>
        <v>0.26055105703762971</v>
      </c>
      <c r="S115" s="1">
        <f t="shared" ca="1" si="11"/>
        <v>0.17527091681054843</v>
      </c>
      <c r="T115" s="1">
        <f t="shared" ca="1" si="11"/>
        <v>0.16508095309629511</v>
      </c>
      <c r="U115" s="1">
        <f t="shared" ca="1" si="11"/>
        <v>0.14520621979401499</v>
      </c>
      <c r="V115" s="1">
        <f t="shared" ca="1" si="15"/>
        <v>0.13279885599078639</v>
      </c>
      <c r="W115" s="1">
        <f t="shared" ca="1" si="16"/>
        <v>9.0794390504004369E-2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-8.9812411228900602E-2</v>
      </c>
      <c r="E116" s="1">
        <f t="shared" ca="1" si="13"/>
        <v>-1.2588103716029662E-2</v>
      </c>
      <c r="F116" s="1">
        <f t="shared" ca="1" si="14"/>
        <v>7.5340825340774589E-2</v>
      </c>
      <c r="G116" s="1">
        <f t="shared" ca="1" si="10"/>
        <v>0.13743218960629094</v>
      </c>
      <c r="H116" s="1">
        <f t="shared" ca="1" si="10"/>
        <v>0.23216547884050137</v>
      </c>
      <c r="I116" s="1">
        <f t="shared" ca="1" si="11"/>
        <v>0.32777796277004001</v>
      </c>
      <c r="J116" s="1">
        <f t="shared" ca="1" si="11"/>
        <v>0.2855108797609005</v>
      </c>
      <c r="K116" s="1">
        <f t="shared" ca="1" si="11"/>
        <v>0.35906269089844522</v>
      </c>
      <c r="L116" s="1">
        <f t="shared" ca="1" si="11"/>
        <v>0.54105645531747648</v>
      </c>
      <c r="M116" s="1">
        <f t="shared" ca="1" si="11"/>
        <v>0.51709986824233733</v>
      </c>
      <c r="N116" s="1">
        <f t="shared" ca="1" si="11"/>
        <v>0.3818043247082839</v>
      </c>
      <c r="O116" s="1">
        <f t="shared" ca="1" si="11"/>
        <v>0.18275739579673683</v>
      </c>
      <c r="P116" s="1">
        <f t="shared" ca="1" si="11"/>
        <v>0.10079970084547703</v>
      </c>
      <c r="Q116" s="1">
        <f t="shared" ca="1" si="11"/>
        <v>0.19830912913888649</v>
      </c>
      <c r="R116" s="1">
        <f t="shared" ca="1" si="11"/>
        <v>0.35506793715633489</v>
      </c>
      <c r="S116" s="1">
        <f t="shared" ca="1" si="11"/>
        <v>0.3108267756777548</v>
      </c>
      <c r="T116" s="1">
        <f t="shared" ca="1" si="11"/>
        <v>0.220507247469338</v>
      </c>
      <c r="U116" s="1">
        <f t="shared" ca="1" si="11"/>
        <v>0.18047232567298876</v>
      </c>
      <c r="V116" s="1">
        <f t="shared" ca="1" si="15"/>
        <v>0.17185470783917076</v>
      </c>
      <c r="W116" s="1">
        <f t="shared" ca="1" si="16"/>
        <v>8.6050398868542308E-2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0.11531710305384719</v>
      </c>
      <c r="E117" s="1">
        <f t="shared" ca="1" si="13"/>
        <v>9.5635142616194657E-2</v>
      </c>
      <c r="F117" s="1">
        <f t="shared" ca="1" si="14"/>
        <v>8.7457130017922102E-2</v>
      </c>
      <c r="G117" s="1">
        <f t="shared" ca="1" si="10"/>
        <v>0.12456453318673422</v>
      </c>
      <c r="H117" s="1">
        <f t="shared" ca="1" si="10"/>
        <v>0.26712647115819377</v>
      </c>
      <c r="I117" s="1">
        <f t="shared" ca="1" si="11"/>
        <v>0.37904076202893666</v>
      </c>
      <c r="J117" s="1">
        <f t="shared" ca="1" si="11"/>
        <v>0.28691879974161449</v>
      </c>
      <c r="K117" s="1">
        <f t="shared" ca="1" si="11"/>
        <v>0.30923653800776368</v>
      </c>
      <c r="L117" s="1">
        <f t="shared" ca="1" si="11"/>
        <v>0.43545436995184222</v>
      </c>
      <c r="M117" s="1">
        <f t="shared" ca="1" si="11"/>
        <v>0.38646955313290882</v>
      </c>
      <c r="N117" s="1">
        <f t="shared" ca="1" si="11"/>
        <v>0.33487634989855408</v>
      </c>
      <c r="O117" s="1">
        <f t="shared" ca="1" si="11"/>
        <v>0.18972713386079448</v>
      </c>
      <c r="P117" s="1">
        <f t="shared" ca="1" si="11"/>
        <v>0.12624035469137729</v>
      </c>
      <c r="Q117" s="1">
        <f t="shared" ca="1" si="11"/>
        <v>0.18972938364382996</v>
      </c>
      <c r="R117" s="1">
        <f t="shared" ca="1" si="11"/>
        <v>0.28977752803046425</v>
      </c>
      <c r="S117" s="1">
        <f t="shared" ca="1" si="11"/>
        <v>0.22796466992304892</v>
      </c>
      <c r="T117" s="1">
        <f t="shared" ca="1" si="11"/>
        <v>0.22702031502073314</v>
      </c>
      <c r="U117" s="1">
        <f t="shared" ca="1" si="11"/>
        <v>0.19949724086308368</v>
      </c>
      <c r="V117" s="1">
        <f t="shared" ca="1" si="15"/>
        <v>0.14220353709631911</v>
      </c>
      <c r="W117" s="1">
        <f t="shared" ca="1" si="16"/>
        <v>0.10956430969363792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-3.9246893827170205E-2</v>
      </c>
      <c r="E118" s="1">
        <f t="shared" ca="1" si="13"/>
        <v>3.3484703459513911E-2</v>
      </c>
      <c r="F118" s="1">
        <f t="shared" ca="1" si="14"/>
        <v>0.11227636406821288</v>
      </c>
      <c r="G118" s="1">
        <f t="shared" ca="1" si="10"/>
        <v>0.17304973409716698</v>
      </c>
      <c r="H118" s="1">
        <f t="shared" ca="1" si="10"/>
        <v>0.27394260868699993</v>
      </c>
      <c r="I118" s="1">
        <f t="shared" ca="1" si="11"/>
        <v>0.35132131770483987</v>
      </c>
      <c r="J118" s="1">
        <f t="shared" ca="1" si="11"/>
        <v>0.25455221996915378</v>
      </c>
      <c r="K118" s="1">
        <f t="shared" ca="1" si="11"/>
        <v>0.24252412253129935</v>
      </c>
      <c r="L118" s="1">
        <f t="shared" ca="1" si="11"/>
        <v>0.38879110406728684</v>
      </c>
      <c r="M118" s="1">
        <f t="shared" ca="1" si="11"/>
        <v>0.41366377030463042</v>
      </c>
      <c r="N118" s="1">
        <f t="shared" ca="1" si="11"/>
        <v>0.35653403323977073</v>
      </c>
      <c r="O118" s="1">
        <f t="shared" ca="1" si="11"/>
        <v>0.1751497117452058</v>
      </c>
      <c r="P118" s="1">
        <f t="shared" ca="1" si="11"/>
        <v>0.15121090005349203</v>
      </c>
      <c r="Q118" s="1">
        <f t="shared" ca="1" si="11"/>
        <v>0.24407213681608297</v>
      </c>
      <c r="R118" s="1">
        <f t="shared" ca="1" si="11"/>
        <v>0.3560236179730234</v>
      </c>
      <c r="S118" s="1">
        <f t="shared" ca="1" si="11"/>
        <v>0.28338894671079756</v>
      </c>
      <c r="T118" s="1">
        <f t="shared" ca="1" si="11"/>
        <v>0.19517908024063027</v>
      </c>
      <c r="U118" s="1">
        <f t="shared" ca="1" si="11"/>
        <v>0.11537432491989508</v>
      </c>
      <c r="V118" s="1">
        <f t="shared" ca="1" si="15"/>
        <v>8.9301777792187301E-2</v>
      </c>
      <c r="W118" s="1">
        <f t="shared" ca="1" si="16"/>
        <v>5.6282308054546357E-2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0.12608255821253075</v>
      </c>
      <c r="E119" s="1">
        <f t="shared" ca="1" si="13"/>
        <v>9.8177764583411015E-2</v>
      </c>
      <c r="F119" s="1">
        <f t="shared" ca="1" si="14"/>
        <v>4.074733780291967E-2</v>
      </c>
      <c r="G119" s="1">
        <f t="shared" ca="1" si="10"/>
        <v>7.2565206021419693E-2</v>
      </c>
      <c r="H119" s="1">
        <f t="shared" ca="1" si="10"/>
        <v>0.23180265228192359</v>
      </c>
      <c r="I119" s="1">
        <f t="shared" ca="1" si="11"/>
        <v>0.36609746957785499</v>
      </c>
      <c r="J119" s="1">
        <f t="shared" ca="1" si="11"/>
        <v>0.2933806653991386</v>
      </c>
      <c r="K119" s="1">
        <f t="shared" ca="1" si="11"/>
        <v>0.30165842511598207</v>
      </c>
      <c r="L119" s="1">
        <f t="shared" ca="1" si="11"/>
        <v>0.45628830074879645</v>
      </c>
      <c r="M119" s="1">
        <f t="shared" ca="1" si="11"/>
        <v>0.44631584250429146</v>
      </c>
      <c r="N119" s="1">
        <f t="shared" ca="1" si="11"/>
        <v>0.36550397736973378</v>
      </c>
      <c r="O119" s="1">
        <f t="shared" ca="1" si="11"/>
        <v>0.22670941494499078</v>
      </c>
      <c r="P119" s="1">
        <f t="shared" ca="1" si="11"/>
        <v>0.19629370252527387</v>
      </c>
      <c r="Q119" s="1">
        <f t="shared" ca="1" si="11"/>
        <v>0.28340287409043108</v>
      </c>
      <c r="R119" s="1">
        <f t="shared" ca="1" si="11"/>
        <v>0.36904791415183591</v>
      </c>
      <c r="S119" s="1">
        <f t="shared" ca="1" si="11"/>
        <v>0.29453766811515436</v>
      </c>
      <c r="T119" s="1">
        <f t="shared" ca="1" si="11"/>
        <v>0.24153447544041526</v>
      </c>
      <c r="U119" s="1">
        <f t="shared" ca="1" si="11"/>
        <v>0.17982346638385052</v>
      </c>
      <c r="V119" s="1">
        <f t="shared" ca="1" si="15"/>
        <v>0.1326426701445253</v>
      </c>
      <c r="W119" s="1">
        <f t="shared" ca="1" si="16"/>
        <v>6.9292790695462944E-2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0.29290668035970308</v>
      </c>
      <c r="E120" s="1">
        <f t="shared" ca="1" si="13"/>
        <v>0.18038341525622212</v>
      </c>
      <c r="F120" s="1">
        <f t="shared" ca="1" si="14"/>
        <v>0.14865889568666402</v>
      </c>
      <c r="G120" s="1">
        <f t="shared" ca="1" si="10"/>
        <v>0.16783809084573748</v>
      </c>
      <c r="H120" s="1">
        <f t="shared" ca="1" si="10"/>
        <v>0.23535513020285809</v>
      </c>
      <c r="I120" s="1">
        <f t="shared" ca="1" si="11"/>
        <v>0.33287040482153879</v>
      </c>
      <c r="J120" s="1">
        <f t="shared" ca="1" si="11"/>
        <v>0.2402288790561439</v>
      </c>
      <c r="K120" s="1">
        <f t="shared" ca="1" si="11"/>
        <v>0.23888773468187949</v>
      </c>
      <c r="L120" s="1">
        <f t="shared" ca="1" si="11"/>
        <v>0.37795729272629108</v>
      </c>
      <c r="M120" s="1">
        <f t="shared" ca="1" si="11"/>
        <v>0.38532943014968091</v>
      </c>
      <c r="N120" s="1">
        <f t="shared" ca="1" si="11"/>
        <v>0.27189494820839988</v>
      </c>
      <c r="O120" s="1">
        <f t="shared" ca="1" si="11"/>
        <v>0.11939686401813543</v>
      </c>
      <c r="P120" s="1">
        <f t="shared" ca="1" si="11"/>
        <v>9.7137524129465067E-2</v>
      </c>
      <c r="Q120" s="1">
        <f t="shared" ca="1" si="11"/>
        <v>0.17338560404408324</v>
      </c>
      <c r="R120" s="1">
        <f t="shared" ca="1" si="11"/>
        <v>0.26816262155582904</v>
      </c>
      <c r="S120" s="1">
        <f t="shared" ca="1" si="11"/>
        <v>0.26803533523008821</v>
      </c>
      <c r="T120" s="1">
        <f t="shared" ca="1" si="11"/>
        <v>0.29316395316505878</v>
      </c>
      <c r="U120" s="1">
        <f t="shared" ca="1" si="11"/>
        <v>0.1907527050891345</v>
      </c>
      <c r="V120" s="1">
        <f t="shared" ca="1" si="15"/>
        <v>6.7758616716577666E-2</v>
      </c>
      <c r="W120" s="1">
        <f t="shared" ca="1" si="16"/>
        <v>-1.4379817812670876E-2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0.11565675038714253</v>
      </c>
      <c r="E121" s="1">
        <f t="shared" ca="1" si="13"/>
        <v>0.1502192711578916</v>
      </c>
      <c r="F121" s="1">
        <f t="shared" ca="1" si="14"/>
        <v>0.14648090085501991</v>
      </c>
      <c r="G121" s="1">
        <f t="shared" ca="1" si="10"/>
        <v>0.18950470323132521</v>
      </c>
      <c r="H121" s="1">
        <f t="shared" ca="1" si="10"/>
        <v>0.34473204051955098</v>
      </c>
      <c r="I121" s="1">
        <f t="shared" ca="1" si="11"/>
        <v>0.5116972551986152</v>
      </c>
      <c r="J121" s="1">
        <f t="shared" ca="1" si="11"/>
        <v>0.45703962148395405</v>
      </c>
      <c r="K121" s="1">
        <f t="shared" ca="1" si="11"/>
        <v>0.36963961701954912</v>
      </c>
      <c r="L121" s="1">
        <f t="shared" ca="1" si="11"/>
        <v>0.3944980202716587</v>
      </c>
      <c r="M121" s="1">
        <f t="shared" ca="1" si="11"/>
        <v>0.36249170453764828</v>
      </c>
      <c r="N121" s="1">
        <f t="shared" ca="1" si="11"/>
        <v>0.36428649648963501</v>
      </c>
      <c r="O121" s="1">
        <f t="shared" ca="1" si="11"/>
        <v>0.28433738128507308</v>
      </c>
      <c r="P121" s="1">
        <f t="shared" ca="1" si="11"/>
        <v>0.24749227152660266</v>
      </c>
      <c r="Q121" s="1">
        <f t="shared" ca="1" si="11"/>
        <v>0.2835557454240521</v>
      </c>
      <c r="R121" s="1">
        <f t="shared" ca="1" si="11"/>
        <v>0.31623947471502006</v>
      </c>
      <c r="S121" s="1">
        <f t="shared" ca="1" si="11"/>
        <v>0.25017105870577289</v>
      </c>
      <c r="T121" s="1">
        <f t="shared" ca="1" si="11"/>
        <v>0.23866108171148986</v>
      </c>
      <c r="U121" s="1">
        <f t="shared" ca="1" si="11"/>
        <v>0.21838681908285676</v>
      </c>
      <c r="V121" s="1">
        <f t="shared" ca="1" si="15"/>
        <v>0.19488772548886374</v>
      </c>
      <c r="W121" s="1">
        <f t="shared" ca="1" si="16"/>
        <v>9.0392608224252977E-2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-1.5014350092184816E-2</v>
      </c>
      <c r="E122" s="1">
        <f t="shared" ca="1" si="13"/>
        <v>4.1229558650082944E-3</v>
      </c>
      <c r="F122" s="1">
        <f t="shared" ca="1" si="14"/>
        <v>-3.3220696552900955E-2</v>
      </c>
      <c r="G122" s="1">
        <f t="shared" ca="1" si="10"/>
        <v>4.3642787423576565E-2</v>
      </c>
      <c r="H122" s="1">
        <f t="shared" ca="1" si="10"/>
        <v>0.25098551073702374</v>
      </c>
      <c r="I122" s="1">
        <f t="shared" ca="1" si="11"/>
        <v>0.41052942099941986</v>
      </c>
      <c r="J122" s="1">
        <f t="shared" ca="1" si="11"/>
        <v>0.32728280135651655</v>
      </c>
      <c r="K122" s="1">
        <f t="shared" ca="1" si="11"/>
        <v>0.33519036659935475</v>
      </c>
      <c r="L122" s="1">
        <f t="shared" ca="1" si="11"/>
        <v>0.50764836544352199</v>
      </c>
      <c r="M122" s="1">
        <f t="shared" ca="1" si="11"/>
        <v>0.53233996803359196</v>
      </c>
      <c r="N122" s="1">
        <f t="shared" ca="1" si="11"/>
        <v>0.47588444899555143</v>
      </c>
      <c r="O122" s="1">
        <f t="shared" ca="1" si="11"/>
        <v>0.26318794907018173</v>
      </c>
      <c r="P122" s="1">
        <f t="shared" ca="1" si="11"/>
        <v>0.1603741994405822</v>
      </c>
      <c r="Q122" s="1">
        <f t="shared" ca="1" si="11"/>
        <v>0.22681338943185897</v>
      </c>
      <c r="R122" s="1">
        <f t="shared" ca="1" si="11"/>
        <v>0.31009507454207841</v>
      </c>
      <c r="S122" s="1">
        <f t="shared" ca="1" si="11"/>
        <v>0.22900384834289408</v>
      </c>
      <c r="T122" s="1">
        <f t="shared" ca="1" si="11"/>
        <v>0.16178188344655228</v>
      </c>
      <c r="U122" s="1">
        <f t="shared" ca="1" si="11"/>
        <v>0.12381089328789444</v>
      </c>
      <c r="V122" s="1">
        <f t="shared" ca="1" si="15"/>
        <v>0.13686351641299954</v>
      </c>
      <c r="W122" s="1">
        <f t="shared" ca="1" si="16"/>
        <v>0.12447330522461093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6.5513046101088851E-2</v>
      </c>
      <c r="E123" s="1">
        <f t="shared" ca="1" si="13"/>
        <v>0.14465475813323522</v>
      </c>
      <c r="F123" s="1">
        <f t="shared" ca="1" si="14"/>
        <v>0.20794912211127295</v>
      </c>
      <c r="G123" s="1">
        <f t="shared" ca="1" si="10"/>
        <v>0.18125921407990903</v>
      </c>
      <c r="H123" s="1">
        <f t="shared" ca="1" si="10"/>
        <v>0.25061046512409985</v>
      </c>
      <c r="I123" s="1">
        <f t="shared" ca="1" si="11"/>
        <v>0.37098682527383575</v>
      </c>
      <c r="J123" s="1">
        <f t="shared" ca="1" si="11"/>
        <v>0.30881440946620159</v>
      </c>
      <c r="K123" s="1">
        <f t="shared" ca="1" si="11"/>
        <v>0.29283610087272754</v>
      </c>
      <c r="L123" s="1">
        <f t="shared" ca="1" si="11"/>
        <v>0.46013968829469321</v>
      </c>
      <c r="M123" s="1">
        <f t="shared" ca="1" si="11"/>
        <v>0.58819651908055381</v>
      </c>
      <c r="N123" s="1">
        <f t="shared" ca="1" si="11"/>
        <v>0.59535105235269581</v>
      </c>
      <c r="O123" s="1">
        <f t="shared" ca="1" si="11"/>
        <v>0.33102338937990849</v>
      </c>
      <c r="P123" s="1">
        <f t="shared" ca="1" si="11"/>
        <v>0.19129913935836643</v>
      </c>
      <c r="Q123" s="1">
        <f t="shared" ca="1" si="11"/>
        <v>0.26526043586520942</v>
      </c>
      <c r="R123" s="1">
        <f t="shared" ca="1" si="11"/>
        <v>0.34852179005502171</v>
      </c>
      <c r="S123" s="1">
        <f t="shared" ca="1" si="11"/>
        <v>0.19853342942319999</v>
      </c>
      <c r="T123" s="1">
        <f t="shared" ca="1" si="11"/>
        <v>0.10431389029302418</v>
      </c>
      <c r="U123" s="1">
        <f t="shared" ca="1" si="11"/>
        <v>0.16816733497568995</v>
      </c>
      <c r="V123" s="1">
        <f t="shared" ca="1" si="15"/>
        <v>0.25798121753440761</v>
      </c>
      <c r="W123" s="1">
        <f t="shared" ca="1" si="16"/>
        <v>0.19153412403825293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2.3166374750846524E-2</v>
      </c>
      <c r="E124" s="1">
        <f t="shared" ca="1" si="13"/>
        <v>0.10846192508295983</v>
      </c>
      <c r="F124" s="1">
        <f t="shared" ca="1" si="14"/>
        <v>0.16499703629987372</v>
      </c>
      <c r="G124" s="1">
        <f t="shared" ca="1" si="10"/>
        <v>0.15700746207582145</v>
      </c>
      <c r="H124" s="1">
        <f t="shared" ca="1" si="10"/>
        <v>0.22425274928962552</v>
      </c>
      <c r="I124" s="1">
        <f t="shared" ca="1" si="11"/>
        <v>0.36553083321028879</v>
      </c>
      <c r="J124" s="1">
        <f t="shared" ca="1" si="11"/>
        <v>0.32728508672393014</v>
      </c>
      <c r="K124" s="1">
        <f t="shared" ca="1" si="11"/>
        <v>0.38611432831294945</v>
      </c>
      <c r="L124" s="1">
        <f t="shared" ca="1" si="11"/>
        <v>0.58891810576587411</v>
      </c>
      <c r="M124" s="1">
        <f t="shared" ca="1" si="11"/>
        <v>0.65178516044734813</v>
      </c>
      <c r="N124" s="1">
        <f t="shared" ca="1" si="11"/>
        <v>0.57620813356899758</v>
      </c>
      <c r="O124" s="1">
        <f t="shared" ca="1" si="11"/>
        <v>0.32568905686097044</v>
      </c>
      <c r="P124" s="1">
        <f t="shared" ca="1" si="11"/>
        <v>0.21639528954608619</v>
      </c>
      <c r="Q124" s="1">
        <f t="shared" ca="1" si="11"/>
        <v>0.33245474211965381</v>
      </c>
      <c r="R124" s="1">
        <f t="shared" ca="1" si="11"/>
        <v>0.44780782757342247</v>
      </c>
      <c r="S124" s="1">
        <f t="shared" ca="1" si="11"/>
        <v>0.29041374187937946</v>
      </c>
      <c r="T124" s="1">
        <f t="shared" ca="1" si="11"/>
        <v>0.16326081410057633</v>
      </c>
      <c r="U124" s="1">
        <f t="shared" ca="1" si="11"/>
        <v>0.25502571914369543</v>
      </c>
      <c r="V124" s="1">
        <f t="shared" ca="1" si="15"/>
        <v>0.41351253308009545</v>
      </c>
      <c r="W124" s="1">
        <f t="shared" ca="1" si="16"/>
        <v>0.42577917070015164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0.1464777749501241</v>
      </c>
      <c r="E125" s="1">
        <f t="shared" ca="1" si="13"/>
        <v>0.10301601470620597</v>
      </c>
      <c r="F125" s="1">
        <f t="shared" ca="1" si="14"/>
        <v>3.7228946547245664E-2</v>
      </c>
      <c r="G125" s="1">
        <f t="shared" ca="1" si="10"/>
        <v>6.1597895924573209E-2</v>
      </c>
      <c r="H125" s="1">
        <f t="shared" ca="1" si="10"/>
        <v>0.21799764542323197</v>
      </c>
      <c r="I125" s="1">
        <f t="shared" ca="1" si="11"/>
        <v>0.35984422955180423</v>
      </c>
      <c r="J125" s="1">
        <f t="shared" ca="1" si="11"/>
        <v>0.30217668330193959</v>
      </c>
      <c r="K125" s="1">
        <f t="shared" ca="1" si="11"/>
        <v>0.37706123782492573</v>
      </c>
      <c r="L125" s="1">
        <f t="shared" ca="1" si="11"/>
        <v>0.54370295088987475</v>
      </c>
      <c r="M125" s="1">
        <f t="shared" ca="1" si="11"/>
        <v>0.51883724245027441</v>
      </c>
      <c r="N125" s="1">
        <f t="shared" ca="1" si="11"/>
        <v>0.45093398587328204</v>
      </c>
      <c r="O125" s="1">
        <f t="shared" ca="1" si="11"/>
        <v>0.24552497080581176</v>
      </c>
      <c r="P125" s="1">
        <f t="shared" ca="1" si="11"/>
        <v>6.9946532999777794E-2</v>
      </c>
      <c r="Q125" s="1">
        <f t="shared" ca="1" si="11"/>
        <v>7.4945417816735999E-2</v>
      </c>
      <c r="R125" s="1">
        <f t="shared" ca="1" si="11"/>
        <v>0.20170769766798155</v>
      </c>
      <c r="S125" s="1">
        <f t="shared" ca="1" si="11"/>
        <v>0.18092872641454191</v>
      </c>
      <c r="T125" s="1">
        <f t="shared" ca="1" si="11"/>
        <v>0.14000081839359377</v>
      </c>
      <c r="U125" s="1">
        <f t="shared" ca="1" si="11"/>
        <v>0.13548571111806773</v>
      </c>
      <c r="V125" s="1">
        <f t="shared" ca="1" si="15"/>
        <v>0.1366917527924528</v>
      </c>
      <c r="W125" s="1">
        <f t="shared" ca="1" si="16"/>
        <v>6.4446593154853377E-2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0.12444657422618902</v>
      </c>
      <c r="E126" s="1">
        <f t="shared" ca="1" si="13"/>
        <v>0.24405867596960049</v>
      </c>
      <c r="F126" s="1">
        <f t="shared" ca="1" si="14"/>
        <v>0.27981124179628825</v>
      </c>
      <c r="G126" s="1">
        <f t="shared" ca="1" si="10"/>
        <v>0.23230702991061641</v>
      </c>
      <c r="H126" s="1">
        <f t="shared" ca="1" si="10"/>
        <v>0.27144238717528985</v>
      </c>
      <c r="I126" s="1">
        <f t="shared" ca="1" si="11"/>
        <v>0.38258024461902573</v>
      </c>
      <c r="J126" s="1">
        <f t="shared" ca="1" si="11"/>
        <v>0.31362744562942524</v>
      </c>
      <c r="K126" s="1">
        <f t="shared" ca="1" si="11"/>
        <v>0.32258992650204266</v>
      </c>
      <c r="L126" s="1">
        <f t="shared" ca="1" si="11"/>
        <v>0.51267359605471452</v>
      </c>
      <c r="M126" s="1">
        <f t="shared" ca="1" si="11"/>
        <v>0.60797864257162626</v>
      </c>
      <c r="N126" s="1">
        <f t="shared" ca="1" si="11"/>
        <v>0.58058926030753044</v>
      </c>
      <c r="O126" s="1">
        <f t="shared" ca="1" si="11"/>
        <v>0.37759187586131071</v>
      </c>
      <c r="P126" s="1">
        <f t="shared" ca="1" si="11"/>
        <v>0.26130492981601733</v>
      </c>
      <c r="Q126" s="1">
        <f t="shared" ca="1" si="11"/>
        <v>0.34723559722491781</v>
      </c>
      <c r="R126" s="1">
        <f t="shared" ca="1" si="11"/>
        <v>0.4980276554470523</v>
      </c>
      <c r="S126" s="1">
        <f t="shared" ca="1" si="11"/>
        <v>0.4047078773962472</v>
      </c>
      <c r="T126" s="1">
        <f t="shared" ca="1" si="11"/>
        <v>0.25685994281319868</v>
      </c>
      <c r="U126" s="1">
        <f t="shared" ca="1" si="11"/>
        <v>0.25314597082310819</v>
      </c>
      <c r="V126" s="1">
        <f t="shared" ca="1" si="15"/>
        <v>0.34850229062237481</v>
      </c>
      <c r="W126" s="1">
        <f t="shared" ca="1" si="16"/>
        <v>0.41049290308272274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0.11914662482136933</v>
      </c>
      <c r="E127" s="1">
        <f t="shared" ca="1" si="13"/>
        <v>0.18737850907668624</v>
      </c>
      <c r="F127" s="1">
        <f t="shared" ca="1" si="14"/>
        <v>0.17667481781030209</v>
      </c>
      <c r="G127" s="1">
        <f t="shared" ca="1" si="14"/>
        <v>0.10262371469414049</v>
      </c>
      <c r="H127" s="1">
        <f t="shared" ca="1" si="14"/>
        <v>0.1709792481619504</v>
      </c>
      <c r="I127" s="1">
        <f t="shared" ca="1" si="14"/>
        <v>0.33592781382389869</v>
      </c>
      <c r="J127" s="1">
        <f t="shared" ca="1" si="14"/>
        <v>0.29965604397173384</v>
      </c>
      <c r="K127" s="1">
        <f t="shared" ca="1" si="14"/>
        <v>0.32521471256834711</v>
      </c>
      <c r="L127" s="1">
        <f t="shared" ca="1" si="14"/>
        <v>0.51735373018663544</v>
      </c>
      <c r="M127" s="1">
        <f t="shared" ca="1" si="14"/>
        <v>0.58119344018673891</v>
      </c>
      <c r="N127" s="1">
        <f t="shared" ca="1" si="14"/>
        <v>0.49768271165055322</v>
      </c>
      <c r="O127" s="1">
        <f t="shared" ca="1" si="14"/>
        <v>0.2616300666589283</v>
      </c>
      <c r="P127" s="1">
        <f t="shared" ca="1" si="14"/>
        <v>0.13888458640809206</v>
      </c>
      <c r="Q127" s="1">
        <f t="shared" ca="1" si="14"/>
        <v>0.23312905432370537</v>
      </c>
      <c r="R127" s="1">
        <f t="shared" ca="1" si="14"/>
        <v>0.35278397900005565</v>
      </c>
      <c r="S127" s="1">
        <f t="shared" ca="1" si="14"/>
        <v>0.21179905174723007</v>
      </c>
      <c r="T127" s="1">
        <f t="shared" ca="1" si="14"/>
        <v>0.16784763605416089</v>
      </c>
      <c r="U127" s="1">
        <f t="shared" ca="1" si="14"/>
        <v>0.29666625355142318</v>
      </c>
      <c r="V127" s="1">
        <f t="shared" ca="1" si="15"/>
        <v>0.42515553262127842</v>
      </c>
      <c r="W127" s="1">
        <f t="shared" ca="1" si="16"/>
        <v>0.38295786029292317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2.6914928538673253E-2</v>
      </c>
      <c r="E128" s="1">
        <f t="shared" ca="1" si="13"/>
        <v>9.1446901780477957E-2</v>
      </c>
      <c r="F128" s="1">
        <f t="shared" ref="F128:U143" ca="1" si="17">(F78+0.6*(G78+E78)+0.15*(D78+H78))/(1+2*0.6+2*0.15)</f>
        <v>7.7044273924487899E-2</v>
      </c>
      <c r="G128" s="1">
        <f t="shared" ca="1" si="17"/>
        <v>3.6380493620824531E-2</v>
      </c>
      <c r="H128" s="1">
        <f t="shared" ca="1" si="17"/>
        <v>0.14282104041339622</v>
      </c>
      <c r="I128" s="1">
        <f t="shared" ca="1" si="17"/>
        <v>0.32804275322767823</v>
      </c>
      <c r="J128" s="1">
        <f t="shared" ca="1" si="17"/>
        <v>0.30005297461989533</v>
      </c>
      <c r="K128" s="1">
        <f t="shared" ca="1" si="17"/>
        <v>0.31098346757777279</v>
      </c>
      <c r="L128" s="1">
        <f t="shared" ca="1" si="17"/>
        <v>0.48972386775594978</v>
      </c>
      <c r="M128" s="1">
        <f t="shared" ca="1" si="17"/>
        <v>0.57738681999886887</v>
      </c>
      <c r="N128" s="1">
        <f t="shared" ca="1" si="17"/>
        <v>0.51546824667720692</v>
      </c>
      <c r="O128" s="1">
        <f t="shared" ca="1" si="17"/>
        <v>0.26845641656215324</v>
      </c>
      <c r="P128" s="1">
        <f t="shared" ca="1" si="17"/>
        <v>0.13833990625155995</v>
      </c>
      <c r="Q128" s="1">
        <f t="shared" ca="1" si="17"/>
        <v>0.20887779704955273</v>
      </c>
      <c r="R128" s="1">
        <f t="shared" ca="1" si="17"/>
        <v>0.32075395103678789</v>
      </c>
      <c r="S128" s="1">
        <f t="shared" ca="1" si="17"/>
        <v>0.20836297123369169</v>
      </c>
      <c r="T128" s="1">
        <f t="shared" ca="1" si="17"/>
        <v>0.11666025060752738</v>
      </c>
      <c r="U128" s="1">
        <f t="shared" ca="1" si="17"/>
        <v>0.14574536789882081</v>
      </c>
      <c r="V128" s="1">
        <f t="shared" ca="1" si="15"/>
        <v>0.19422287751913844</v>
      </c>
      <c r="W128" s="1">
        <f t="shared" ca="1" si="16"/>
        <v>0.11548718332142328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3.7456635403939474E-2</v>
      </c>
      <c r="E129" s="1">
        <f t="shared" ca="1" si="13"/>
        <v>3.220762798233251E-2</v>
      </c>
      <c r="F129" s="1">
        <f t="shared" ca="1" si="17"/>
        <v>2.9605628686435147E-2</v>
      </c>
      <c r="G129" s="1">
        <f t="shared" ca="1" si="17"/>
        <v>9.0410572582251894E-2</v>
      </c>
      <c r="H129" s="1">
        <f t="shared" ca="1" si="17"/>
        <v>0.29502276475775435</v>
      </c>
      <c r="I129" s="1">
        <f t="shared" ca="1" si="17"/>
        <v>0.44007547084852056</v>
      </c>
      <c r="J129" s="1">
        <f t="shared" ca="1" si="17"/>
        <v>0.30365078797093603</v>
      </c>
      <c r="K129" s="1">
        <f t="shared" ca="1" si="17"/>
        <v>0.2838990287127211</v>
      </c>
      <c r="L129" s="1">
        <f t="shared" ca="1" si="17"/>
        <v>0.41893810582481705</v>
      </c>
      <c r="M129" s="1">
        <f t="shared" ca="1" si="17"/>
        <v>0.40601805579918382</v>
      </c>
      <c r="N129" s="1">
        <f t="shared" ca="1" si="17"/>
        <v>0.36203173466634009</v>
      </c>
      <c r="O129" s="1">
        <f t="shared" ca="1" si="17"/>
        <v>0.20540055829103573</v>
      </c>
      <c r="P129" s="1">
        <f t="shared" ca="1" si="17"/>
        <v>0.14040759518316284</v>
      </c>
      <c r="Q129" s="1">
        <f t="shared" ca="1" si="17"/>
        <v>0.22241653302751088</v>
      </c>
      <c r="R129" s="1">
        <f t="shared" ca="1" si="17"/>
        <v>0.31246605126736043</v>
      </c>
      <c r="S129" s="1">
        <f t="shared" ca="1" si="17"/>
        <v>0.26955720386684828</v>
      </c>
      <c r="T129" s="1">
        <f t="shared" ca="1" si="17"/>
        <v>0.18232637474129021</v>
      </c>
      <c r="U129" s="1">
        <f t="shared" ca="1" si="17"/>
        <v>0.13757037869933009</v>
      </c>
      <c r="V129" s="1">
        <f t="shared" ca="1" si="15"/>
        <v>0.12519034463903161</v>
      </c>
      <c r="W129" s="1">
        <f t="shared" ca="1" si="16"/>
        <v>9.2933579681405407E-2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2.4563563124408116E-2</v>
      </c>
      <c r="E130" s="1">
        <f t="shared" ca="1" si="13"/>
        <v>4.0575492176023631E-2</v>
      </c>
      <c r="F130" s="1">
        <f t="shared" ca="1" si="17"/>
        <v>2.2768772188643854E-2</v>
      </c>
      <c r="G130" s="1">
        <f t="shared" ca="1" si="17"/>
        <v>5.7853648990148797E-2</v>
      </c>
      <c r="H130" s="1">
        <f t="shared" ca="1" si="17"/>
        <v>0.21408276762512216</v>
      </c>
      <c r="I130" s="1">
        <f t="shared" ca="1" si="17"/>
        <v>0.3977106241927405</v>
      </c>
      <c r="J130" s="1">
        <f t="shared" ca="1" si="17"/>
        <v>0.36579712191369823</v>
      </c>
      <c r="K130" s="1">
        <f t="shared" ca="1" si="17"/>
        <v>0.38960548807674733</v>
      </c>
      <c r="L130" s="1">
        <f t="shared" ca="1" si="17"/>
        <v>0.50697377787995257</v>
      </c>
      <c r="M130" s="1">
        <f t="shared" ca="1" si="17"/>
        <v>0.4637953082952303</v>
      </c>
      <c r="N130" s="1">
        <f t="shared" ca="1" si="17"/>
        <v>0.38236907892780059</v>
      </c>
      <c r="O130" s="1">
        <f t="shared" ca="1" si="17"/>
        <v>0.16941243635175443</v>
      </c>
      <c r="P130" s="1">
        <f t="shared" ca="1" si="17"/>
        <v>0.10224965932353307</v>
      </c>
      <c r="Q130" s="1">
        <f t="shared" ca="1" si="17"/>
        <v>0.20625394101794833</v>
      </c>
      <c r="R130" s="1">
        <f t="shared" ca="1" si="17"/>
        <v>0.34046193409608011</v>
      </c>
      <c r="S130" s="1">
        <f t="shared" ca="1" si="17"/>
        <v>0.33343814861518628</v>
      </c>
      <c r="T130" s="1">
        <f t="shared" ca="1" si="17"/>
        <v>0.26154407761533716</v>
      </c>
      <c r="U130" s="1">
        <f t="shared" ca="1" si="17"/>
        <v>0.19278755243427664</v>
      </c>
      <c r="V130" s="1">
        <f t="shared" ca="1" si="15"/>
        <v>0.14735879980927499</v>
      </c>
      <c r="W130" s="1">
        <f t="shared" ca="1" si="16"/>
        <v>9.9477084403385513E-2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3.8440684665679285E-2</v>
      </c>
      <c r="E131" s="1">
        <f t="shared" ca="1" si="13"/>
        <v>4.0771103190385315E-2</v>
      </c>
      <c r="F131" s="1">
        <f t="shared" ca="1" si="17"/>
        <v>1.0543062850358546E-2</v>
      </c>
      <c r="G131" s="1">
        <f t="shared" ca="1" si="17"/>
        <v>3.8196643633849836E-2</v>
      </c>
      <c r="H131" s="1">
        <f t="shared" ca="1" si="17"/>
        <v>0.20996077019438603</v>
      </c>
      <c r="I131" s="1">
        <f t="shared" ca="1" si="17"/>
        <v>0.39848273703058146</v>
      </c>
      <c r="J131" s="1">
        <f t="shared" ca="1" si="17"/>
        <v>0.34957357112618415</v>
      </c>
      <c r="K131" s="1">
        <f t="shared" ca="1" si="17"/>
        <v>0.32214760086729649</v>
      </c>
      <c r="L131" s="1">
        <f t="shared" ca="1" si="17"/>
        <v>0.44056719027678587</v>
      </c>
      <c r="M131" s="1">
        <f t="shared" ca="1" si="17"/>
        <v>0.46447805353216004</v>
      </c>
      <c r="N131" s="1">
        <f t="shared" ca="1" si="17"/>
        <v>0.40015810335830465</v>
      </c>
      <c r="O131" s="1">
        <f t="shared" ca="1" si="17"/>
        <v>0.16735770493473795</v>
      </c>
      <c r="P131" s="1">
        <f t="shared" ca="1" si="17"/>
        <v>5.1988487489905609E-2</v>
      </c>
      <c r="Q131" s="1">
        <f t="shared" ca="1" si="17"/>
        <v>0.15301543432400785</v>
      </c>
      <c r="R131" s="1">
        <f t="shared" ca="1" si="17"/>
        <v>0.28362291478088886</v>
      </c>
      <c r="S131" s="1">
        <f t="shared" ca="1" si="17"/>
        <v>0.15189530975466708</v>
      </c>
      <c r="T131" s="1">
        <f t="shared" ca="1" si="17"/>
        <v>4.3393065326165679E-2</v>
      </c>
      <c r="U131" s="1">
        <f t="shared" ca="1" si="17"/>
        <v>6.8965089907045085E-2</v>
      </c>
      <c r="V131" s="1">
        <f t="shared" ca="1" si="15"/>
        <v>0.13921841468661811</v>
      </c>
      <c r="W131" s="1">
        <f t="shared" ca="1" si="16"/>
        <v>0.14169690851739108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0.10786471426871501</v>
      </c>
      <c r="E132" s="1">
        <f t="shared" ca="1" si="13"/>
        <v>5.8507844272237632E-2</v>
      </c>
      <c r="F132" s="1">
        <f t="shared" ca="1" si="17"/>
        <v>8.981679209583978E-3</v>
      </c>
      <c r="G132" s="1">
        <f t="shared" ca="1" si="17"/>
        <v>9.7627583587651008E-3</v>
      </c>
      <c r="H132" s="1">
        <f t="shared" ca="1" si="17"/>
        <v>0.14951292348324063</v>
      </c>
      <c r="I132" s="1">
        <f t="shared" ca="1" si="17"/>
        <v>0.33707890767658882</v>
      </c>
      <c r="J132" s="1">
        <f t="shared" ca="1" si="17"/>
        <v>0.28713515096935882</v>
      </c>
      <c r="K132" s="1">
        <f t="shared" ca="1" si="17"/>
        <v>0.27478135990902236</v>
      </c>
      <c r="L132" s="1">
        <f t="shared" ca="1" si="17"/>
        <v>0.38209256083900411</v>
      </c>
      <c r="M132" s="1">
        <f t="shared" ca="1" si="17"/>
        <v>0.39565264413702511</v>
      </c>
      <c r="N132" s="1">
        <f t="shared" ca="1" si="17"/>
        <v>0.38491571835586647</v>
      </c>
      <c r="O132" s="1">
        <f t="shared" ca="1" si="17"/>
        <v>0.2534959858646717</v>
      </c>
      <c r="P132" s="1">
        <f t="shared" ca="1" si="17"/>
        <v>0.17519951994234564</v>
      </c>
      <c r="Q132" s="1">
        <f t="shared" ca="1" si="17"/>
        <v>0.2583301966186618</v>
      </c>
      <c r="R132" s="1">
        <f t="shared" ca="1" si="17"/>
        <v>0.37885916241412049</v>
      </c>
      <c r="S132" s="1">
        <f t="shared" ca="1" si="17"/>
        <v>0.33841067052026086</v>
      </c>
      <c r="T132" s="1">
        <f t="shared" ca="1" si="17"/>
        <v>0.28001170346604687</v>
      </c>
      <c r="U132" s="1">
        <f t="shared" ca="1" si="17"/>
        <v>0.16406940331325487</v>
      </c>
      <c r="V132" s="1">
        <f t="shared" ca="1" si="15"/>
        <v>9.7880191273876427E-2</v>
      </c>
      <c r="W132" s="1">
        <f t="shared" ca="1" si="16"/>
        <v>0.12326978395045206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5.2087329912468054E-2</v>
      </c>
      <c r="E133" s="1">
        <f t="shared" ca="1" si="13"/>
        <v>2.796003415424686E-2</v>
      </c>
      <c r="F133" s="1">
        <f t="shared" ca="1" si="17"/>
        <v>8.487929156000714E-3</v>
      </c>
      <c r="G133" s="1">
        <f t="shared" ca="1" si="17"/>
        <v>6.9576046242927347E-2</v>
      </c>
      <c r="H133" s="1">
        <f t="shared" ca="1" si="17"/>
        <v>0.21336784085089028</v>
      </c>
      <c r="I133" s="1">
        <f t="shared" ca="1" si="17"/>
        <v>0.34042293970004994</v>
      </c>
      <c r="J133" s="1">
        <f t="shared" ca="1" si="17"/>
        <v>0.26691850218495922</v>
      </c>
      <c r="K133" s="1">
        <f t="shared" ca="1" si="17"/>
        <v>0.28434834176055634</v>
      </c>
      <c r="L133" s="1">
        <f t="shared" ca="1" si="17"/>
        <v>0.45437890923855101</v>
      </c>
      <c r="M133" s="1">
        <f t="shared" ca="1" si="17"/>
        <v>0.42634021411015566</v>
      </c>
      <c r="N133" s="1">
        <f t="shared" ca="1" si="17"/>
        <v>0.35185174719918277</v>
      </c>
      <c r="O133" s="1">
        <f t="shared" ca="1" si="17"/>
        <v>0.17192782914812282</v>
      </c>
      <c r="P133" s="1">
        <f t="shared" ca="1" si="17"/>
        <v>9.927472507842279E-2</v>
      </c>
      <c r="Q133" s="1">
        <f t="shared" ca="1" si="17"/>
        <v>0.20086838857009326</v>
      </c>
      <c r="R133" s="1">
        <f t="shared" ca="1" si="17"/>
        <v>0.33700877511064464</v>
      </c>
      <c r="S133" s="1">
        <f t="shared" ca="1" si="17"/>
        <v>0.30712342657620412</v>
      </c>
      <c r="T133" s="1">
        <f t="shared" ca="1" si="17"/>
        <v>0.23211297679367737</v>
      </c>
      <c r="U133" s="1">
        <f t="shared" ca="1" si="17"/>
        <v>0.19787692309372243</v>
      </c>
      <c r="V133" s="1">
        <f t="shared" ca="1" si="15"/>
        <v>0.18458357136427933</v>
      </c>
      <c r="W133" s="1">
        <f t="shared" ca="1" si="16"/>
        <v>0.13670001169104698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0.14964330994515948</v>
      </c>
      <c r="E134" s="1">
        <f t="shared" ca="1" si="13"/>
        <v>0.13369621197469342</v>
      </c>
      <c r="F134" s="1">
        <f t="shared" ca="1" si="17"/>
        <v>0.14658997784079217</v>
      </c>
      <c r="G134" s="1">
        <f t="shared" ca="1" si="17"/>
        <v>0.17598818656183832</v>
      </c>
      <c r="H134" s="1">
        <f t="shared" ca="1" si="17"/>
        <v>0.25240668778768238</v>
      </c>
      <c r="I134" s="1">
        <f t="shared" ca="1" si="17"/>
        <v>0.34551473361585561</v>
      </c>
      <c r="J134" s="1">
        <f t="shared" ca="1" si="17"/>
        <v>0.24888741449496138</v>
      </c>
      <c r="K134" s="1">
        <f t="shared" ca="1" si="17"/>
        <v>0.24140384919759655</v>
      </c>
      <c r="L134" s="1">
        <f t="shared" ca="1" si="17"/>
        <v>0.38469947604739119</v>
      </c>
      <c r="M134" s="1">
        <f t="shared" ca="1" si="17"/>
        <v>0.40130311620985237</v>
      </c>
      <c r="N134" s="1">
        <f t="shared" ca="1" si="17"/>
        <v>0.35371406367863423</v>
      </c>
      <c r="O134" s="1">
        <f t="shared" ca="1" si="17"/>
        <v>0.19231539555762306</v>
      </c>
      <c r="P134" s="1">
        <f t="shared" ca="1" si="17"/>
        <v>0.14551722288107918</v>
      </c>
      <c r="Q134" s="1">
        <f t="shared" ca="1" si="17"/>
        <v>0.23529962786531228</v>
      </c>
      <c r="R134" s="1">
        <f t="shared" ca="1" si="17"/>
        <v>0.35830709736875621</v>
      </c>
      <c r="S134" s="1">
        <f t="shared" ca="1" si="17"/>
        <v>0.29332645615380371</v>
      </c>
      <c r="T134" s="1">
        <f t="shared" ca="1" si="17"/>
        <v>0.18982203846600712</v>
      </c>
      <c r="U134" s="1">
        <f t="shared" ca="1" si="17"/>
        <v>9.270033463005331E-2</v>
      </c>
      <c r="V134" s="1">
        <f t="shared" ca="1" si="15"/>
        <v>6.6250774147531735E-2</v>
      </c>
      <c r="W134" s="1">
        <f t="shared" ca="1" si="16"/>
        <v>5.0327883277444391E-3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8.0080864293901696E-2</v>
      </c>
      <c r="E135" s="1">
        <f t="shared" ca="1" si="13"/>
        <v>0.19881550872099826</v>
      </c>
      <c r="F135" s="1">
        <f t="shared" ca="1" si="17"/>
        <v>0.34989374857902245</v>
      </c>
      <c r="G135" s="1">
        <f t="shared" ca="1" si="17"/>
        <v>0.43832569468757265</v>
      </c>
      <c r="H135" s="1">
        <f t="shared" ca="1" si="17"/>
        <v>0.31109065371498518</v>
      </c>
      <c r="I135" s="1">
        <f t="shared" ca="1" si="17"/>
        <v>0.35482279973139746</v>
      </c>
      <c r="J135" s="1">
        <f t="shared" ca="1" si="17"/>
        <v>0.62539846547183342</v>
      </c>
      <c r="K135" s="1">
        <f t="shared" ca="1" si="17"/>
        <v>0.65272528068942548</v>
      </c>
      <c r="L135" s="1">
        <f t="shared" ca="1" si="17"/>
        <v>0.40717794813590419</v>
      </c>
      <c r="M135" s="1">
        <f t="shared" ca="1" si="17"/>
        <v>0.37733154774442412</v>
      </c>
      <c r="N135" s="1">
        <f t="shared" ca="1" si="17"/>
        <v>0.65660897917810934</v>
      </c>
      <c r="O135" s="1">
        <f t="shared" ca="1" si="17"/>
        <v>0.73864080791917786</v>
      </c>
      <c r="P135" s="1">
        <f t="shared" ca="1" si="17"/>
        <v>0.45498875585189846</v>
      </c>
      <c r="Q135" s="1">
        <f t="shared" ca="1" si="17"/>
        <v>0.20532470435010142</v>
      </c>
      <c r="R135" s="1">
        <f t="shared" ca="1" si="17"/>
        <v>0.23091246926036169</v>
      </c>
      <c r="S135" s="1">
        <f t="shared" ca="1" si="17"/>
        <v>0.38582022595017629</v>
      </c>
      <c r="T135" s="1">
        <f t="shared" ca="1" si="17"/>
        <v>0.49880712085832163</v>
      </c>
      <c r="U135" s="1">
        <f t="shared" ca="1" si="17"/>
        <v>0.32851028925040093</v>
      </c>
      <c r="V135" s="1">
        <f t="shared" ca="1" si="15"/>
        <v>0.25011819874780872</v>
      </c>
      <c r="W135" s="1">
        <f t="shared" ca="1" si="16"/>
        <v>0.48889402505066454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0.46379547572249841</v>
      </c>
      <c r="E136" s="1">
        <f t="shared" ca="1" si="13"/>
        <v>0.65673987330981187</v>
      </c>
      <c r="F136" s="1">
        <f t="shared" ca="1" si="17"/>
        <v>0.55024367405085894</v>
      </c>
      <c r="G136" s="1">
        <f t="shared" ca="1" si="17"/>
        <v>0.24532235085375395</v>
      </c>
      <c r="H136" s="1">
        <f t="shared" ca="1" si="17"/>
        <v>0.18505760388019082</v>
      </c>
      <c r="I136" s="1">
        <f t="shared" ca="1" si="17"/>
        <v>0.39976989755426851</v>
      </c>
      <c r="J136" s="1">
        <f t="shared" ca="1" si="17"/>
        <v>0.61499000428695172</v>
      </c>
      <c r="K136" s="1">
        <f t="shared" ca="1" si="17"/>
        <v>0.56242259683857332</v>
      </c>
      <c r="L136" s="1">
        <f t="shared" ca="1" si="17"/>
        <v>0.55080425525474674</v>
      </c>
      <c r="M136" s="1">
        <f t="shared" ca="1" si="17"/>
        <v>0.59247841184228489</v>
      </c>
      <c r="N136" s="1">
        <f t="shared" ca="1" si="17"/>
        <v>0.80799119959032417</v>
      </c>
      <c r="O136" s="1">
        <f t="shared" ca="1" si="17"/>
        <v>0.89415065795510773</v>
      </c>
      <c r="P136" s="1">
        <f t="shared" ca="1" si="17"/>
        <v>0.71403297926996601</v>
      </c>
      <c r="Q136" s="1">
        <f t="shared" ca="1" si="17"/>
        <v>0.53915658465521554</v>
      </c>
      <c r="R136" s="1">
        <f t="shared" ca="1" si="17"/>
        <v>0.64649971026389397</v>
      </c>
      <c r="S136" s="1">
        <f t="shared" ca="1" si="17"/>
        <v>0.62849175096328369</v>
      </c>
      <c r="T136" s="1">
        <f t="shared" ca="1" si="17"/>
        <v>0.33091452749205696</v>
      </c>
      <c r="U136" s="1">
        <f t="shared" ca="1" si="17"/>
        <v>0.20542929259817194</v>
      </c>
      <c r="V136" s="1">
        <f t="shared" ca="1" si="15"/>
        <v>0.41355712944108275</v>
      </c>
      <c r="W136" s="1">
        <f t="shared" ca="1" si="16"/>
        <v>0.71846607448738931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0.66835326909188808</v>
      </c>
      <c r="E137" s="1">
        <f t="shared" ca="1" si="13"/>
        <v>0.4484719960623535</v>
      </c>
      <c r="F137" s="1">
        <f t="shared" ca="1" si="17"/>
        <v>0.27507439221116814</v>
      </c>
      <c r="G137" s="1">
        <f t="shared" ca="1" si="17"/>
        <v>0.15617536643449872</v>
      </c>
      <c r="H137" s="1">
        <f t="shared" ca="1" si="17"/>
        <v>9.0210647681675596E-2</v>
      </c>
      <c r="I137" s="1">
        <f t="shared" ca="1" si="17"/>
        <v>0.11036278247197431</v>
      </c>
      <c r="J137" s="1">
        <f t="shared" ca="1" si="17"/>
        <v>0.3406486456354676</v>
      </c>
      <c r="K137" s="1">
        <f t="shared" ca="1" si="17"/>
        <v>0.64720908325022597</v>
      </c>
      <c r="L137" s="1">
        <f t="shared" ca="1" si="17"/>
        <v>0.66224716601122802</v>
      </c>
      <c r="M137" s="1">
        <f t="shared" ca="1" si="17"/>
        <v>0.5664817915070931</v>
      </c>
      <c r="N137" s="1">
        <f t="shared" ca="1" si="17"/>
        <v>0.71957319558795907</v>
      </c>
      <c r="O137" s="1">
        <f t="shared" ca="1" si="17"/>
        <v>0.79271537698215677</v>
      </c>
      <c r="P137" s="1">
        <f t="shared" ca="1" si="17"/>
        <v>0.55780489790815158</v>
      </c>
      <c r="Q137" s="1">
        <f t="shared" ca="1" si="17"/>
        <v>0.23365143371369287</v>
      </c>
      <c r="R137" s="1">
        <f t="shared" ca="1" si="17"/>
        <v>0.1045176787660979</v>
      </c>
      <c r="S137" s="1">
        <f t="shared" ca="1" si="17"/>
        <v>0.18959790609535848</v>
      </c>
      <c r="T137" s="1">
        <f t="shared" ca="1" si="17"/>
        <v>0.28545940383301976</v>
      </c>
      <c r="U137" s="1">
        <f t="shared" ca="1" si="17"/>
        <v>0.19607811045653623</v>
      </c>
      <c r="V137" s="1">
        <f t="shared" ca="1" si="15"/>
        <v>0.13178325254933601</v>
      </c>
      <c r="W137" s="1">
        <f t="shared" ca="1" si="16"/>
        <v>0.20481728546416339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0.37979354699551438</v>
      </c>
      <c r="E138" s="1">
        <f t="shared" ca="1" si="13"/>
        <v>0.44852946212558809</v>
      </c>
      <c r="F138" s="1">
        <f t="shared" ca="1" si="17"/>
        <v>0.413378055783162</v>
      </c>
      <c r="G138" s="1">
        <f t="shared" ca="1" si="17"/>
        <v>0.16533339961384302</v>
      </c>
      <c r="H138" s="1">
        <f t="shared" ca="1" si="17"/>
        <v>6.013463737643425E-2</v>
      </c>
      <c r="I138" s="1">
        <f t="shared" ca="1" si="17"/>
        <v>0.24937359084524893</v>
      </c>
      <c r="J138" s="1">
        <f t="shared" ca="1" si="17"/>
        <v>0.6339056145819113</v>
      </c>
      <c r="K138" s="1">
        <f t="shared" ca="1" si="17"/>
        <v>0.75334055194907079</v>
      </c>
      <c r="L138" s="1">
        <f t="shared" ca="1" si="17"/>
        <v>0.64991624535428427</v>
      </c>
      <c r="M138" s="1">
        <f t="shared" ca="1" si="17"/>
        <v>0.79318510501162132</v>
      </c>
      <c r="N138" s="1">
        <f t="shared" ca="1" si="17"/>
        <v>0.98291313541085368</v>
      </c>
      <c r="O138" s="1">
        <f t="shared" ca="1" si="17"/>
        <v>0.95264050498385766</v>
      </c>
      <c r="P138" s="1">
        <f t="shared" ca="1" si="17"/>
        <v>0.70842205704759476</v>
      </c>
      <c r="Q138" s="1">
        <f t="shared" ca="1" si="17"/>
        <v>0.5515047768400031</v>
      </c>
      <c r="R138" s="1">
        <f t="shared" ca="1" si="17"/>
        <v>0.74166592487195182</v>
      </c>
      <c r="S138" s="1">
        <f t="shared" ca="1" si="17"/>
        <v>0.86669656024140829</v>
      </c>
      <c r="T138" s="1">
        <f t="shared" ca="1" si="17"/>
        <v>0.71954972726998911</v>
      </c>
      <c r="U138" s="1">
        <f t="shared" ca="1" si="17"/>
        <v>0.40203586218284632</v>
      </c>
      <c r="V138" s="1">
        <f t="shared" ca="1" si="15"/>
        <v>0.32184766687513128</v>
      </c>
      <c r="W138" s="1">
        <f t="shared" ca="1" si="16"/>
        <v>0.51836676185587161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0.20793585668460388</v>
      </c>
      <c r="E139" s="1">
        <f t="shared" ca="1" si="13"/>
        <v>0.34341451780387516</v>
      </c>
      <c r="F139" s="1">
        <f t="shared" ca="1" si="17"/>
        <v>0.3821931114224621</v>
      </c>
      <c r="G139" s="1">
        <f t="shared" ca="1" si="17"/>
        <v>0.40888706997211061</v>
      </c>
      <c r="H139" s="1">
        <f t="shared" ca="1" si="17"/>
        <v>0.31806154152472105</v>
      </c>
      <c r="I139" s="1">
        <f t="shared" ca="1" si="17"/>
        <v>0.415799458119678</v>
      </c>
      <c r="J139" s="1">
        <f t="shared" ca="1" si="17"/>
        <v>0.75768290754717837</v>
      </c>
      <c r="K139" s="1">
        <f t="shared" ca="1" si="17"/>
        <v>0.91707453763908242</v>
      </c>
      <c r="L139" s="1">
        <f t="shared" ca="1" si="17"/>
        <v>0.72312475667543175</v>
      </c>
      <c r="M139" s="1">
        <f t="shared" ca="1" si="17"/>
        <v>0.35233096439376366</v>
      </c>
      <c r="N139" s="1">
        <f t="shared" ca="1" si="17"/>
        <v>0.17850826528081903</v>
      </c>
      <c r="O139" s="1">
        <f t="shared" ca="1" si="17"/>
        <v>0.15716394824413848</v>
      </c>
      <c r="P139" s="1">
        <f t="shared" ca="1" si="17"/>
        <v>0.24651668354427114</v>
      </c>
      <c r="Q139" s="1">
        <f t="shared" ca="1" si="17"/>
        <v>0.360183760299847</v>
      </c>
      <c r="R139" s="1">
        <f t="shared" ca="1" si="17"/>
        <v>0.50916021425706648</v>
      </c>
      <c r="S139" s="1">
        <f t="shared" ca="1" si="17"/>
        <v>0.5511111086939755</v>
      </c>
      <c r="T139" s="1">
        <f t="shared" ca="1" si="17"/>
        <v>0.5464949214950261</v>
      </c>
      <c r="U139" s="1">
        <f t="shared" ca="1" si="17"/>
        <v>0.3642004025967634</v>
      </c>
      <c r="V139" s="1">
        <f t="shared" ca="1" si="15"/>
        <v>0.25704814979239249</v>
      </c>
      <c r="W139" s="1">
        <f t="shared" ca="1" si="16"/>
        <v>0.23640676251041595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0.30244271139735435</v>
      </c>
      <c r="E140" s="1">
        <f t="shared" ca="1" si="13"/>
        <v>0.36240148385146431</v>
      </c>
      <c r="F140" s="1">
        <f t="shared" ca="1" si="17"/>
        <v>0.24777775194054924</v>
      </c>
      <c r="G140" s="1">
        <f t="shared" ca="1" si="17"/>
        <v>0.10877258804485077</v>
      </c>
      <c r="H140" s="1">
        <f t="shared" ca="1" si="17"/>
        <v>7.5122767690285808E-2</v>
      </c>
      <c r="I140" s="1">
        <f t="shared" ca="1" si="17"/>
        <v>0.21798729744239759</v>
      </c>
      <c r="J140" s="1">
        <f t="shared" ca="1" si="17"/>
        <v>0.54834846431233042</v>
      </c>
      <c r="K140" s="1">
        <f t="shared" ca="1" si="17"/>
        <v>0.73862858163544698</v>
      </c>
      <c r="L140" s="1">
        <f t="shared" ca="1" si="17"/>
        <v>0.74318954111523072</v>
      </c>
      <c r="M140" s="1">
        <f t="shared" ca="1" si="17"/>
        <v>0.64264095915332164</v>
      </c>
      <c r="N140" s="1">
        <f t="shared" ca="1" si="17"/>
        <v>0.5777708400072441</v>
      </c>
      <c r="O140" s="1">
        <f t="shared" ca="1" si="17"/>
        <v>0.37611771064776389</v>
      </c>
      <c r="P140" s="1">
        <f t="shared" ca="1" si="17"/>
        <v>0.24961266616899075</v>
      </c>
      <c r="Q140" s="1">
        <f t="shared" ca="1" si="17"/>
        <v>0.29665346963202704</v>
      </c>
      <c r="R140" s="1">
        <f t="shared" ca="1" si="17"/>
        <v>0.54349769431955175</v>
      </c>
      <c r="S140" s="1">
        <f t="shared" ca="1" si="17"/>
        <v>0.66088261763680367</v>
      </c>
      <c r="T140" s="1">
        <f t="shared" ca="1" si="17"/>
        <v>0.58275706426799156</v>
      </c>
      <c r="U140" s="1">
        <f t="shared" ca="1" si="17"/>
        <v>0.32911939223528586</v>
      </c>
      <c r="V140" s="1">
        <f t="shared" ca="1" si="15"/>
        <v>0.22091358959254573</v>
      </c>
      <c r="W140" s="1">
        <f t="shared" ca="1" si="16"/>
        <v>0.26742616148517545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5.5291987825643721E-2</v>
      </c>
      <c r="E141" s="1">
        <f t="shared" ca="1" si="13"/>
        <v>0.2653811651627635</v>
      </c>
      <c r="F141" s="1">
        <f t="shared" ca="1" si="17"/>
        <v>0.43790984587974774</v>
      </c>
      <c r="G141" s="1">
        <f t="shared" ca="1" si="17"/>
        <v>0.32233215695821582</v>
      </c>
      <c r="H141" s="1">
        <f t="shared" ca="1" si="17"/>
        <v>0.24957333923527986</v>
      </c>
      <c r="I141" s="1">
        <f t="shared" ca="1" si="17"/>
        <v>0.35582999995740783</v>
      </c>
      <c r="J141" s="1">
        <f t="shared" ca="1" si="17"/>
        <v>0.46902701470629643</v>
      </c>
      <c r="K141" s="1">
        <f t="shared" ca="1" si="17"/>
        <v>0.28795636280507819</v>
      </c>
      <c r="L141" s="1">
        <f t="shared" ca="1" si="17"/>
        <v>0.31157786420812589</v>
      </c>
      <c r="M141" s="1">
        <f t="shared" ca="1" si="17"/>
        <v>0.6605561712721546</v>
      </c>
      <c r="N141" s="1">
        <f t="shared" ca="1" si="17"/>
        <v>0.89010896934934181</v>
      </c>
      <c r="O141" s="1">
        <f t="shared" ca="1" si="17"/>
        <v>0.81029294051965517</v>
      </c>
      <c r="P141" s="1">
        <f t="shared" ca="1" si="17"/>
        <v>0.56563831352791372</v>
      </c>
      <c r="Q141" s="1">
        <f t="shared" ca="1" si="17"/>
        <v>0.50824658482817509</v>
      </c>
      <c r="R141" s="1">
        <f t="shared" ca="1" si="17"/>
        <v>0.70134138868902685</v>
      </c>
      <c r="S141" s="1">
        <f t="shared" ca="1" si="17"/>
        <v>0.78013908068536697</v>
      </c>
      <c r="T141" s="1">
        <f t="shared" ca="1" si="17"/>
        <v>0.6371044781123848</v>
      </c>
      <c r="U141" s="1">
        <f t="shared" ca="1" si="17"/>
        <v>0.45800196416351946</v>
      </c>
      <c r="V141" s="1">
        <f t="shared" ca="1" si="15"/>
        <v>0.6031008632718059</v>
      </c>
      <c r="W141" s="1">
        <f t="shared" ca="1" si="16"/>
        <v>0.82751769835399436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0.76122410938182405</v>
      </c>
      <c r="E142" s="1">
        <f t="shared" ca="1" si="13"/>
        <v>0.64586405307790651</v>
      </c>
      <c r="F142" s="1">
        <f t="shared" ca="1" si="17"/>
        <v>0.72783427304043191</v>
      </c>
      <c r="G142" s="1">
        <f t="shared" ca="1" si="17"/>
        <v>0.63540377561078543</v>
      </c>
      <c r="H142" s="1">
        <f t="shared" ca="1" si="17"/>
        <v>0.25516857357898531</v>
      </c>
      <c r="I142" s="1">
        <f t="shared" ca="1" si="17"/>
        <v>5.9721925742800976E-2</v>
      </c>
      <c r="J142" s="1">
        <f t="shared" ca="1" si="17"/>
        <v>0.20925080237022028</v>
      </c>
      <c r="K142" s="1">
        <f t="shared" ca="1" si="17"/>
        <v>0.45740494788032737</v>
      </c>
      <c r="L142" s="1">
        <f t="shared" ca="1" si="17"/>
        <v>0.4845968563006961</v>
      </c>
      <c r="M142" s="1">
        <f t="shared" ca="1" si="17"/>
        <v>0.48862874726118888</v>
      </c>
      <c r="N142" s="1">
        <f t="shared" ca="1" si="17"/>
        <v>0.31863637315806204</v>
      </c>
      <c r="O142" s="1">
        <f t="shared" ca="1" si="17"/>
        <v>0.14027066630657287</v>
      </c>
      <c r="P142" s="1">
        <f t="shared" ca="1" si="17"/>
        <v>3.3456876589788069E-2</v>
      </c>
      <c r="Q142" s="1">
        <f t="shared" ca="1" si="17"/>
        <v>6.478879984248731E-2</v>
      </c>
      <c r="R142" s="1">
        <f t="shared" ca="1" si="17"/>
        <v>0.13285822964009353</v>
      </c>
      <c r="S142" s="1">
        <f t="shared" ca="1" si="17"/>
        <v>0.30385709350153156</v>
      </c>
      <c r="T142" s="1">
        <f t="shared" ca="1" si="17"/>
        <v>0.47897922047686314</v>
      </c>
      <c r="U142" s="1">
        <f t="shared" ca="1" si="17"/>
        <v>0.38335034259849354</v>
      </c>
      <c r="V142" s="1">
        <f t="shared" ca="1" si="15"/>
        <v>0.37604382585862461</v>
      </c>
      <c r="W142" s="1">
        <f t="shared" ca="1" si="16"/>
        <v>0.60383141059000056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0.5997766923952309</v>
      </c>
      <c r="E143" s="1">
        <f t="shared" ca="1" si="13"/>
        <v>0.64583228331195919</v>
      </c>
      <c r="F143" s="1">
        <f t="shared" ca="1" si="17"/>
        <v>0.54642286997131884</v>
      </c>
      <c r="G143" s="1">
        <f t="shared" ca="1" si="17"/>
        <v>0.31612585714188041</v>
      </c>
      <c r="H143" s="1">
        <f t="shared" ca="1" si="17"/>
        <v>0.2997692691763757</v>
      </c>
      <c r="I143" s="1">
        <f t="shared" ca="1" si="17"/>
        <v>0.40993831935687403</v>
      </c>
      <c r="J143" s="1">
        <f t="shared" ca="1" si="17"/>
        <v>0.27281720936749426</v>
      </c>
      <c r="K143" s="1">
        <f t="shared" ca="1" si="17"/>
        <v>0.14679627302756176</v>
      </c>
      <c r="L143" s="1">
        <f t="shared" ca="1" si="17"/>
        <v>0.30251780691457075</v>
      </c>
      <c r="M143" s="1">
        <f t="shared" ca="1" si="17"/>
        <v>0.6838374771815251</v>
      </c>
      <c r="N143" s="1">
        <f t="shared" ca="1" si="17"/>
        <v>0.80305383607652259</v>
      </c>
      <c r="O143" s="1">
        <f t="shared" ca="1" si="17"/>
        <v>0.59236378297463343</v>
      </c>
      <c r="P143" s="1">
        <f t="shared" ca="1" si="17"/>
        <v>0.39391692975436554</v>
      </c>
      <c r="Q143" s="1">
        <f t="shared" ca="1" si="17"/>
        <v>0.38206272882964309</v>
      </c>
      <c r="R143" s="1">
        <f t="shared" ca="1" si="17"/>
        <v>0.485991682416892</v>
      </c>
      <c r="S143" s="1">
        <f t="shared" ca="1" si="17"/>
        <v>0.38799606815585685</v>
      </c>
      <c r="T143" s="1">
        <f t="shared" ca="1" si="17"/>
        <v>0.2332218064313219</v>
      </c>
      <c r="U143" s="1">
        <f t="shared" ref="U143:U158" ca="1" si="18">(U93+0.6*(V93+T93)+0.15*(S93+W93))/(1+2*0.6+2*0.15)</f>
        <v>0.36030498775025244</v>
      </c>
      <c r="V143" s="1">
        <f t="shared" ca="1" si="15"/>
        <v>0.71723761507027983</v>
      </c>
      <c r="W143" s="1">
        <f t="shared" ca="1" si="16"/>
        <v>0.95884362938157375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6.7621382774839783E-2</v>
      </c>
      <c r="E144" s="1">
        <f t="shared" ca="1" si="13"/>
        <v>0.25360857616093718</v>
      </c>
      <c r="F144" s="1">
        <f t="shared" ref="F144:T158" ca="1" si="19">(F94+0.6*(G94+E94)+0.15*(D94+H94))/(1+2*0.6+2*0.15)</f>
        <v>0.35829576016754955</v>
      </c>
      <c r="G144" s="1">
        <f t="shared" ca="1" si="19"/>
        <v>0.17613874268944246</v>
      </c>
      <c r="H144" s="1">
        <f t="shared" ca="1" si="19"/>
        <v>1.8108043806883072E-2</v>
      </c>
      <c r="I144" s="1">
        <f t="shared" ca="1" si="19"/>
        <v>1.8141179434004812E-2</v>
      </c>
      <c r="J144" s="1">
        <f t="shared" ca="1" si="19"/>
        <v>4.9141404957035575E-2</v>
      </c>
      <c r="K144" s="1">
        <f t="shared" ca="1" si="19"/>
        <v>8.6765088957471453E-2</v>
      </c>
      <c r="L144" s="1">
        <f t="shared" ca="1" si="19"/>
        <v>0.27639186220315282</v>
      </c>
      <c r="M144" s="1">
        <f t="shared" ca="1" si="19"/>
        <v>0.66541204424208644</v>
      </c>
      <c r="N144" s="1">
        <f t="shared" ca="1" si="19"/>
        <v>0.88329934170506674</v>
      </c>
      <c r="O144" s="1">
        <f t="shared" ca="1" si="19"/>
        <v>0.73937311820795149</v>
      </c>
      <c r="P144" s="1">
        <f t="shared" ca="1" si="19"/>
        <v>0.37225322745685752</v>
      </c>
      <c r="Q144" s="1">
        <f t="shared" ca="1" si="19"/>
        <v>0.11375902242506256</v>
      </c>
      <c r="R144" s="1">
        <f t="shared" ca="1" si="19"/>
        <v>5.2042209008731799E-2</v>
      </c>
      <c r="S144" s="1">
        <f t="shared" ca="1" si="19"/>
        <v>0.17587868938179307</v>
      </c>
      <c r="T144" s="1">
        <f t="shared" ca="1" si="19"/>
        <v>0.32807443419775095</v>
      </c>
      <c r="U144" s="1">
        <f t="shared" ca="1" si="18"/>
        <v>0.243401561729432</v>
      </c>
      <c r="V144" s="1">
        <f t="shared" ca="1" si="15"/>
        <v>0.29352540480559491</v>
      </c>
      <c r="W144" s="1">
        <f t="shared" ca="1" si="16"/>
        <v>0.54284872108834969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9.4317838952311675E-2</v>
      </c>
      <c r="E145" s="1">
        <f t="shared" ca="1" si="13"/>
        <v>0.2827508954548566</v>
      </c>
      <c r="F145" s="1">
        <f t="shared" ca="1" si="19"/>
        <v>0.40753738495041097</v>
      </c>
      <c r="G145" s="1">
        <f t="shared" ca="1" si="19"/>
        <v>0.29047998037697526</v>
      </c>
      <c r="H145" s="1">
        <f t="shared" ca="1" si="19"/>
        <v>0.31026271951714302</v>
      </c>
      <c r="I145" s="1">
        <f t="shared" ca="1" si="19"/>
        <v>0.42680367540061759</v>
      </c>
      <c r="J145" s="1">
        <f t="shared" ca="1" si="19"/>
        <v>0.28645449619207453</v>
      </c>
      <c r="K145" s="1">
        <f t="shared" ca="1" si="19"/>
        <v>0.18578478459782499</v>
      </c>
      <c r="L145" s="1">
        <f t="shared" ca="1" si="19"/>
        <v>0.32801318922675887</v>
      </c>
      <c r="M145" s="1">
        <f t="shared" ca="1" si="19"/>
        <v>0.4959427951464499</v>
      </c>
      <c r="N145" s="1">
        <f t="shared" ca="1" si="19"/>
        <v>0.35132009611101622</v>
      </c>
      <c r="O145" s="1">
        <f t="shared" ca="1" si="19"/>
        <v>0.12591409783386237</v>
      </c>
      <c r="P145" s="1">
        <f t="shared" ca="1" si="19"/>
        <v>9.5269989448768994E-2</v>
      </c>
      <c r="Q145" s="1">
        <f t="shared" ca="1" si="19"/>
        <v>0.29600295354964146</v>
      </c>
      <c r="R145" s="1">
        <f t="shared" ca="1" si="19"/>
        <v>0.57471560950663148</v>
      </c>
      <c r="S145" s="1">
        <f t="shared" ca="1" si="19"/>
        <v>0.69640547903495531</v>
      </c>
      <c r="T145" s="1">
        <f t="shared" ca="1" si="19"/>
        <v>0.63297876590919433</v>
      </c>
      <c r="U145" s="1">
        <f t="shared" ca="1" si="18"/>
        <v>0.42489848330269026</v>
      </c>
      <c r="V145" s="1">
        <f t="shared" ca="1" si="15"/>
        <v>0.34730624724473047</v>
      </c>
      <c r="W145" s="1">
        <f t="shared" ca="1" si="16"/>
        <v>0.26100629334504649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0.68519388296934747</v>
      </c>
      <c r="E146" s="1">
        <f t="shared" ca="1" si="13"/>
        <v>0.53911616015151065</v>
      </c>
      <c r="F146" s="1">
        <f t="shared" ca="1" si="19"/>
        <v>0.46807093305679193</v>
      </c>
      <c r="G146" s="1">
        <f t="shared" ca="1" si="19"/>
        <v>0.23549062733920983</v>
      </c>
      <c r="H146" s="1">
        <f t="shared" ca="1" si="19"/>
        <v>6.4738845702032505E-2</v>
      </c>
      <c r="I146" s="1">
        <f t="shared" ca="1" si="19"/>
        <v>1.5329509027312487E-2</v>
      </c>
      <c r="J146" s="1">
        <f t="shared" ca="1" si="19"/>
        <v>-1.258326124950533E-4</v>
      </c>
      <c r="K146" s="1">
        <f t="shared" ca="1" si="19"/>
        <v>6.6949156228307147E-2</v>
      </c>
      <c r="L146" s="1">
        <f t="shared" ca="1" si="19"/>
        <v>0.35700758671991784</v>
      </c>
      <c r="M146" s="1">
        <f t="shared" ca="1" si="19"/>
        <v>0.77058463003735833</v>
      </c>
      <c r="N146" s="1">
        <f t="shared" ca="1" si="19"/>
        <v>0.88631138844170143</v>
      </c>
      <c r="O146" s="1">
        <f t="shared" ca="1" si="19"/>
        <v>0.61003788408278736</v>
      </c>
      <c r="P146" s="1">
        <f t="shared" ca="1" si="19"/>
        <v>0.20042401283197631</v>
      </c>
      <c r="Q146" s="1">
        <f t="shared" ca="1" si="19"/>
        <v>7.4259772807956412E-2</v>
      </c>
      <c r="R146" s="1">
        <f t="shared" ca="1" si="19"/>
        <v>0.22237886111567459</v>
      </c>
      <c r="S146" s="1">
        <f t="shared" ca="1" si="19"/>
        <v>0.38160302601743823</v>
      </c>
      <c r="T146" s="1">
        <f t="shared" ca="1" si="19"/>
        <v>0.26292163268360647</v>
      </c>
      <c r="U146" s="1">
        <f t="shared" ca="1" si="18"/>
        <v>0.14673212873412506</v>
      </c>
      <c r="V146" s="1">
        <f t="shared" ca="1" si="15"/>
        <v>0.27264951755162514</v>
      </c>
      <c r="W146" s="1">
        <f t="shared" ca="1" si="16"/>
        <v>0.57712101895966839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0.5710337518890567</v>
      </c>
      <c r="E147" s="1">
        <f t="shared" ca="1" si="13"/>
        <v>0.34304830886613258</v>
      </c>
      <c r="F147" s="1">
        <f t="shared" ca="1" si="19"/>
        <v>0.18822844772174924</v>
      </c>
      <c r="G147" s="1">
        <f t="shared" ca="1" si="19"/>
        <v>0.14098925699759071</v>
      </c>
      <c r="H147" s="1">
        <f t="shared" ca="1" si="19"/>
        <v>0.30871509251994961</v>
      </c>
      <c r="I147" s="1">
        <f t="shared" ca="1" si="19"/>
        <v>0.51254900681603233</v>
      </c>
      <c r="J147" s="1">
        <f t="shared" ca="1" si="19"/>
        <v>0.45836021021734413</v>
      </c>
      <c r="K147" s="1">
        <f t="shared" ca="1" si="19"/>
        <v>0.37180700139649436</v>
      </c>
      <c r="L147" s="1">
        <f t="shared" ca="1" si="19"/>
        <v>0.25771041603359957</v>
      </c>
      <c r="M147" s="1">
        <f t="shared" ca="1" si="19"/>
        <v>0.39663428628641612</v>
      </c>
      <c r="N147" s="1">
        <f t="shared" ca="1" si="19"/>
        <v>0.67831828536793703</v>
      </c>
      <c r="O147" s="1">
        <f t="shared" ca="1" si="19"/>
        <v>0.65701744583052335</v>
      </c>
      <c r="P147" s="1">
        <f t="shared" ca="1" si="19"/>
        <v>0.31005452895005536</v>
      </c>
      <c r="Q147" s="1">
        <f t="shared" ca="1" si="19"/>
        <v>6.5413845233406875E-2</v>
      </c>
      <c r="R147" s="1">
        <f t="shared" ca="1" si="19"/>
        <v>0.15783431646833204</v>
      </c>
      <c r="S147" s="1">
        <f t="shared" ca="1" si="19"/>
        <v>0.34120108830990414</v>
      </c>
      <c r="T147" s="1">
        <f t="shared" ca="1" si="19"/>
        <v>0.2414162300348488</v>
      </c>
      <c r="U147" s="1">
        <f t="shared" ca="1" si="18"/>
        <v>8.1125148022634777E-2</v>
      </c>
      <c r="V147" s="1">
        <f t="shared" ca="1" si="15"/>
        <v>8.1282307178283484E-4</v>
      </c>
      <c r="W147" s="1">
        <f t="shared" ca="1" si="16"/>
        <v>-7.2238590886658696E-2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0.69308605051425054</v>
      </c>
      <c r="E148" s="1">
        <f t="shared" ca="1" si="13"/>
        <v>0.5415973114406526</v>
      </c>
      <c r="F148" s="1">
        <f t="shared" ca="1" si="19"/>
        <v>0.45907322144879653</v>
      </c>
      <c r="G148" s="1">
        <f t="shared" ca="1" si="19"/>
        <v>0.29983547855715492</v>
      </c>
      <c r="H148" s="1">
        <f t="shared" ca="1" si="19"/>
        <v>0.30354553425026115</v>
      </c>
      <c r="I148" s="1">
        <f t="shared" ca="1" si="19"/>
        <v>0.37486250490856504</v>
      </c>
      <c r="J148" s="1">
        <f t="shared" ca="1" si="19"/>
        <v>0.26749856108536696</v>
      </c>
      <c r="K148" s="1">
        <f t="shared" ca="1" si="19"/>
        <v>0.26561440194346675</v>
      </c>
      <c r="L148" s="1">
        <f t="shared" ca="1" si="19"/>
        <v>0.44902879302624293</v>
      </c>
      <c r="M148" s="1">
        <f t="shared" ca="1" si="19"/>
        <v>0.51497094887691763</v>
      </c>
      <c r="N148" s="1">
        <f t="shared" ca="1" si="19"/>
        <v>0.68349329314208052</v>
      </c>
      <c r="O148" s="1">
        <f t="shared" ca="1" si="19"/>
        <v>0.75699868477128895</v>
      </c>
      <c r="P148" s="1">
        <f t="shared" ca="1" si="19"/>
        <v>0.64337235714081953</v>
      </c>
      <c r="Q148" s="1">
        <f t="shared" ca="1" si="19"/>
        <v>0.52937252443693017</v>
      </c>
      <c r="R148" s="1">
        <f t="shared" ca="1" si="19"/>
        <v>0.65692920967182999</v>
      </c>
      <c r="S148" s="1">
        <f t="shared" ca="1" si="19"/>
        <v>0.63344764305539281</v>
      </c>
      <c r="T148" s="1">
        <f t="shared" ca="1" si="19"/>
        <v>0.32677183575070756</v>
      </c>
      <c r="U148" s="1">
        <f t="shared" ca="1" si="18"/>
        <v>0.24790818737095507</v>
      </c>
      <c r="V148" s="1">
        <f t="shared" ca="1" si="15"/>
        <v>0.38845759819171943</v>
      </c>
      <c r="W148" s="1">
        <f t="shared" ca="1" si="16"/>
        <v>0.32035877359089709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0.95507384665326867</v>
      </c>
      <c r="E149" s="1">
        <f t="shared" ca="1" si="13"/>
        <v>0.99172506823591355</v>
      </c>
      <c r="F149" s="1">
        <f t="shared" ca="1" si="19"/>
        <v>0.80773023854746762</v>
      </c>
      <c r="G149" s="1">
        <f t="shared" ca="1" si="19"/>
        <v>0.44213644046859224</v>
      </c>
      <c r="H149" s="1">
        <f t="shared" ca="1" si="19"/>
        <v>0.22329793323633201</v>
      </c>
      <c r="I149" s="1">
        <f t="shared" ca="1" si="19"/>
        <v>0.30734844367216024</v>
      </c>
      <c r="J149" s="1">
        <f t="shared" ca="1" si="19"/>
        <v>0.53754691788843567</v>
      </c>
      <c r="K149" s="1">
        <f t="shared" ca="1" si="19"/>
        <v>0.58019819276722162</v>
      </c>
      <c r="L149" s="1">
        <f t="shared" ca="1" si="19"/>
        <v>0.40108086112797381</v>
      </c>
      <c r="M149" s="1">
        <f t="shared" ca="1" si="19"/>
        <v>0.41162378993257559</v>
      </c>
      <c r="N149" s="1">
        <f t="shared" ca="1" si="19"/>
        <v>0.72663304427598607</v>
      </c>
      <c r="O149" s="1">
        <f t="shared" ca="1" si="19"/>
        <v>0.89267258574065145</v>
      </c>
      <c r="P149" s="1">
        <f t="shared" ca="1" si="19"/>
        <v>0.75771956203784929</v>
      </c>
      <c r="Q149" s="1">
        <f t="shared" ca="1" si="19"/>
        <v>0.52687468760236156</v>
      </c>
      <c r="R149" s="1">
        <f t="shared" ca="1" si="19"/>
        <v>0.50574704836579243</v>
      </c>
      <c r="S149" s="1">
        <f t="shared" ca="1" si="19"/>
        <v>0.50276974686918863</v>
      </c>
      <c r="T149" s="1">
        <f t="shared" ca="1" si="19"/>
        <v>0.25454647710989647</v>
      </c>
      <c r="U149" s="1">
        <f t="shared" ca="1" si="18"/>
        <v>0.15077033788234015</v>
      </c>
      <c r="V149" s="1">
        <f t="shared" ca="1" si="15"/>
        <v>0.32653569343498767</v>
      </c>
      <c r="W149" s="1">
        <f t="shared" ca="1" si="16"/>
        <v>0.60919543737583981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0.89835901106694538</v>
      </c>
      <c r="E150" s="1">
        <f t="shared" ca="1" si="13"/>
        <v>0.97305706505338319</v>
      </c>
      <c r="F150" s="1">
        <f t="shared" ca="1" si="19"/>
        <v>0.94933289468092386</v>
      </c>
      <c r="G150" s="1">
        <f t="shared" ca="1" si="19"/>
        <v>0.67534562162719336</v>
      </c>
      <c r="H150" s="1">
        <f t="shared" ca="1" si="19"/>
        <v>0.28730415301012774</v>
      </c>
      <c r="I150" s="1">
        <f t="shared" ca="1" si="19"/>
        <v>0.19961377419047188</v>
      </c>
      <c r="J150" s="1">
        <f t="shared" ca="1" si="19"/>
        <v>0.2694419826811289</v>
      </c>
      <c r="K150" s="1">
        <f t="shared" ca="1" si="19"/>
        <v>0.12337371831476092</v>
      </c>
      <c r="L150" s="1">
        <f t="shared" ca="1" si="19"/>
        <v>2.7901151227950106E-2</v>
      </c>
      <c r="M150" s="1">
        <f t="shared" ca="1" si="19"/>
        <v>0.21288867141431092</v>
      </c>
      <c r="N150" s="1">
        <f t="shared" ca="1" si="19"/>
        <v>0.59361814041263283</v>
      </c>
      <c r="O150" s="1">
        <f t="shared" ca="1" si="19"/>
        <v>0.66867158633514256</v>
      </c>
      <c r="P150" s="1">
        <f t="shared" ca="1" si="19"/>
        <v>0.38382669947875597</v>
      </c>
      <c r="Q150" s="1">
        <f t="shared" ca="1" si="19"/>
        <v>0.12544247401095146</v>
      </c>
      <c r="R150" s="1">
        <f t="shared" ca="1" si="19"/>
        <v>3.9351862164567096E-3</v>
      </c>
      <c r="S150" s="1">
        <f t="shared" ca="1" si="19"/>
        <v>-4.1412300917684233E-2</v>
      </c>
      <c r="T150" s="1">
        <f t="shared" ca="1" si="19"/>
        <v>2.0336988293429777E-2</v>
      </c>
      <c r="U150" s="1">
        <f t="shared" ca="1" si="18"/>
        <v>0.138501120884573</v>
      </c>
      <c r="V150" s="1">
        <f t="shared" ca="1" si="15"/>
        <v>0.3591317302966216</v>
      </c>
      <c r="W150" s="1">
        <f t="shared" ca="1" si="16"/>
        <v>0.73525390198169638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0.70648227788988061</v>
      </c>
      <c r="E151" s="1">
        <f t="shared" ca="1" si="13"/>
        <v>0.42506759285877171</v>
      </c>
      <c r="F151" s="1">
        <f t="shared" ca="1" si="19"/>
        <v>0.16349862581023628</v>
      </c>
      <c r="G151" s="1">
        <f t="shared" ca="1" si="19"/>
        <v>6.2586315147133559E-2</v>
      </c>
      <c r="H151" s="1">
        <f t="shared" ca="1" si="19"/>
        <v>0.16370821470915226</v>
      </c>
      <c r="I151" s="1">
        <f t="shared" ca="1" si="19"/>
        <v>0.29328676673704268</v>
      </c>
      <c r="J151" s="1">
        <f t="shared" ca="1" si="19"/>
        <v>0.26337350234064055</v>
      </c>
      <c r="K151" s="1">
        <f t="shared" ca="1" si="19"/>
        <v>0.34203326777387405</v>
      </c>
      <c r="L151" s="1">
        <f t="shared" ca="1" si="19"/>
        <v>0.47896746309899879</v>
      </c>
      <c r="M151" s="1">
        <f t="shared" ca="1" si="19"/>
        <v>0.49793538968444651</v>
      </c>
      <c r="N151" s="1">
        <f t="shared" ca="1" si="19"/>
        <v>0.65020742217407335</v>
      </c>
      <c r="O151" s="1">
        <f t="shared" ca="1" si="19"/>
        <v>0.70462932341608775</v>
      </c>
      <c r="P151" s="1">
        <f t="shared" ca="1" si="19"/>
        <v>0.48753880258956361</v>
      </c>
      <c r="Q151" s="1">
        <f t="shared" ca="1" si="19"/>
        <v>0.23659102532689769</v>
      </c>
      <c r="R151" s="1">
        <f t="shared" ca="1" si="19"/>
        <v>0.25376517448006231</v>
      </c>
      <c r="S151" s="1">
        <f t="shared" ca="1" si="19"/>
        <v>0.38530753503298465</v>
      </c>
      <c r="T151" s="1">
        <f t="shared" ca="1" si="19"/>
        <v>0.33925163125378266</v>
      </c>
      <c r="U151" s="1">
        <f t="shared" ca="1" si="18"/>
        <v>0.35114206906442225</v>
      </c>
      <c r="V151" s="1">
        <f t="shared" ca="1" si="15"/>
        <v>0.42955701478157676</v>
      </c>
      <c r="W151" s="1">
        <f t="shared" ca="1" si="16"/>
        <v>0.35977289779200999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-1.2392078203027346E-3</v>
      </c>
      <c r="E152" s="1">
        <f t="shared" ca="1" si="13"/>
        <v>0.19955111209925464</v>
      </c>
      <c r="F152" s="1">
        <f t="shared" ca="1" si="19"/>
        <v>0.38338233555702594</v>
      </c>
      <c r="G152" s="1">
        <f t="shared" ca="1" si="19"/>
        <v>0.3011239708727107</v>
      </c>
      <c r="H152" s="1">
        <f t="shared" ca="1" si="19"/>
        <v>0.28570886613918672</v>
      </c>
      <c r="I152" s="1">
        <f t="shared" ca="1" si="19"/>
        <v>0.38318838463846094</v>
      </c>
      <c r="J152" s="1">
        <f t="shared" ca="1" si="19"/>
        <v>0.27032225344936051</v>
      </c>
      <c r="K152" s="1">
        <f t="shared" ca="1" si="19"/>
        <v>0.16639085726467803</v>
      </c>
      <c r="L152" s="1">
        <f t="shared" ca="1" si="19"/>
        <v>0.34026267409609179</v>
      </c>
      <c r="M152" s="1">
        <f t="shared" ca="1" si="19"/>
        <v>0.72694242577767554</v>
      </c>
      <c r="N152" s="1">
        <f t="shared" ca="1" si="19"/>
        <v>0.95403961448809105</v>
      </c>
      <c r="O152" s="1">
        <f t="shared" ca="1" si="19"/>
        <v>0.9269469917706431</v>
      </c>
      <c r="P152" s="1">
        <f t="shared" ca="1" si="19"/>
        <v>0.74183069051298867</v>
      </c>
      <c r="Q152" s="1">
        <f t="shared" ca="1" si="19"/>
        <v>0.56814405886645258</v>
      </c>
      <c r="R152" s="1">
        <f t="shared" ca="1" si="19"/>
        <v>0.66561579733312648</v>
      </c>
      <c r="S152" s="1">
        <f t="shared" ca="1" si="19"/>
        <v>0.63851088614669604</v>
      </c>
      <c r="T152" s="1">
        <f t="shared" ca="1" si="19"/>
        <v>0.3917407352386168</v>
      </c>
      <c r="U152" s="1">
        <f t="shared" ca="1" si="18"/>
        <v>0.36381669393017924</v>
      </c>
      <c r="V152" s="1">
        <f t="shared" ca="1" si="15"/>
        <v>0.55570665667405306</v>
      </c>
      <c r="W152" s="1">
        <f t="shared" ca="1" si="16"/>
        <v>0.55482609376755521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0.13508759890595304</v>
      </c>
      <c r="E153" s="1">
        <f t="shared" ca="1" si="13"/>
        <v>0.15457853617019179</v>
      </c>
      <c r="F153" s="1">
        <f t="shared" ca="1" si="19"/>
        <v>0.2647972728502816</v>
      </c>
      <c r="G153" s="1">
        <f t="shared" ca="1" si="19"/>
        <v>0.39732759659480854</v>
      </c>
      <c r="H153" s="1">
        <f t="shared" ca="1" si="19"/>
        <v>0.33410415607356286</v>
      </c>
      <c r="I153" s="1">
        <f t="shared" ca="1" si="19"/>
        <v>0.34681956218255749</v>
      </c>
      <c r="J153" s="1">
        <f t="shared" ca="1" si="19"/>
        <v>0.39774590588419884</v>
      </c>
      <c r="K153" s="1">
        <f t="shared" ca="1" si="19"/>
        <v>0.29684105398417204</v>
      </c>
      <c r="L153" s="1">
        <f t="shared" ca="1" si="19"/>
        <v>0.32523661961503308</v>
      </c>
      <c r="M153" s="1">
        <f t="shared" ca="1" si="19"/>
        <v>0.44136786806574069</v>
      </c>
      <c r="N153" s="1">
        <f t="shared" ca="1" si="19"/>
        <v>0.31214521466696971</v>
      </c>
      <c r="O153" s="1">
        <f t="shared" ca="1" si="19"/>
        <v>0.13723897980914818</v>
      </c>
      <c r="P153" s="1">
        <f t="shared" ca="1" si="19"/>
        <v>0.11988601447764277</v>
      </c>
      <c r="Q153" s="1">
        <f t="shared" ca="1" si="19"/>
        <v>0.17104461977508212</v>
      </c>
      <c r="R153" s="1">
        <f t="shared" ca="1" si="19"/>
        <v>0.22351869050567946</v>
      </c>
      <c r="S153" s="1">
        <f t="shared" ca="1" si="19"/>
        <v>0.35687845021012354</v>
      </c>
      <c r="T153" s="1">
        <f t="shared" ca="1" si="19"/>
        <v>0.48926604553795877</v>
      </c>
      <c r="U153" s="1">
        <f t="shared" ca="1" si="18"/>
        <v>0.40476681949517912</v>
      </c>
      <c r="V153" s="1">
        <f t="shared" ca="1" si="15"/>
        <v>0.32625270839140125</v>
      </c>
      <c r="W153" s="1">
        <f t="shared" ca="1" si="16"/>
        <v>0.18700031138170153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0.59691461601997864</v>
      </c>
      <c r="E154" s="1">
        <f t="shared" ca="1" si="13"/>
        <v>0.4796712966009366</v>
      </c>
      <c r="F154" s="1">
        <f t="shared" ca="1" si="19"/>
        <v>0.42806609240792576</v>
      </c>
      <c r="G154" s="1">
        <f t="shared" ca="1" si="19"/>
        <v>0.43176248126659622</v>
      </c>
      <c r="H154" s="1">
        <f t="shared" ca="1" si="19"/>
        <v>0.27594491182700459</v>
      </c>
      <c r="I154" s="1">
        <f t="shared" ca="1" si="19"/>
        <v>0.25428424314229048</v>
      </c>
      <c r="J154" s="1">
        <f t="shared" ca="1" si="19"/>
        <v>0.35877916015730971</v>
      </c>
      <c r="K154" s="1">
        <f t="shared" ca="1" si="19"/>
        <v>0.31413458179570886</v>
      </c>
      <c r="L154" s="1">
        <f t="shared" ca="1" si="19"/>
        <v>0.18321804556019355</v>
      </c>
      <c r="M154" s="1">
        <f t="shared" ca="1" si="19"/>
        <v>5.0186534241812672E-2</v>
      </c>
      <c r="N154" s="1">
        <f t="shared" ca="1" si="19"/>
        <v>-2.770951235652739E-2</v>
      </c>
      <c r="O154" s="1">
        <f t="shared" ca="1" si="19"/>
        <v>-3.0554673551162266E-2</v>
      </c>
      <c r="P154" s="1">
        <f t="shared" ca="1" si="19"/>
        <v>-2.1916507872071847E-2</v>
      </c>
      <c r="Q154" s="1">
        <f t="shared" ca="1" si="19"/>
        <v>-1.1178432146051388E-2</v>
      </c>
      <c r="R154" s="1">
        <f t="shared" ca="1" si="19"/>
        <v>6.4902770835656334E-2</v>
      </c>
      <c r="S154" s="1">
        <f t="shared" ca="1" si="19"/>
        <v>0.2501760049783977</v>
      </c>
      <c r="T154" s="1">
        <f t="shared" ca="1" si="19"/>
        <v>0.43926151022583781</v>
      </c>
      <c r="U154" s="1">
        <f t="shared" ca="1" si="18"/>
        <v>0.40214785656193808</v>
      </c>
      <c r="V154" s="1">
        <f t="shared" ca="1" si="15"/>
        <v>0.44095549021443053</v>
      </c>
      <c r="W154" s="1">
        <f t="shared" ca="1" si="16"/>
        <v>0.62211977066748625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6.2632594589264942E-2</v>
      </c>
      <c r="E155" s="1">
        <f t="shared" ca="1" si="13"/>
        <v>0.22083797486037937</v>
      </c>
      <c r="F155" s="1">
        <f t="shared" ca="1" si="19"/>
        <v>0.341927418274665</v>
      </c>
      <c r="G155" s="1">
        <f t="shared" ca="1" si="19"/>
        <v>0.2796015453411248</v>
      </c>
      <c r="H155" s="1">
        <f t="shared" ca="1" si="19"/>
        <v>0.32079058671759447</v>
      </c>
      <c r="I155" s="1">
        <f t="shared" ca="1" si="19"/>
        <v>0.52634042861281238</v>
      </c>
      <c r="J155" s="1">
        <f t="shared" ca="1" si="19"/>
        <v>0.52491483764858393</v>
      </c>
      <c r="K155" s="1">
        <f t="shared" ca="1" si="19"/>
        <v>0.34180536208921708</v>
      </c>
      <c r="L155" s="1">
        <f t="shared" ca="1" si="19"/>
        <v>0.34212908962754562</v>
      </c>
      <c r="M155" s="1">
        <f t="shared" ca="1" si="19"/>
        <v>0.49241425560164676</v>
      </c>
      <c r="N155" s="1">
        <f t="shared" ca="1" si="19"/>
        <v>0.46220389159326025</v>
      </c>
      <c r="O155" s="1">
        <f t="shared" ca="1" si="19"/>
        <v>0.43908177622764499</v>
      </c>
      <c r="P155" s="1">
        <f t="shared" ca="1" si="19"/>
        <v>0.29491342703074208</v>
      </c>
      <c r="Q155" s="1">
        <f t="shared" ca="1" si="19"/>
        <v>0.13577505788481253</v>
      </c>
      <c r="R155" s="1">
        <f t="shared" ca="1" si="19"/>
        <v>0.13259483921943532</v>
      </c>
      <c r="S155" s="1">
        <f t="shared" ca="1" si="19"/>
        <v>0.20644849094837076</v>
      </c>
      <c r="T155" s="1">
        <f t="shared" ca="1" si="19"/>
        <v>0.24342338803310434</v>
      </c>
      <c r="U155" s="1">
        <f t="shared" ca="1" si="18"/>
        <v>0.38481268986530892</v>
      </c>
      <c r="V155" s="1">
        <f t="shared" ca="1" si="15"/>
        <v>0.63946754462430255</v>
      </c>
      <c r="W155" s="1">
        <f t="shared" ca="1" si="16"/>
        <v>0.76175735095603037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0.7599659704969467</v>
      </c>
      <c r="E156" s="1">
        <f t="shared" ca="1" si="13"/>
        <v>0.69220196066161532</v>
      </c>
      <c r="F156" s="1">
        <f t="shared" ca="1" si="19"/>
        <v>0.80908118272364005</v>
      </c>
      <c r="G156" s="1">
        <f t="shared" ca="1" si="19"/>
        <v>0.7269499886566535</v>
      </c>
      <c r="H156" s="1">
        <f t="shared" ca="1" si="19"/>
        <v>0.46162869614129776</v>
      </c>
      <c r="I156" s="1">
        <f t="shared" ca="1" si="19"/>
        <v>0.31773347066783775</v>
      </c>
      <c r="J156" s="1">
        <f t="shared" ca="1" si="19"/>
        <v>0.13153035168143506</v>
      </c>
      <c r="K156" s="1">
        <f t="shared" ca="1" si="19"/>
        <v>4.0731811006703644E-2</v>
      </c>
      <c r="L156" s="1">
        <f t="shared" ca="1" si="19"/>
        <v>3.9899133157964596E-2</v>
      </c>
      <c r="M156" s="1">
        <f t="shared" ca="1" si="19"/>
        <v>9.7388829202964169E-2</v>
      </c>
      <c r="N156" s="1">
        <f t="shared" ca="1" si="19"/>
        <v>9.1790128924170877E-2</v>
      </c>
      <c r="O156" s="1">
        <f t="shared" ca="1" si="19"/>
        <v>6.9808065338248668E-2</v>
      </c>
      <c r="P156" s="1">
        <f t="shared" ca="1" si="19"/>
        <v>5.5101764199709691E-2</v>
      </c>
      <c r="Q156" s="1">
        <f t="shared" ca="1" si="19"/>
        <v>6.1867286340856829E-2</v>
      </c>
      <c r="R156" s="1">
        <f t="shared" ca="1" si="19"/>
        <v>8.066244679685064E-2</v>
      </c>
      <c r="S156" s="1">
        <f t="shared" ca="1" si="19"/>
        <v>0.1117550276234561</v>
      </c>
      <c r="T156" s="1">
        <f t="shared" ca="1" si="19"/>
        <v>0.12343880818610702</v>
      </c>
      <c r="U156" s="1">
        <f t="shared" ca="1" si="18"/>
        <v>0.1567034484015524</v>
      </c>
      <c r="V156" s="1">
        <f t="shared" ca="1" si="15"/>
        <v>0.21956219606200142</v>
      </c>
      <c r="W156" s="1">
        <f t="shared" ca="1" si="16"/>
        <v>0.29745661641742605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1.0120656587713328</v>
      </c>
      <c r="E157" s="1">
        <f t="shared" ca="1" si="13"/>
        <v>0.95020335308225523</v>
      </c>
      <c r="F157" s="1">
        <f t="shared" ca="1" si="19"/>
        <v>0.86635203454988652</v>
      </c>
      <c r="G157" s="1">
        <f t="shared" ca="1" si="19"/>
        <v>0.66057115253879173</v>
      </c>
      <c r="H157" s="1">
        <f t="shared" ca="1" si="19"/>
        <v>0.3576763588934842</v>
      </c>
      <c r="I157" s="1">
        <f t="shared" ca="1" si="19"/>
        <v>0.35986802405000096</v>
      </c>
      <c r="J157" s="1">
        <f t="shared" ca="1" si="19"/>
        <v>0.68685106331568835</v>
      </c>
      <c r="K157" s="1">
        <f t="shared" ca="1" si="19"/>
        <v>0.88547864587915692</v>
      </c>
      <c r="L157" s="1">
        <f t="shared" ca="1" si="19"/>
        <v>0.75833595017863753</v>
      </c>
      <c r="M157" s="1">
        <f t="shared" ca="1" si="19"/>
        <v>0.43197127993093509</v>
      </c>
      <c r="N157" s="1">
        <f t="shared" ca="1" si="19"/>
        <v>0.24928681442605508</v>
      </c>
      <c r="O157" s="1">
        <f t="shared" ca="1" si="19"/>
        <v>0.20804255970543001</v>
      </c>
      <c r="P157" s="1">
        <f t="shared" ca="1" si="19"/>
        <v>0.12767103621041348</v>
      </c>
      <c r="Q157" s="1">
        <f t="shared" ca="1" si="19"/>
        <v>2.6659889809541502E-2</v>
      </c>
      <c r="R157" s="1">
        <f t="shared" ca="1" si="19"/>
        <v>4.5898407042120358E-2</v>
      </c>
      <c r="S157" s="1">
        <f t="shared" ca="1" si="19"/>
        <v>0.24925568408100562</v>
      </c>
      <c r="T157" s="1">
        <f t="shared" ca="1" si="19"/>
        <v>0.38198031341076466</v>
      </c>
      <c r="U157" s="1">
        <f t="shared" ca="1" si="18"/>
        <v>0.30562256303095914</v>
      </c>
      <c r="V157" s="1">
        <f t="shared" ca="1" si="15"/>
        <v>0.3928207733488619</v>
      </c>
      <c r="W157" s="1">
        <f t="shared" ca="1" si="16"/>
        <v>0.6537925324019993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0.4625340513457773</v>
      </c>
      <c r="E158" s="1">
        <f t="shared" ca="1" si="13"/>
        <v>0.76925456793946934</v>
      </c>
      <c r="F158" s="1">
        <f t="shared" ca="1" si="19"/>
        <v>0.88651188893659394</v>
      </c>
      <c r="G158" s="1">
        <f t="shared" ca="1" si="19"/>
        <v>0.68780728542573766</v>
      </c>
      <c r="H158" s="1">
        <f t="shared" ca="1" si="19"/>
        <v>0.37109876100220163</v>
      </c>
      <c r="I158" s="1">
        <f t="shared" ca="1" si="19"/>
        <v>0.30791692875162624</v>
      </c>
      <c r="J158" s="1">
        <f t="shared" ca="1" si="19"/>
        <v>0.39929578501818003</v>
      </c>
      <c r="K158" s="1">
        <f t="shared" ca="1" si="19"/>
        <v>0.28557752222559168</v>
      </c>
      <c r="L158" s="1">
        <f ca="1">(L108+0.6*(M108+K108)+0.15*(J108+N108))/(1+2*0.6+2*0.15)</f>
        <v>0.1358390302175228</v>
      </c>
      <c r="M158" s="1">
        <f t="shared" ca="1" si="19"/>
        <v>9.0562404583980446E-2</v>
      </c>
      <c r="N158" s="1">
        <f t="shared" ca="1" si="19"/>
        <v>6.491902346500919E-2</v>
      </c>
      <c r="O158" s="1">
        <f t="shared" ca="1" si="19"/>
        <v>9.0000604269586157E-2</v>
      </c>
      <c r="P158" s="1">
        <f t="shared" ca="1" si="19"/>
        <v>0.10658539574889873</v>
      </c>
      <c r="Q158" s="1">
        <f t="shared" ca="1" si="19"/>
        <v>6.8639241399691214E-2</v>
      </c>
      <c r="R158" s="1">
        <f t="shared" ca="1" si="19"/>
        <v>6.2511234279976763E-2</v>
      </c>
      <c r="S158" s="1">
        <f t="shared" ca="1" si="19"/>
        <v>9.2747212067026172E-2</v>
      </c>
      <c r="T158" s="1">
        <f t="shared" ca="1" si="19"/>
        <v>0.1772335473323291</v>
      </c>
      <c r="U158" s="1">
        <f t="shared" ca="1" si="18"/>
        <v>0.35426257635893249</v>
      </c>
      <c r="V158" s="1">
        <f t="shared" ca="1" si="15"/>
        <v>0.65319258151560988</v>
      </c>
      <c r="W158" s="1">
        <f ca="1">(W108+0.6*(V108)+0.15*U108)/(1+0.6+0.15)</f>
        <v>0.83250737103140238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7.161538574257556E-2</v>
      </c>
      <c r="E160" s="3">
        <f t="shared" ref="E160:W160" ca="1" si="20">AVERAGE(E111:E134)</f>
        <v>8.7629663695905025E-2</v>
      </c>
      <c r="F160" s="3">
        <f t="shared" ca="1" si="20"/>
        <v>8.978669778269871E-2</v>
      </c>
      <c r="G160" s="3">
        <f t="shared" ca="1" si="20"/>
        <v>0.11221551565744114</v>
      </c>
      <c r="H160" s="3">
        <f t="shared" ca="1" si="20"/>
        <v>0.23631777589991845</v>
      </c>
      <c r="I160" s="3">
        <f t="shared" ca="1" si="20"/>
        <v>0.37307687042654042</v>
      </c>
      <c r="J160" s="3">
        <f t="shared" ca="1" si="20"/>
        <v>0.30468529948093198</v>
      </c>
      <c r="K160" s="3">
        <f t="shared" ca="1" si="20"/>
        <v>0.31470625270275104</v>
      </c>
      <c r="L160" s="3">
        <f t="shared" ca="1" si="20"/>
        <v>0.46594246656775645</v>
      </c>
      <c r="M160" s="3">
        <f t="shared" ca="1" si="20"/>
        <v>0.48117508627462025</v>
      </c>
      <c r="N160" s="3">
        <f t="shared" ca="1" si="20"/>
        <v>0.4201805816553712</v>
      </c>
      <c r="O160" s="3">
        <f t="shared" ca="1" si="20"/>
        <v>0.23344083665147489</v>
      </c>
      <c r="P160" s="3">
        <f t="shared" ca="1" si="20"/>
        <v>0.15058903783716818</v>
      </c>
      <c r="Q160" s="3">
        <f t="shared" ca="1" si="20"/>
        <v>0.22962779710192716</v>
      </c>
      <c r="R160" s="3">
        <f t="shared" ca="1" si="20"/>
        <v>0.3381991087956317</v>
      </c>
      <c r="S160" s="3">
        <f t="shared" ca="1" si="20"/>
        <v>0.26640568887820648</v>
      </c>
      <c r="T160" s="3">
        <f t="shared" ca="1" si="20"/>
        <v>0.19842830059496364</v>
      </c>
      <c r="U160" s="3">
        <f t="shared" ca="1" si="20"/>
        <v>0.16877397435658092</v>
      </c>
      <c r="V160" s="3">
        <f t="shared" ca="1" si="20"/>
        <v>0.16817578485959908</v>
      </c>
      <c r="W160" s="3">
        <f t="shared" ca="1" si="20"/>
        <v>0.12660673854817356</v>
      </c>
    </row>
    <row r="161" spans="2:23">
      <c r="C161" s="1" t="s">
        <v>198</v>
      </c>
      <c r="D161" s="10">
        <f ca="1">AVERAGE(D135:D158)</f>
        <v>0.46740932661697127</v>
      </c>
      <c r="E161" s="3">
        <f t="shared" ref="E161:W161" ca="1" si="21">AVERAGE(E135:E158)</f>
        <v>0.49298833846095746</v>
      </c>
      <c r="F161" s="3">
        <f t="shared" ca="1" si="21"/>
        <v>0.48802556060677776</v>
      </c>
      <c r="G161" s="3">
        <f t="shared" ca="1" si="21"/>
        <v>0.35853436430071778</v>
      </c>
      <c r="H161" s="3">
        <f t="shared" ca="1" si="21"/>
        <v>0.24711757947521448</v>
      </c>
      <c r="I161" s="3">
        <f t="shared" ca="1" si="21"/>
        <v>0.30073716556057672</v>
      </c>
      <c r="J161" s="3">
        <f t="shared" ca="1" si="21"/>
        <v>0.39054998867433205</v>
      </c>
      <c r="K161" s="3">
        <f t="shared" ca="1" si="21"/>
        <v>0.3965434859141434</v>
      </c>
      <c r="L161" s="3">
        <f t="shared" ca="1" si="21"/>
        <v>0.39734059604532518</v>
      </c>
      <c r="M161" s="3">
        <f t="shared" ca="1" si="21"/>
        <v>0.47726238868302895</v>
      </c>
      <c r="N161" s="3">
        <f t="shared" ca="1" si="21"/>
        <v>0.56229337418653169</v>
      </c>
      <c r="O161" s="3">
        <f t="shared" ca="1" si="21"/>
        <v>0.51875980943003741</v>
      </c>
      <c r="P161" s="3">
        <f t="shared" ca="1" si="21"/>
        <v>0.35828838166274624</v>
      </c>
      <c r="Q161" s="3">
        <f t="shared" ca="1" si="21"/>
        <v>0.2554267029297827</v>
      </c>
      <c r="R161" s="3">
        <f t="shared" ca="1" si="21"/>
        <v>0.32497903305547049</v>
      </c>
      <c r="S161" s="3">
        <f t="shared" ca="1" si="21"/>
        <v>0.40564854478178369</v>
      </c>
      <c r="T161" s="3">
        <f t="shared" ca="1" si="21"/>
        <v>0.37358044222645465</v>
      </c>
      <c r="U161" s="3">
        <f t="shared" ca="1" si="21"/>
        <v>0.29931843035281219</v>
      </c>
      <c r="V161" s="3">
        <f t="shared" ca="1" si="21"/>
        <v>0.3723993446420128</v>
      </c>
      <c r="W161" s="3">
        <f t="shared" ca="1" si="21"/>
        <v>0.50280617954373752</v>
      </c>
    </row>
    <row r="162" spans="2:23">
      <c r="C162" s="1" t="s">
        <v>16</v>
      </c>
      <c r="D162" s="3">
        <f ca="1">IF(D165&gt;0,TINV(TTEST(D111:D134,D135:D158,2,2),46),-TINV(TTEST(D111:D134,D135:D158,2,2),46))</f>
        <v>-5.8807968147190994</v>
      </c>
      <c r="E162" s="3">
        <f t="shared" ref="E162:V162" ca="1" si="22">IF(E165&gt;0,TINV(TTEST(E111:E134,E135:E158,2,2),46),-TINV(TTEST(E111:E134,E135:E158,2,2),46))</f>
        <v>-7.6128680350196074</v>
      </c>
      <c r="F162" s="3">
        <f t="shared" ca="1" si="22"/>
        <v>-7.9521439534155576</v>
      </c>
      <c r="G162" s="3">
        <f t="shared" ca="1" si="22"/>
        <v>-5.8300671473985162</v>
      </c>
      <c r="H162" s="3">
        <f t="shared" ca="1" si="22"/>
        <v>-0.42797263807857766</v>
      </c>
      <c r="I162" s="3">
        <f t="shared" ca="1" si="22"/>
        <v>2.4138839250462896</v>
      </c>
      <c r="J162" s="3">
        <f t="shared" ca="1" si="22"/>
        <v>-2.0495030871706819</v>
      </c>
      <c r="K162" s="3">
        <f t="shared" ca="1" si="22"/>
        <v>-1.5081714974775489</v>
      </c>
      <c r="L162" s="3">
        <f t="shared" ca="1" si="22"/>
        <v>1.5599555212158993</v>
      </c>
      <c r="M162" s="3">
        <f t="shared" ca="1" si="22"/>
        <v>8.4907076144561999E-2</v>
      </c>
      <c r="N162" s="3">
        <f t="shared" ca="1" si="22"/>
        <v>-2.215106746967737</v>
      </c>
      <c r="O162" s="3">
        <f t="shared" ca="1" si="22"/>
        <v>-4.2304482090887987</v>
      </c>
      <c r="P162" s="3">
        <f t="shared" ca="1" si="22"/>
        <v>-4.0533181673081558</v>
      </c>
      <c r="Q162" s="3">
        <f t="shared" ca="1" si="22"/>
        <v>-0.61874070050659924</v>
      </c>
      <c r="R162" s="3">
        <f t="shared" ca="1" si="22"/>
        <v>0.24539889843635126</v>
      </c>
      <c r="S162" s="3">
        <f t="shared" ca="1" si="22"/>
        <v>-2.7799244076698457</v>
      </c>
      <c r="T162" s="3">
        <f t="shared" ca="1" si="22"/>
        <v>-4.624031071799239</v>
      </c>
      <c r="U162" s="3">
        <f t="shared" ca="1" si="22"/>
        <v>-5.2893232540402835</v>
      </c>
      <c r="V162" s="3">
        <f t="shared" ca="1" si="22"/>
        <v>-5.0779900802363542</v>
      </c>
      <c r="W162" s="3">
        <f ca="1">IF(W165&gt;0,TINV(TTEST(W111:W134,W135:W158,2,2),46),-TINV(TTEST(W111:W134,W135:W158,2,2),46))</f>
        <v>-6.608014024527721</v>
      </c>
    </row>
    <row r="163" spans="2:23">
      <c r="B163" s="1" t="s">
        <v>199</v>
      </c>
      <c r="C163" s="1" t="s">
        <v>0</v>
      </c>
      <c r="D163" s="3">
        <f ca="1">STDEV(D111:D134)/SQRT(COUNT(D111:D134))</f>
        <v>1.6609799545964078E-2</v>
      </c>
      <c r="E163" s="3">
        <f t="shared" ref="E163:W163" ca="1" si="23">STDEV(E111:E134)/SQRT(COUNT(E111:E134))</f>
        <v>1.3292651259938915E-2</v>
      </c>
      <c r="F163" s="3">
        <f t="shared" ca="1" si="23"/>
        <v>1.6631702029927E-2</v>
      </c>
      <c r="G163" s="3">
        <f t="shared" ca="1" si="23"/>
        <v>1.2957277766550547E-2</v>
      </c>
      <c r="H163" s="3">
        <f t="shared" ca="1" si="23"/>
        <v>9.6861433621823843E-3</v>
      </c>
      <c r="I163" s="3">
        <f t="shared" ca="1" si="23"/>
        <v>9.2558052916873485E-3</v>
      </c>
      <c r="J163" s="3">
        <f t="shared" ca="1" si="23"/>
        <v>9.3563964635882124E-3</v>
      </c>
      <c r="K163" s="3">
        <f t="shared" ca="1" si="23"/>
        <v>9.2699202298373445E-3</v>
      </c>
      <c r="L163" s="3">
        <f t="shared" ca="1" si="23"/>
        <v>1.2769551866396497E-2</v>
      </c>
      <c r="M163" s="3">
        <f t="shared" ca="1" si="23"/>
        <v>1.7822462947231742E-2</v>
      </c>
      <c r="N163" s="3">
        <f t="shared" ca="1" si="23"/>
        <v>1.7625979650260502E-2</v>
      </c>
      <c r="O163" s="3">
        <f t="shared" ca="1" si="23"/>
        <v>1.2577039809387597E-2</v>
      </c>
      <c r="P163" s="3">
        <f t="shared" ca="1" si="23"/>
        <v>1.0532929222337759E-2</v>
      </c>
      <c r="Q163" s="3">
        <f t="shared" ca="1" si="23"/>
        <v>1.2621513951805833E-2</v>
      </c>
      <c r="R163" s="3">
        <f t="shared" ca="1" si="23"/>
        <v>1.4596273662507981E-2</v>
      </c>
      <c r="S163" s="3">
        <f t="shared" ca="1" si="23"/>
        <v>1.3826273444950018E-2</v>
      </c>
      <c r="T163" s="3">
        <f t="shared" ca="1" si="23"/>
        <v>1.3158960191185447E-2</v>
      </c>
      <c r="U163" s="3">
        <f t="shared" ca="1" si="23"/>
        <v>1.0826667070359607E-2</v>
      </c>
      <c r="V163" s="3">
        <f t="shared" ca="1" si="23"/>
        <v>2.0512690715416476E-2</v>
      </c>
      <c r="W163" s="3">
        <f t="shared" ca="1" si="23"/>
        <v>2.4472763888896947E-2</v>
      </c>
    </row>
    <row r="164" spans="2:23">
      <c r="C164" s="1" t="s">
        <v>198</v>
      </c>
      <c r="D164" s="3">
        <f ca="1">STDEV(D135:D158)/SQRT(COUNT(D135:D158))</f>
        <v>6.5220993483192297E-2</v>
      </c>
      <c r="E164" s="3">
        <f t="shared" ref="E164:W164" ca="1" si="24">STDEV(E135:E158)/SQRT(COUNT(E135:E158))</f>
        <v>5.1560610360617223E-2</v>
      </c>
      <c r="F164" s="3">
        <f t="shared" ca="1" si="24"/>
        <v>4.7237020743380848E-2</v>
      </c>
      <c r="G164" s="3">
        <f t="shared" ca="1" si="24"/>
        <v>4.0213802124167357E-2</v>
      </c>
      <c r="H164" s="3">
        <f t="shared" ca="1" si="24"/>
        <v>2.3301796417580456E-2</v>
      </c>
      <c r="I164" s="3">
        <f t="shared" ca="1" si="24"/>
        <v>2.8503013945350195E-2</v>
      </c>
      <c r="J164" s="3">
        <f t="shared" ca="1" si="24"/>
        <v>4.0837235868932814E-2</v>
      </c>
      <c r="K164" s="3">
        <f t="shared" ca="1" si="24"/>
        <v>5.3464876785252378E-2</v>
      </c>
      <c r="L164" s="3">
        <f t="shared" ca="1" si="24"/>
        <v>4.2082045217122076E-2</v>
      </c>
      <c r="M164" s="3">
        <f t="shared" ca="1" si="24"/>
        <v>4.2496130141453585E-2</v>
      </c>
      <c r="N164" s="3">
        <f t="shared" ca="1" si="24"/>
        <v>6.1687442674073771E-2</v>
      </c>
      <c r="O164" s="3">
        <f t="shared" ca="1" si="24"/>
        <v>6.6261082804449978E-2</v>
      </c>
      <c r="P164" s="3">
        <f t="shared" ca="1" si="24"/>
        <v>5.0147583195235074E-2</v>
      </c>
      <c r="Q164" s="3">
        <f t="shared" ca="1" si="24"/>
        <v>3.9739645929037302E-2</v>
      </c>
      <c r="R164" s="3">
        <f t="shared" ca="1" si="24"/>
        <v>5.1856702504862989E-2</v>
      </c>
      <c r="S164" s="3">
        <f t="shared" ca="1" si="24"/>
        <v>4.8142642807030872E-2</v>
      </c>
      <c r="T164" s="3">
        <f t="shared" ca="1" si="24"/>
        <v>3.5519506177193232E-2</v>
      </c>
      <c r="U164" s="3">
        <f t="shared" ca="1" si="24"/>
        <v>2.2179328610159307E-2</v>
      </c>
      <c r="V164" s="3">
        <f t="shared" ca="1" si="24"/>
        <v>3.4592901101252523E-2</v>
      </c>
      <c r="W164" s="3">
        <f t="shared" ca="1" si="24"/>
        <v>5.1402318739360124E-2</v>
      </c>
    </row>
    <row r="165" spans="2:23">
      <c r="C165" s="1" t="s">
        <v>110</v>
      </c>
      <c r="D165" s="2">
        <f ca="1">D160-D161</f>
        <v>-0.39579394087439568</v>
      </c>
      <c r="E165" s="2">
        <f t="shared" ref="E165:W165" ca="1" si="25">E160-E161</f>
        <v>-0.40535867476505244</v>
      </c>
      <c r="F165" s="2">
        <f t="shared" ca="1" si="25"/>
        <v>-0.39823886282407905</v>
      </c>
      <c r="G165" s="2">
        <f t="shared" ca="1" si="25"/>
        <v>-0.24631884864327663</v>
      </c>
      <c r="H165" s="2">
        <f t="shared" ca="1" si="25"/>
        <v>-1.079980357529603E-2</v>
      </c>
      <c r="I165" s="2">
        <f t="shared" ca="1" si="25"/>
        <v>7.2339704865963694E-2</v>
      </c>
      <c r="J165" s="2">
        <f t="shared" ca="1" si="25"/>
        <v>-8.5864689193400068E-2</v>
      </c>
      <c r="K165" s="2">
        <f t="shared" ca="1" si="25"/>
        <v>-8.1837233211392357E-2</v>
      </c>
      <c r="L165" s="2">
        <f t="shared" ca="1" si="25"/>
        <v>6.8601870522431274E-2</v>
      </c>
      <c r="M165" s="2">
        <f t="shared" ca="1" si="25"/>
        <v>3.9126975915912965E-3</v>
      </c>
      <c r="N165" s="2">
        <f t="shared" ca="1" si="25"/>
        <v>-0.14211279253116049</v>
      </c>
      <c r="O165" s="2">
        <f t="shared" ca="1" si="25"/>
        <v>-0.28531897277856255</v>
      </c>
      <c r="P165" s="2">
        <f t="shared" ca="1" si="25"/>
        <v>-0.20769934382557806</v>
      </c>
      <c r="Q165" s="2">
        <f t="shared" ca="1" si="25"/>
        <v>-2.5798905827855545E-2</v>
      </c>
      <c r="R165" s="2">
        <f t="shared" ca="1" si="25"/>
        <v>1.3220075740161208E-2</v>
      </c>
      <c r="S165" s="2">
        <f t="shared" ca="1" si="25"/>
        <v>-0.13924285590357721</v>
      </c>
      <c r="T165" s="2">
        <f t="shared" ca="1" si="25"/>
        <v>-0.17515214163149101</v>
      </c>
      <c r="U165" s="2">
        <f t="shared" ca="1" si="25"/>
        <v>-0.13054445599623127</v>
      </c>
      <c r="V165" s="2">
        <f t="shared" ca="1" si="25"/>
        <v>-0.20422355978241372</v>
      </c>
      <c r="W165" s="2">
        <f t="shared" ca="1" si="25"/>
        <v>-0.37619944099556396</v>
      </c>
    </row>
    <row r="167" spans="2:23">
      <c r="B167" s="1" t="s">
        <v>200</v>
      </c>
      <c r="D167" s="1">
        <f ca="1">COVAR(D111:D158,$C111:$C158)/VAR($C111:$C158)</f>
        <v>-0.19377411688642296</v>
      </c>
      <c r="E167" s="1">
        <f t="shared" ref="E167:W167" ca="1" si="26">COVAR(E111:E158,$C111:$C158)/VAR($C111:$C158)</f>
        <v>-0.19845685118705703</v>
      </c>
      <c r="F167" s="1">
        <f t="shared" ca="1" si="26"/>
        <v>-0.19497110992428868</v>
      </c>
      <c r="G167" s="1">
        <f t="shared" ca="1" si="26"/>
        <v>-0.12059360298160417</v>
      </c>
      <c r="H167" s="1">
        <f t="shared" ca="1" si="26"/>
        <v>-5.2874038337386567E-3</v>
      </c>
      <c r="I167" s="1">
        <f t="shared" ca="1" si="26"/>
        <v>3.5416313840628121E-2</v>
      </c>
      <c r="J167" s="1">
        <f t="shared" ca="1" si="26"/>
        <v>-4.2037920750935501E-2</v>
      </c>
      <c r="K167" s="1">
        <f t="shared" ca="1" si="26"/>
        <v>-4.0066145426410876E-2</v>
      </c>
      <c r="L167" s="1">
        <f t="shared" ca="1" si="26"/>
        <v>3.3586332443273678E-2</v>
      </c>
      <c r="M167" s="1">
        <f t="shared" ca="1" si="26"/>
        <v>1.9155915292165906E-3</v>
      </c>
      <c r="N167" s="1">
        <f t="shared" ca="1" si="26"/>
        <v>-6.9576054676713947E-2</v>
      </c>
      <c r="O167" s="1">
        <f t="shared" ca="1" si="26"/>
        <v>-0.13968741375617127</v>
      </c>
      <c r="P167" s="1">
        <f t="shared" ca="1" si="26"/>
        <v>-0.1016861370812726</v>
      </c>
      <c r="Q167" s="1">
        <f t="shared" ca="1" si="26"/>
        <v>-1.2630714311554313E-2</v>
      </c>
      <c r="R167" s="1">
        <f t="shared" ca="1" si="26"/>
        <v>6.4723287477872343E-3</v>
      </c>
      <c r="S167" s="1">
        <f t="shared" ca="1" si="26"/>
        <v>-6.8170981536126399E-2</v>
      </c>
      <c r="T167" s="1">
        <f t="shared" ca="1" si="26"/>
        <v>-8.5751569340417513E-2</v>
      </c>
      <c r="U167" s="1">
        <f t="shared" ca="1" si="26"/>
        <v>-6.3912389914821552E-2</v>
      </c>
      <c r="V167" s="1">
        <f t="shared" ca="1" si="26"/>
        <v>-9.9984451143473374E-2</v>
      </c>
      <c r="W167" s="1">
        <f t="shared" ca="1" si="26"/>
        <v>-0.18418097632074479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0.01</v>
      </c>
      <c r="E1">
        <v>0.68100000000000005</v>
      </c>
      <c r="F1">
        <v>3.6999999999999998E-2</v>
      </c>
      <c r="G1">
        <v>1.6E-2</v>
      </c>
      <c r="H1">
        <v>0.04</v>
      </c>
      <c r="I1">
        <v>0.88</v>
      </c>
      <c r="J1">
        <v>0.59399999999999997</v>
      </c>
      <c r="K1">
        <v>4.0000000000000001E-3</v>
      </c>
      <c r="L1">
        <v>0.192</v>
      </c>
      <c r="M1">
        <v>0.19</v>
      </c>
      <c r="N1">
        <v>4.2000000000000003E-2</v>
      </c>
      <c r="O1">
        <v>0.82</v>
      </c>
      <c r="P1">
        <v>0.17699999999999999</v>
      </c>
      <c r="Q1">
        <v>0.53900000000000003</v>
      </c>
      <c r="R1">
        <v>0.94299999999999995</v>
      </c>
      <c r="S1">
        <v>0.156</v>
      </c>
      <c r="T1">
        <v>0.65200000000000002</v>
      </c>
      <c r="U1">
        <v>2.1000000000000001E-2</v>
      </c>
      <c r="V1">
        <v>0.93200000000000005</v>
      </c>
      <c r="W1">
        <v>3.1E-2</v>
      </c>
      <c r="Z1" s="1">
        <f>AVERAGE(D1:M1)</f>
        <v>0.26440000000000002</v>
      </c>
      <c r="AA1" s="1">
        <f>AVERAGE(N1:W1)</f>
        <v>0.43129999999999996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0.439</v>
      </c>
      <c r="F2">
        <v>1.4E-2</v>
      </c>
      <c r="G2">
        <v>1.7000000000000001E-2</v>
      </c>
      <c r="H2">
        <v>4.2000000000000003E-2</v>
      </c>
      <c r="I2">
        <v>0.876</v>
      </c>
      <c r="J2">
        <v>0.442</v>
      </c>
      <c r="K2">
        <v>3.0000000000000001E-3</v>
      </c>
      <c r="L2">
        <v>0.14799999999999999</v>
      </c>
      <c r="M2">
        <v>7.9000000000000001E-2</v>
      </c>
      <c r="N2">
        <v>4.2000000000000003E-2</v>
      </c>
      <c r="O2">
        <v>0.82099999999999995</v>
      </c>
      <c r="P2">
        <v>0.218</v>
      </c>
      <c r="Q2">
        <v>0.14199999999999999</v>
      </c>
      <c r="R2">
        <v>0.84399999999999997</v>
      </c>
      <c r="S2">
        <v>7.9000000000000001E-2</v>
      </c>
      <c r="T2">
        <v>0.42199999999999999</v>
      </c>
      <c r="U2">
        <v>3.5999999999999997E-2</v>
      </c>
      <c r="V2">
        <v>0.91200000000000003</v>
      </c>
      <c r="W2">
        <v>6.2E-2</v>
      </c>
      <c r="Z2" s="1">
        <f t="shared" ref="Z2:Z48" si="0">AVERAGE(D2:M2)</f>
        <v>0.2077</v>
      </c>
      <c r="AA2" s="1">
        <f t="shared" ref="AA2:AA48" si="1">AVERAGE(N2:W2)</f>
        <v>0.35780000000000001</v>
      </c>
    </row>
    <row r="3" spans="1:27">
      <c r="A3">
        <v>2</v>
      </c>
      <c r="B3" t="s">
        <v>150</v>
      </c>
      <c r="C3">
        <v>30</v>
      </c>
      <c r="D3">
        <v>7.9000000000000001E-2</v>
      </c>
      <c r="E3">
        <v>0.52500000000000002</v>
      </c>
      <c r="F3">
        <v>7.0000000000000001E-3</v>
      </c>
      <c r="G3">
        <v>0.23200000000000001</v>
      </c>
      <c r="H3">
        <v>3.6999999999999998E-2</v>
      </c>
      <c r="I3">
        <v>0.92900000000000005</v>
      </c>
      <c r="J3">
        <v>0.52700000000000002</v>
      </c>
      <c r="K3">
        <v>5.0000000000000001E-3</v>
      </c>
      <c r="L3">
        <v>0.246</v>
      </c>
      <c r="M3">
        <v>0.27</v>
      </c>
      <c r="N3">
        <v>3.7999999999999999E-2</v>
      </c>
      <c r="O3">
        <v>0.94599999999999995</v>
      </c>
      <c r="P3">
        <v>0.54</v>
      </c>
      <c r="Q3">
        <v>8.1000000000000003E-2</v>
      </c>
      <c r="R3">
        <v>0.89700000000000002</v>
      </c>
      <c r="S3">
        <v>0.22600000000000001</v>
      </c>
      <c r="T3">
        <v>0.79400000000000004</v>
      </c>
      <c r="U3">
        <v>1.6E-2</v>
      </c>
      <c r="V3">
        <v>0.97799999999999998</v>
      </c>
      <c r="W3">
        <v>0.41399999999999998</v>
      </c>
      <c r="Z3" s="1">
        <f t="shared" si="0"/>
        <v>0.28570000000000001</v>
      </c>
      <c r="AA3" s="1">
        <f t="shared" si="1"/>
        <v>0.49299999999999999</v>
      </c>
    </row>
    <row r="4" spans="1:27">
      <c r="A4">
        <v>3</v>
      </c>
      <c r="B4" t="s">
        <v>151</v>
      </c>
      <c r="C4">
        <v>30</v>
      </c>
      <c r="D4">
        <v>3.7999999999999999E-2</v>
      </c>
      <c r="E4">
        <v>0.442</v>
      </c>
      <c r="F4">
        <v>1.7999999999999999E-2</v>
      </c>
      <c r="G4">
        <v>0.254</v>
      </c>
      <c r="H4">
        <v>3.5999999999999997E-2</v>
      </c>
      <c r="I4">
        <v>0.96699999999999997</v>
      </c>
      <c r="J4">
        <v>0.65</v>
      </c>
      <c r="K4">
        <v>3.1E-2</v>
      </c>
      <c r="L4">
        <v>0.45500000000000002</v>
      </c>
      <c r="M4">
        <v>5.8999999999999997E-2</v>
      </c>
      <c r="N4">
        <v>3.6999999999999998E-2</v>
      </c>
      <c r="O4">
        <v>0.97799999999999998</v>
      </c>
      <c r="P4">
        <v>0.40100000000000002</v>
      </c>
      <c r="Q4">
        <v>0.22700000000000001</v>
      </c>
      <c r="R4">
        <v>0.94</v>
      </c>
      <c r="S4">
        <v>1.9E-2</v>
      </c>
      <c r="T4">
        <v>0.27500000000000002</v>
      </c>
      <c r="U4">
        <v>1.2E-2</v>
      </c>
      <c r="V4">
        <v>0.99</v>
      </c>
      <c r="W4">
        <v>4.7E-2</v>
      </c>
      <c r="Z4" s="1">
        <f t="shared" si="0"/>
        <v>0.29500000000000004</v>
      </c>
      <c r="AA4" s="1">
        <f t="shared" si="1"/>
        <v>0.39260000000000006</v>
      </c>
    </row>
    <row r="5" spans="1:27">
      <c r="A5">
        <v>4</v>
      </c>
      <c r="B5" t="s">
        <v>152</v>
      </c>
      <c r="C5">
        <v>30</v>
      </c>
      <c r="D5">
        <v>0.01</v>
      </c>
      <c r="E5">
        <v>0.76500000000000001</v>
      </c>
      <c r="F5">
        <v>2.7E-2</v>
      </c>
      <c r="G5">
        <v>1.2E-2</v>
      </c>
      <c r="H5">
        <v>4.2000000000000003E-2</v>
      </c>
      <c r="I5">
        <v>0.97099999999999997</v>
      </c>
      <c r="J5">
        <v>0.61299999999999999</v>
      </c>
      <c r="K5">
        <v>3.0000000000000001E-3</v>
      </c>
      <c r="L5">
        <v>0.14799999999999999</v>
      </c>
      <c r="M5">
        <v>0.05</v>
      </c>
      <c r="N5">
        <v>4.2999999999999997E-2</v>
      </c>
      <c r="O5">
        <v>0.94299999999999995</v>
      </c>
      <c r="P5">
        <v>0.33100000000000002</v>
      </c>
      <c r="Q5">
        <v>7.6999999999999999E-2</v>
      </c>
      <c r="R5">
        <v>0.93300000000000005</v>
      </c>
      <c r="S5">
        <v>4.9000000000000002E-2</v>
      </c>
      <c r="T5">
        <v>0.60099999999999998</v>
      </c>
      <c r="U5">
        <v>4.1000000000000002E-2</v>
      </c>
      <c r="V5">
        <v>0.97399999999999998</v>
      </c>
      <c r="W5">
        <v>0.13200000000000001</v>
      </c>
      <c r="Z5" s="1">
        <f t="shared" si="0"/>
        <v>0.2641</v>
      </c>
      <c r="AA5" s="1">
        <f t="shared" si="1"/>
        <v>0.41239999999999999</v>
      </c>
    </row>
    <row r="6" spans="1:27">
      <c r="A6">
        <v>5</v>
      </c>
      <c r="B6" t="s">
        <v>153</v>
      </c>
      <c r="C6">
        <v>30</v>
      </c>
      <c r="D6">
        <v>0.185</v>
      </c>
      <c r="E6">
        <v>0.57299999999999995</v>
      </c>
      <c r="F6">
        <v>0.1</v>
      </c>
      <c r="G6">
        <v>3.1E-2</v>
      </c>
      <c r="H6">
        <v>3.7999999999999999E-2</v>
      </c>
      <c r="I6">
        <v>0.95599999999999996</v>
      </c>
      <c r="J6">
        <v>0.503</v>
      </c>
      <c r="K6">
        <v>4.0000000000000001E-3</v>
      </c>
      <c r="L6">
        <v>0.10299999999999999</v>
      </c>
      <c r="M6">
        <v>0.124</v>
      </c>
      <c r="N6">
        <v>0.04</v>
      </c>
      <c r="O6">
        <v>0.78200000000000003</v>
      </c>
      <c r="P6">
        <v>0.223</v>
      </c>
      <c r="Q6">
        <v>0.122</v>
      </c>
      <c r="R6">
        <v>0.79600000000000004</v>
      </c>
      <c r="S6">
        <v>0.378</v>
      </c>
      <c r="T6">
        <v>0.80800000000000005</v>
      </c>
      <c r="U6">
        <v>2.1999999999999999E-2</v>
      </c>
      <c r="V6">
        <v>0.97099999999999997</v>
      </c>
      <c r="W6">
        <v>0.11</v>
      </c>
      <c r="Z6" s="1">
        <f t="shared" si="0"/>
        <v>0.26170000000000004</v>
      </c>
      <c r="AA6" s="1">
        <f t="shared" si="1"/>
        <v>0.42519999999999997</v>
      </c>
    </row>
    <row r="7" spans="1:27">
      <c r="A7">
        <v>6</v>
      </c>
      <c r="B7" t="s">
        <v>154</v>
      </c>
      <c r="C7">
        <v>30</v>
      </c>
      <c r="D7">
        <v>0.15</v>
      </c>
      <c r="E7">
        <v>0.39600000000000002</v>
      </c>
      <c r="F7">
        <v>2.3E-2</v>
      </c>
      <c r="G7">
        <v>5.8999999999999997E-2</v>
      </c>
      <c r="H7">
        <v>3.5999999999999997E-2</v>
      </c>
      <c r="I7">
        <v>0.97799999999999998</v>
      </c>
      <c r="J7">
        <v>0.58699999999999997</v>
      </c>
      <c r="K7">
        <v>1.9E-2</v>
      </c>
      <c r="L7">
        <v>0.30499999999999999</v>
      </c>
      <c r="M7">
        <v>2.1999999999999999E-2</v>
      </c>
      <c r="N7">
        <v>3.6999999999999998E-2</v>
      </c>
      <c r="O7">
        <v>0.96599999999999997</v>
      </c>
      <c r="P7">
        <v>0.189</v>
      </c>
      <c r="Q7">
        <v>0.105</v>
      </c>
      <c r="R7">
        <v>0.88300000000000001</v>
      </c>
      <c r="S7">
        <v>3.5999999999999997E-2</v>
      </c>
      <c r="T7">
        <v>0.19900000000000001</v>
      </c>
      <c r="U7">
        <v>1.9E-2</v>
      </c>
      <c r="V7">
        <v>0.99</v>
      </c>
      <c r="W7">
        <v>3.3000000000000002E-2</v>
      </c>
      <c r="Z7" s="1">
        <f t="shared" si="0"/>
        <v>0.25750000000000001</v>
      </c>
      <c r="AA7" s="1">
        <f t="shared" si="1"/>
        <v>0.34569999999999995</v>
      </c>
    </row>
    <row r="8" spans="1:27">
      <c r="A8">
        <v>7</v>
      </c>
      <c r="B8" t="s">
        <v>155</v>
      </c>
      <c r="C8">
        <v>30</v>
      </c>
      <c r="D8">
        <v>0.10199999999999999</v>
      </c>
      <c r="E8">
        <v>0.36599999999999999</v>
      </c>
      <c r="F8">
        <v>0.156</v>
      </c>
      <c r="G8">
        <v>0.154</v>
      </c>
      <c r="H8">
        <v>3.9E-2</v>
      </c>
      <c r="I8">
        <v>0.95399999999999996</v>
      </c>
      <c r="J8">
        <v>0.38800000000000001</v>
      </c>
      <c r="K8">
        <v>0.151</v>
      </c>
      <c r="L8">
        <v>0.248</v>
      </c>
      <c r="M8">
        <v>1.4999999999999999E-2</v>
      </c>
      <c r="N8">
        <v>3.9E-2</v>
      </c>
      <c r="O8">
        <v>0.94</v>
      </c>
      <c r="P8">
        <v>0.23699999999999999</v>
      </c>
      <c r="Q8">
        <v>3.5000000000000003E-2</v>
      </c>
      <c r="R8">
        <v>0.60299999999999998</v>
      </c>
      <c r="S8">
        <v>1.2999999999999999E-2</v>
      </c>
      <c r="T8">
        <v>8.7999999999999995E-2</v>
      </c>
      <c r="U8">
        <v>0.02</v>
      </c>
      <c r="V8">
        <v>0.98599999999999999</v>
      </c>
      <c r="W8">
        <v>0.111</v>
      </c>
      <c r="Z8" s="1">
        <f t="shared" si="0"/>
        <v>0.25729999999999997</v>
      </c>
      <c r="AA8" s="1">
        <f t="shared" si="1"/>
        <v>0.30720000000000003</v>
      </c>
    </row>
    <row r="9" spans="1:27">
      <c r="A9">
        <v>8</v>
      </c>
      <c r="B9" t="s">
        <v>156</v>
      </c>
      <c r="C9">
        <v>30</v>
      </c>
      <c r="D9">
        <v>2.1999999999999999E-2</v>
      </c>
      <c r="E9">
        <v>0.64800000000000002</v>
      </c>
      <c r="F9">
        <v>1.6E-2</v>
      </c>
      <c r="G9">
        <v>7.8E-2</v>
      </c>
      <c r="H9">
        <v>3.7999999999999999E-2</v>
      </c>
      <c r="I9">
        <v>0.97799999999999998</v>
      </c>
      <c r="J9">
        <v>0.68500000000000005</v>
      </c>
      <c r="K9">
        <v>3.7999999999999999E-2</v>
      </c>
      <c r="L9">
        <v>0.52600000000000002</v>
      </c>
      <c r="M9">
        <v>1.7000000000000001E-2</v>
      </c>
      <c r="N9">
        <v>3.7999999999999999E-2</v>
      </c>
      <c r="O9">
        <v>0.98399999999999999</v>
      </c>
      <c r="P9">
        <v>0.217</v>
      </c>
      <c r="Q9">
        <v>0.125</v>
      </c>
      <c r="R9">
        <v>0.96099999999999997</v>
      </c>
      <c r="S9">
        <v>8.9999999999999993E-3</v>
      </c>
      <c r="T9">
        <v>6.0999999999999999E-2</v>
      </c>
      <c r="U9">
        <v>1.7000000000000001E-2</v>
      </c>
      <c r="V9">
        <v>0.99</v>
      </c>
      <c r="W9">
        <v>3.9E-2</v>
      </c>
      <c r="Z9" s="1">
        <f t="shared" si="0"/>
        <v>0.30459999999999998</v>
      </c>
      <c r="AA9" s="1">
        <f t="shared" si="1"/>
        <v>0.34410000000000002</v>
      </c>
    </row>
    <row r="10" spans="1:27">
      <c r="A10">
        <v>9</v>
      </c>
      <c r="B10" t="s">
        <v>157</v>
      </c>
      <c r="C10">
        <v>30</v>
      </c>
      <c r="D10">
        <v>1.4999999999999999E-2</v>
      </c>
      <c r="E10">
        <v>0.72499999999999998</v>
      </c>
      <c r="F10">
        <v>0.04</v>
      </c>
      <c r="G10">
        <v>2.1999999999999999E-2</v>
      </c>
      <c r="H10">
        <v>4.2000000000000003E-2</v>
      </c>
      <c r="I10">
        <v>0.95899999999999996</v>
      </c>
      <c r="J10">
        <v>0.54400000000000004</v>
      </c>
      <c r="K10">
        <v>5.0000000000000001E-3</v>
      </c>
      <c r="L10">
        <v>0.188</v>
      </c>
      <c r="M10">
        <v>3.7999999999999999E-2</v>
      </c>
      <c r="N10">
        <v>4.2000000000000003E-2</v>
      </c>
      <c r="O10">
        <v>0.93600000000000005</v>
      </c>
      <c r="P10">
        <v>0.27100000000000002</v>
      </c>
      <c r="Q10">
        <v>6.0999999999999999E-2</v>
      </c>
      <c r="R10">
        <v>0.90200000000000002</v>
      </c>
      <c r="S10">
        <v>3.2000000000000001E-2</v>
      </c>
      <c r="T10">
        <v>0.34799999999999998</v>
      </c>
      <c r="U10">
        <v>3.4000000000000002E-2</v>
      </c>
      <c r="V10">
        <v>0.96899999999999997</v>
      </c>
      <c r="W10">
        <v>0.14499999999999999</v>
      </c>
      <c r="Z10" s="1">
        <f t="shared" si="0"/>
        <v>0.25779999999999997</v>
      </c>
      <c r="AA10" s="1">
        <f t="shared" si="1"/>
        <v>0.374</v>
      </c>
    </row>
    <row r="11" spans="1:27">
      <c r="A11">
        <v>10</v>
      </c>
      <c r="B11" t="s">
        <v>158</v>
      </c>
      <c r="C11">
        <v>30</v>
      </c>
      <c r="D11">
        <v>2.9000000000000001E-2</v>
      </c>
      <c r="E11">
        <v>0.53100000000000003</v>
      </c>
      <c r="F11">
        <v>5.6000000000000001E-2</v>
      </c>
      <c r="G11">
        <v>0.40699999999999997</v>
      </c>
      <c r="H11">
        <v>3.5999999999999997E-2</v>
      </c>
      <c r="I11">
        <v>0.98299999999999998</v>
      </c>
      <c r="J11">
        <v>0.61399999999999999</v>
      </c>
      <c r="K11">
        <v>0.443</v>
      </c>
      <c r="L11">
        <v>0.45900000000000002</v>
      </c>
      <c r="M11">
        <v>4.3999999999999997E-2</v>
      </c>
      <c r="N11">
        <v>3.5999999999999997E-2</v>
      </c>
      <c r="O11">
        <v>0.97499999999999998</v>
      </c>
      <c r="P11">
        <v>0.68100000000000005</v>
      </c>
      <c r="Q11">
        <v>5.2999999999999999E-2</v>
      </c>
      <c r="R11">
        <v>0.93700000000000006</v>
      </c>
      <c r="S11">
        <v>5.0000000000000001E-3</v>
      </c>
      <c r="T11">
        <v>3.5999999999999997E-2</v>
      </c>
      <c r="U11">
        <v>1.2E-2</v>
      </c>
      <c r="V11">
        <v>0.98899999999999999</v>
      </c>
      <c r="W11">
        <v>0.23300000000000001</v>
      </c>
      <c r="Z11" s="1">
        <f t="shared" si="0"/>
        <v>0.36020000000000002</v>
      </c>
      <c r="AA11" s="1">
        <f t="shared" si="1"/>
        <v>0.3957</v>
      </c>
    </row>
    <row r="12" spans="1:27">
      <c r="A12">
        <v>11</v>
      </c>
      <c r="B12" t="s">
        <v>159</v>
      </c>
      <c r="C12">
        <v>30</v>
      </c>
      <c r="D12">
        <v>3.5999999999999997E-2</v>
      </c>
      <c r="E12">
        <v>0.49199999999999999</v>
      </c>
      <c r="F12">
        <v>1.9E-2</v>
      </c>
      <c r="G12">
        <v>5.3999999999999999E-2</v>
      </c>
      <c r="H12">
        <v>3.7999999999999999E-2</v>
      </c>
      <c r="I12">
        <v>0.97</v>
      </c>
      <c r="J12">
        <v>0.60099999999999998</v>
      </c>
      <c r="K12">
        <v>2.3E-2</v>
      </c>
      <c r="L12">
        <v>0.39</v>
      </c>
      <c r="M12">
        <v>1.9E-2</v>
      </c>
      <c r="N12">
        <v>3.7999999999999999E-2</v>
      </c>
      <c r="O12">
        <v>0.97</v>
      </c>
      <c r="P12">
        <v>0.188</v>
      </c>
      <c r="Q12">
        <v>0.122</v>
      </c>
      <c r="R12">
        <v>0.92100000000000004</v>
      </c>
      <c r="S12">
        <v>1.6E-2</v>
      </c>
      <c r="T12">
        <v>0.11</v>
      </c>
      <c r="U12">
        <v>2.1000000000000001E-2</v>
      </c>
      <c r="V12">
        <v>0.98699999999999999</v>
      </c>
      <c r="W12">
        <v>3.5000000000000003E-2</v>
      </c>
      <c r="Z12" s="1">
        <f t="shared" si="0"/>
        <v>0.26420000000000005</v>
      </c>
      <c r="AA12" s="1">
        <f t="shared" si="1"/>
        <v>0.34079999999999999</v>
      </c>
    </row>
    <row r="13" spans="1:27">
      <c r="A13">
        <v>12</v>
      </c>
      <c r="B13" t="s">
        <v>160</v>
      </c>
      <c r="C13">
        <v>30</v>
      </c>
      <c r="D13">
        <v>1.2999999999999999E-2</v>
      </c>
      <c r="E13">
        <v>0.50600000000000001</v>
      </c>
      <c r="F13">
        <v>1.4E-2</v>
      </c>
      <c r="G13">
        <v>1.6E-2</v>
      </c>
      <c r="H13">
        <v>4.2000000000000003E-2</v>
      </c>
      <c r="I13">
        <v>0.91200000000000003</v>
      </c>
      <c r="J13">
        <v>0.48</v>
      </c>
      <c r="K13">
        <v>4.0000000000000001E-3</v>
      </c>
      <c r="L13">
        <v>0.18099999999999999</v>
      </c>
      <c r="M13">
        <v>4.9000000000000002E-2</v>
      </c>
      <c r="N13">
        <v>4.2000000000000003E-2</v>
      </c>
      <c r="O13">
        <v>0.88700000000000001</v>
      </c>
      <c r="P13">
        <v>0.20100000000000001</v>
      </c>
      <c r="Q13">
        <v>0.129</v>
      </c>
      <c r="R13">
        <v>0.88100000000000001</v>
      </c>
      <c r="S13">
        <v>0.04</v>
      </c>
      <c r="T13">
        <v>0.26700000000000002</v>
      </c>
      <c r="U13">
        <v>3.6999999999999998E-2</v>
      </c>
      <c r="V13">
        <v>0.94399999999999995</v>
      </c>
      <c r="W13">
        <v>5.2999999999999999E-2</v>
      </c>
      <c r="Z13" s="1">
        <f t="shared" si="0"/>
        <v>0.22170000000000001</v>
      </c>
      <c r="AA13" s="1">
        <f t="shared" si="1"/>
        <v>0.34809999999999997</v>
      </c>
    </row>
    <row r="14" spans="1:27">
      <c r="A14">
        <v>13</v>
      </c>
      <c r="B14" t="s">
        <v>161</v>
      </c>
      <c r="C14">
        <v>30</v>
      </c>
      <c r="D14">
        <v>2.8000000000000001E-2</v>
      </c>
      <c r="E14">
        <v>0.496</v>
      </c>
      <c r="F14">
        <v>2.8000000000000001E-2</v>
      </c>
      <c r="G14">
        <v>9.7000000000000003E-2</v>
      </c>
      <c r="H14">
        <v>3.6999999999999998E-2</v>
      </c>
      <c r="I14">
        <v>0.97899999999999998</v>
      </c>
      <c r="J14">
        <v>0.64300000000000002</v>
      </c>
      <c r="K14">
        <v>5.8000000000000003E-2</v>
      </c>
      <c r="L14">
        <v>0.44600000000000001</v>
      </c>
      <c r="M14">
        <v>1.7000000000000001E-2</v>
      </c>
      <c r="N14">
        <v>3.7999999999999999E-2</v>
      </c>
      <c r="O14">
        <v>0.97799999999999998</v>
      </c>
      <c r="P14">
        <v>0.30299999999999999</v>
      </c>
      <c r="Q14">
        <v>0.112</v>
      </c>
      <c r="R14">
        <v>0.93500000000000005</v>
      </c>
      <c r="S14">
        <v>8.9999999999999993E-3</v>
      </c>
      <c r="T14">
        <v>7.2999999999999995E-2</v>
      </c>
      <c r="U14">
        <v>1.7000000000000001E-2</v>
      </c>
      <c r="V14">
        <v>0.98899999999999999</v>
      </c>
      <c r="W14">
        <v>3.7999999999999999E-2</v>
      </c>
      <c r="Z14" s="1">
        <f t="shared" si="0"/>
        <v>0.28289999999999998</v>
      </c>
      <c r="AA14" s="1">
        <f t="shared" si="1"/>
        <v>0.34919999999999995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0.71099999999999997</v>
      </c>
      <c r="F15">
        <v>2.9000000000000001E-2</v>
      </c>
      <c r="G15">
        <v>1.4E-2</v>
      </c>
      <c r="H15">
        <v>4.2000000000000003E-2</v>
      </c>
      <c r="I15">
        <v>0.97</v>
      </c>
      <c r="J15">
        <v>0.58099999999999996</v>
      </c>
      <c r="K15">
        <v>3.0000000000000001E-3</v>
      </c>
      <c r="L15">
        <v>0.14299999999999999</v>
      </c>
      <c r="M15">
        <v>4.3999999999999997E-2</v>
      </c>
      <c r="N15">
        <v>4.2000000000000003E-2</v>
      </c>
      <c r="O15">
        <v>0.93799999999999994</v>
      </c>
      <c r="P15">
        <v>0.30599999999999999</v>
      </c>
      <c r="Q15">
        <v>5.8999999999999997E-2</v>
      </c>
      <c r="R15">
        <v>0.90100000000000002</v>
      </c>
      <c r="S15">
        <v>5.8000000000000003E-2</v>
      </c>
      <c r="T15">
        <v>0.59599999999999997</v>
      </c>
      <c r="U15">
        <v>3.9E-2</v>
      </c>
      <c r="V15">
        <v>0.97699999999999998</v>
      </c>
      <c r="W15">
        <v>0.14099999999999999</v>
      </c>
      <c r="Z15" s="1">
        <f t="shared" si="0"/>
        <v>0.2555</v>
      </c>
      <c r="AA15" s="1">
        <f t="shared" si="1"/>
        <v>0.40569999999999995</v>
      </c>
    </row>
    <row r="16" spans="1:27">
      <c r="A16">
        <v>15</v>
      </c>
      <c r="B16" t="s">
        <v>163</v>
      </c>
      <c r="C16">
        <v>30</v>
      </c>
      <c r="D16">
        <v>2.8000000000000001E-2</v>
      </c>
      <c r="E16">
        <v>0.50700000000000001</v>
      </c>
      <c r="F16">
        <v>0.02</v>
      </c>
      <c r="G16">
        <v>9.6000000000000002E-2</v>
      </c>
      <c r="H16">
        <v>3.6999999999999998E-2</v>
      </c>
      <c r="I16">
        <v>0.97299999999999998</v>
      </c>
      <c r="J16">
        <v>0.64900000000000002</v>
      </c>
      <c r="K16">
        <v>7.2999999999999995E-2</v>
      </c>
      <c r="L16">
        <v>0.52600000000000002</v>
      </c>
      <c r="M16">
        <v>1.7000000000000001E-2</v>
      </c>
      <c r="N16">
        <v>3.6999999999999998E-2</v>
      </c>
      <c r="O16">
        <v>0.98099999999999998</v>
      </c>
      <c r="P16">
        <v>0.19700000000000001</v>
      </c>
      <c r="Q16">
        <v>0.184</v>
      </c>
      <c r="R16">
        <v>0.94799999999999995</v>
      </c>
      <c r="S16">
        <v>8.0000000000000002E-3</v>
      </c>
      <c r="T16">
        <v>0.05</v>
      </c>
      <c r="U16">
        <v>1.6E-2</v>
      </c>
      <c r="V16">
        <v>0.99</v>
      </c>
      <c r="W16">
        <v>2.1999999999999999E-2</v>
      </c>
      <c r="Z16" s="1">
        <f t="shared" si="0"/>
        <v>0.29259999999999997</v>
      </c>
      <c r="AA16" s="1">
        <f t="shared" si="1"/>
        <v>0.34329999999999994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0.63700000000000001</v>
      </c>
      <c r="F17">
        <v>4.2000000000000003E-2</v>
      </c>
      <c r="G17">
        <v>2.3E-2</v>
      </c>
      <c r="H17">
        <v>4.1000000000000002E-2</v>
      </c>
      <c r="I17">
        <v>0.96599999999999997</v>
      </c>
      <c r="J17">
        <v>0.57499999999999996</v>
      </c>
      <c r="K17">
        <v>4.0000000000000001E-3</v>
      </c>
      <c r="L17">
        <v>0.16900000000000001</v>
      </c>
      <c r="M17">
        <v>4.4999999999999998E-2</v>
      </c>
      <c r="N17">
        <v>4.2000000000000003E-2</v>
      </c>
      <c r="O17">
        <v>0.93400000000000005</v>
      </c>
      <c r="P17">
        <v>0.33800000000000002</v>
      </c>
      <c r="Q17">
        <v>9.2999999999999999E-2</v>
      </c>
      <c r="R17">
        <v>0.9</v>
      </c>
      <c r="S17">
        <v>3.7999999999999999E-2</v>
      </c>
      <c r="T17">
        <v>0.46600000000000003</v>
      </c>
      <c r="U17">
        <v>3.2000000000000001E-2</v>
      </c>
      <c r="V17">
        <v>0.97799999999999998</v>
      </c>
      <c r="W17">
        <v>9.1999999999999998E-2</v>
      </c>
      <c r="Z17" s="1">
        <f t="shared" si="0"/>
        <v>0.25190000000000001</v>
      </c>
      <c r="AA17" s="1">
        <f t="shared" si="1"/>
        <v>0.39129999999999998</v>
      </c>
    </row>
    <row r="18" spans="1:27">
      <c r="A18">
        <v>17</v>
      </c>
      <c r="B18" t="s">
        <v>165</v>
      </c>
      <c r="C18">
        <v>30</v>
      </c>
      <c r="D18">
        <v>8.2000000000000003E-2</v>
      </c>
      <c r="E18">
        <v>0.251</v>
      </c>
      <c r="F18">
        <v>2.7E-2</v>
      </c>
      <c r="G18">
        <v>0.183</v>
      </c>
      <c r="H18">
        <v>3.5000000000000003E-2</v>
      </c>
      <c r="I18">
        <v>0.97899999999999998</v>
      </c>
      <c r="J18">
        <v>0.65200000000000002</v>
      </c>
      <c r="K18">
        <v>0.1</v>
      </c>
      <c r="L18">
        <v>0.44900000000000001</v>
      </c>
      <c r="M18">
        <v>2.3E-2</v>
      </c>
      <c r="N18">
        <v>3.5999999999999997E-2</v>
      </c>
      <c r="O18">
        <v>0.98</v>
      </c>
      <c r="P18">
        <v>0.318</v>
      </c>
      <c r="Q18">
        <v>0.28699999999999998</v>
      </c>
      <c r="R18">
        <v>0.91700000000000004</v>
      </c>
      <c r="S18">
        <v>1.2E-2</v>
      </c>
      <c r="T18">
        <v>0.13300000000000001</v>
      </c>
      <c r="U18">
        <v>1.0999999999999999E-2</v>
      </c>
      <c r="V18">
        <v>0.99099999999999999</v>
      </c>
      <c r="W18">
        <v>1.4E-2</v>
      </c>
      <c r="Z18" s="1">
        <f t="shared" si="0"/>
        <v>0.27810000000000001</v>
      </c>
      <c r="AA18" s="1">
        <f t="shared" si="1"/>
        <v>0.36990000000000001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0.79200000000000004</v>
      </c>
      <c r="F19">
        <v>3.5999999999999997E-2</v>
      </c>
      <c r="G19">
        <v>1.2E-2</v>
      </c>
      <c r="H19">
        <v>4.2999999999999997E-2</v>
      </c>
      <c r="I19">
        <v>0.97299999999999998</v>
      </c>
      <c r="J19">
        <v>0.61099999999999999</v>
      </c>
      <c r="K19">
        <v>3.0000000000000001E-3</v>
      </c>
      <c r="L19">
        <v>0.127</v>
      </c>
      <c r="M19">
        <v>5.5E-2</v>
      </c>
      <c r="N19">
        <v>4.2999999999999997E-2</v>
      </c>
      <c r="O19">
        <v>0.93799999999999994</v>
      </c>
      <c r="P19">
        <v>0.33300000000000002</v>
      </c>
      <c r="Q19">
        <v>7.2999999999999995E-2</v>
      </c>
      <c r="R19">
        <v>0.93400000000000005</v>
      </c>
      <c r="S19">
        <v>6.0999999999999999E-2</v>
      </c>
      <c r="T19">
        <v>0.67300000000000004</v>
      </c>
      <c r="U19">
        <v>4.3999999999999997E-2</v>
      </c>
      <c r="V19">
        <v>0.97199999999999998</v>
      </c>
      <c r="W19">
        <v>0.14499999999999999</v>
      </c>
      <c r="Z19" s="1">
        <f t="shared" si="0"/>
        <v>0.26640000000000003</v>
      </c>
      <c r="AA19" s="1">
        <f t="shared" si="1"/>
        <v>0.42159999999999992</v>
      </c>
    </row>
    <row r="20" spans="1:27">
      <c r="A20">
        <v>19</v>
      </c>
      <c r="B20" t="s">
        <v>167</v>
      </c>
      <c r="C20">
        <v>30</v>
      </c>
      <c r="D20">
        <v>1.2999999999999999E-2</v>
      </c>
      <c r="E20">
        <v>0.83299999999999996</v>
      </c>
      <c r="F20">
        <v>4.7E-2</v>
      </c>
      <c r="G20">
        <v>1.4999999999999999E-2</v>
      </c>
      <c r="H20">
        <v>4.2000000000000003E-2</v>
      </c>
      <c r="I20">
        <v>0.97099999999999997</v>
      </c>
      <c r="J20">
        <v>0.60299999999999998</v>
      </c>
      <c r="K20">
        <v>4.0000000000000001E-3</v>
      </c>
      <c r="L20">
        <v>0.14799999999999999</v>
      </c>
      <c r="M20">
        <v>6.8000000000000005E-2</v>
      </c>
      <c r="N20">
        <v>4.2999999999999997E-2</v>
      </c>
      <c r="O20">
        <v>0.92200000000000004</v>
      </c>
      <c r="P20">
        <v>0.32100000000000001</v>
      </c>
      <c r="Q20">
        <v>6.9000000000000006E-2</v>
      </c>
      <c r="R20">
        <v>0.94199999999999995</v>
      </c>
      <c r="S20">
        <v>6.0999999999999999E-2</v>
      </c>
      <c r="T20">
        <v>0.51800000000000002</v>
      </c>
      <c r="U20">
        <v>3.5999999999999997E-2</v>
      </c>
      <c r="V20">
        <v>0.96299999999999997</v>
      </c>
      <c r="W20">
        <v>0.20200000000000001</v>
      </c>
      <c r="Z20" s="1">
        <f t="shared" si="0"/>
        <v>0.27440000000000003</v>
      </c>
      <c r="AA20" s="1">
        <f t="shared" si="1"/>
        <v>0.40770000000000001</v>
      </c>
    </row>
    <row r="21" spans="1:27">
      <c r="A21">
        <v>20</v>
      </c>
      <c r="B21" t="s">
        <v>168</v>
      </c>
      <c r="C21">
        <v>30</v>
      </c>
      <c r="D21">
        <v>1.0999999999999999E-2</v>
      </c>
      <c r="E21">
        <v>0.745</v>
      </c>
      <c r="F21">
        <v>2.7E-2</v>
      </c>
      <c r="G21">
        <v>1.2E-2</v>
      </c>
      <c r="H21">
        <v>4.2000000000000003E-2</v>
      </c>
      <c r="I21">
        <v>0.96299999999999997</v>
      </c>
      <c r="J21">
        <v>0.56100000000000005</v>
      </c>
      <c r="K21">
        <v>3.0000000000000001E-3</v>
      </c>
      <c r="L21">
        <v>0.14299999999999999</v>
      </c>
      <c r="M21">
        <v>5.2999999999999999E-2</v>
      </c>
      <c r="N21">
        <v>4.2999999999999997E-2</v>
      </c>
      <c r="O21">
        <v>0.92400000000000004</v>
      </c>
      <c r="P21">
        <v>0.32600000000000001</v>
      </c>
      <c r="Q21">
        <v>5.2999999999999999E-2</v>
      </c>
      <c r="R21">
        <v>0.90700000000000003</v>
      </c>
      <c r="S21">
        <v>5.2999999999999999E-2</v>
      </c>
      <c r="T21">
        <v>0.55200000000000005</v>
      </c>
      <c r="U21">
        <v>0.04</v>
      </c>
      <c r="V21">
        <v>0.96099999999999997</v>
      </c>
      <c r="W21">
        <v>0.19</v>
      </c>
      <c r="Z21" s="1">
        <f t="shared" si="0"/>
        <v>0.25600000000000001</v>
      </c>
      <c r="AA21" s="1">
        <f t="shared" si="1"/>
        <v>0.40490000000000004</v>
      </c>
    </row>
    <row r="22" spans="1:27">
      <c r="A22">
        <v>21</v>
      </c>
      <c r="B22" t="s">
        <v>169</v>
      </c>
      <c r="C22">
        <v>30</v>
      </c>
      <c r="D22">
        <v>0.03</v>
      </c>
      <c r="E22">
        <v>0.748</v>
      </c>
      <c r="F22">
        <v>0.02</v>
      </c>
      <c r="G22">
        <v>0.32500000000000001</v>
      </c>
      <c r="H22">
        <v>3.9E-2</v>
      </c>
      <c r="I22">
        <v>0.96299999999999997</v>
      </c>
      <c r="J22">
        <v>0.624</v>
      </c>
      <c r="K22">
        <v>1.6E-2</v>
      </c>
      <c r="L22">
        <v>0.36899999999999999</v>
      </c>
      <c r="M22">
        <v>0.13100000000000001</v>
      </c>
      <c r="N22">
        <v>3.9E-2</v>
      </c>
      <c r="O22">
        <v>0.97</v>
      </c>
      <c r="P22">
        <v>0.45900000000000002</v>
      </c>
      <c r="Q22">
        <v>9.9000000000000005E-2</v>
      </c>
      <c r="R22">
        <v>0.95699999999999996</v>
      </c>
      <c r="S22">
        <v>3.9E-2</v>
      </c>
      <c r="T22">
        <v>0.41699999999999998</v>
      </c>
      <c r="U22">
        <v>1.7999999999999999E-2</v>
      </c>
      <c r="V22">
        <v>0.98399999999999999</v>
      </c>
      <c r="W22">
        <v>0.27600000000000002</v>
      </c>
      <c r="Z22" s="1">
        <f t="shared" si="0"/>
        <v>0.32650000000000007</v>
      </c>
      <c r="AA22" s="1">
        <f t="shared" si="1"/>
        <v>0.42580000000000001</v>
      </c>
    </row>
    <row r="23" spans="1:27">
      <c r="A23">
        <v>22</v>
      </c>
      <c r="B23" t="s">
        <v>170</v>
      </c>
      <c r="C23">
        <v>30</v>
      </c>
      <c r="D23">
        <v>1.4E-2</v>
      </c>
      <c r="E23">
        <v>0.71799999999999997</v>
      </c>
      <c r="F23">
        <v>2.5000000000000001E-2</v>
      </c>
      <c r="G23">
        <v>2.8000000000000001E-2</v>
      </c>
      <c r="H23">
        <v>4.1000000000000002E-2</v>
      </c>
      <c r="I23">
        <v>0.97099999999999997</v>
      </c>
      <c r="J23">
        <v>0.61099999999999999</v>
      </c>
      <c r="K23">
        <v>5.0000000000000001E-3</v>
      </c>
      <c r="L23">
        <v>0.246</v>
      </c>
      <c r="M23">
        <v>3.4000000000000002E-2</v>
      </c>
      <c r="N23">
        <v>4.1000000000000002E-2</v>
      </c>
      <c r="O23">
        <v>0.96499999999999997</v>
      </c>
      <c r="P23">
        <v>0.309</v>
      </c>
      <c r="Q23">
        <v>6.8000000000000005E-2</v>
      </c>
      <c r="R23">
        <v>0.93100000000000005</v>
      </c>
      <c r="S23">
        <v>2.1999999999999999E-2</v>
      </c>
      <c r="T23">
        <v>0.312</v>
      </c>
      <c r="U23">
        <v>0.03</v>
      </c>
      <c r="V23">
        <v>0.98299999999999998</v>
      </c>
      <c r="W23">
        <v>0.11799999999999999</v>
      </c>
      <c r="Z23" s="1">
        <f t="shared" si="0"/>
        <v>0.26929999999999998</v>
      </c>
      <c r="AA23" s="1">
        <f t="shared" si="1"/>
        <v>0.37789999999999996</v>
      </c>
    </row>
    <row r="24" spans="1:27">
      <c r="A24">
        <v>23</v>
      </c>
      <c r="B24" t="s">
        <v>171</v>
      </c>
      <c r="C24">
        <v>30</v>
      </c>
      <c r="D24">
        <v>1.2999999999999999E-2</v>
      </c>
      <c r="E24">
        <v>0.81699999999999995</v>
      </c>
      <c r="F24">
        <v>4.7E-2</v>
      </c>
      <c r="G24">
        <v>1.2999999999999999E-2</v>
      </c>
      <c r="H24">
        <v>4.2999999999999997E-2</v>
      </c>
      <c r="I24">
        <v>0.96699999999999997</v>
      </c>
      <c r="J24">
        <v>0.57699999999999996</v>
      </c>
      <c r="K24">
        <v>3.0000000000000001E-3</v>
      </c>
      <c r="L24">
        <v>0.13100000000000001</v>
      </c>
      <c r="M24">
        <v>5.6000000000000001E-2</v>
      </c>
      <c r="N24">
        <v>4.2999999999999997E-2</v>
      </c>
      <c r="O24">
        <v>0.92</v>
      </c>
      <c r="P24">
        <v>0.30399999999999999</v>
      </c>
      <c r="Q24">
        <v>5.8999999999999997E-2</v>
      </c>
      <c r="R24">
        <v>0.92500000000000004</v>
      </c>
      <c r="S24">
        <v>6.5000000000000002E-2</v>
      </c>
      <c r="T24">
        <v>0.6</v>
      </c>
      <c r="U24">
        <v>4.2000000000000003E-2</v>
      </c>
      <c r="V24">
        <v>0.96</v>
      </c>
      <c r="W24">
        <v>0.20399999999999999</v>
      </c>
      <c r="Z24" s="1">
        <f t="shared" si="0"/>
        <v>0.26669999999999999</v>
      </c>
      <c r="AA24" s="1">
        <f t="shared" si="1"/>
        <v>0.41220000000000001</v>
      </c>
    </row>
    <row r="25" spans="1:27">
      <c r="A25">
        <v>24</v>
      </c>
      <c r="B25" t="s">
        <v>172</v>
      </c>
      <c r="C25">
        <v>30</v>
      </c>
      <c r="D25">
        <v>0.97</v>
      </c>
      <c r="E25">
        <v>0.89600000000000002</v>
      </c>
      <c r="F25">
        <v>0.19500000000000001</v>
      </c>
      <c r="G25">
        <v>0.98799999999999999</v>
      </c>
      <c r="H25">
        <v>3.5000000000000003E-2</v>
      </c>
      <c r="I25">
        <v>0.745</v>
      </c>
      <c r="J25">
        <v>1.9E-2</v>
      </c>
      <c r="K25">
        <v>0.99299999999999999</v>
      </c>
      <c r="L25">
        <v>0.95599999999999996</v>
      </c>
      <c r="M25">
        <v>0.17799999999999999</v>
      </c>
      <c r="N25">
        <v>2.7E-2</v>
      </c>
      <c r="O25">
        <v>0.93300000000000005</v>
      </c>
      <c r="P25">
        <v>0.98799999999999999</v>
      </c>
      <c r="Q25">
        <v>0.224</v>
      </c>
      <c r="R25">
        <v>3.1E-2</v>
      </c>
      <c r="S25">
        <v>0.10100000000000001</v>
      </c>
      <c r="T25">
        <v>7.0000000000000001E-3</v>
      </c>
      <c r="U25">
        <v>0.184</v>
      </c>
      <c r="V25">
        <v>3.1E-2</v>
      </c>
      <c r="W25">
        <v>0.78800000000000003</v>
      </c>
      <c r="Z25" s="1">
        <f t="shared" si="0"/>
        <v>0.59750000000000003</v>
      </c>
      <c r="AA25" s="1">
        <f t="shared" si="1"/>
        <v>0.33140000000000008</v>
      </c>
    </row>
    <row r="26" spans="1:27">
      <c r="A26">
        <v>25</v>
      </c>
      <c r="B26" t="s">
        <v>173</v>
      </c>
      <c r="C26">
        <v>30</v>
      </c>
      <c r="D26">
        <v>0.01</v>
      </c>
      <c r="E26">
        <v>0.66200000000000003</v>
      </c>
      <c r="F26">
        <v>6.0000000000000001E-3</v>
      </c>
      <c r="G26">
        <v>0.98399999999999999</v>
      </c>
      <c r="H26">
        <v>3.5999999999999997E-2</v>
      </c>
      <c r="I26">
        <v>6.5000000000000002E-2</v>
      </c>
      <c r="J26">
        <v>0.55900000000000005</v>
      </c>
      <c r="K26">
        <v>0.97</v>
      </c>
      <c r="L26">
        <v>0.97599999999999998</v>
      </c>
      <c r="M26">
        <v>0.89200000000000002</v>
      </c>
      <c r="N26">
        <v>3.2000000000000001E-2</v>
      </c>
      <c r="O26">
        <v>0.98499999999999999</v>
      </c>
      <c r="P26">
        <v>0.95599999999999996</v>
      </c>
      <c r="Q26">
        <v>0.99</v>
      </c>
      <c r="R26">
        <v>0.98499999999999999</v>
      </c>
      <c r="S26">
        <v>0.17799999999999999</v>
      </c>
      <c r="T26">
        <v>3.4000000000000002E-2</v>
      </c>
      <c r="U26">
        <v>8.0000000000000002E-3</v>
      </c>
      <c r="V26">
        <v>0.80700000000000005</v>
      </c>
      <c r="W26">
        <v>5.0000000000000001E-3</v>
      </c>
      <c r="Z26" s="1">
        <f t="shared" si="0"/>
        <v>0.51600000000000001</v>
      </c>
      <c r="AA26" s="1">
        <f t="shared" si="1"/>
        <v>0.49800000000000005</v>
      </c>
    </row>
    <row r="27" spans="1:27">
      <c r="A27">
        <v>26</v>
      </c>
      <c r="B27" t="s">
        <v>174</v>
      </c>
      <c r="C27">
        <v>30</v>
      </c>
      <c r="D27">
        <v>0.98899999999999999</v>
      </c>
      <c r="E27">
        <v>0.28999999999999998</v>
      </c>
      <c r="F27">
        <v>4.8000000000000001E-2</v>
      </c>
      <c r="G27">
        <v>0.90300000000000002</v>
      </c>
      <c r="H27">
        <v>6.0999999999999999E-2</v>
      </c>
      <c r="I27">
        <v>0.26700000000000002</v>
      </c>
      <c r="J27">
        <v>7.0000000000000007E-2</v>
      </c>
      <c r="K27">
        <v>4.2000000000000003E-2</v>
      </c>
      <c r="L27">
        <v>4.2999999999999997E-2</v>
      </c>
      <c r="M27">
        <v>0.128</v>
      </c>
      <c r="N27">
        <v>0.05</v>
      </c>
      <c r="O27">
        <v>0.84399999999999997</v>
      </c>
      <c r="P27">
        <v>0.78500000000000003</v>
      </c>
      <c r="Q27">
        <v>6.5000000000000002E-2</v>
      </c>
      <c r="R27">
        <v>0.03</v>
      </c>
      <c r="S27">
        <v>0.95</v>
      </c>
      <c r="T27">
        <v>0.98299999999999998</v>
      </c>
      <c r="U27">
        <v>0.60399999999999998</v>
      </c>
      <c r="V27">
        <v>0.92600000000000005</v>
      </c>
      <c r="W27">
        <v>0.151</v>
      </c>
      <c r="Z27" s="1">
        <f t="shared" si="0"/>
        <v>0.28409999999999996</v>
      </c>
      <c r="AA27" s="1">
        <f t="shared" si="1"/>
        <v>0.53879999999999995</v>
      </c>
    </row>
    <row r="28" spans="1:27">
      <c r="A28">
        <v>27</v>
      </c>
      <c r="B28" t="s">
        <v>175</v>
      </c>
      <c r="C28">
        <v>30</v>
      </c>
      <c r="D28">
        <v>0.96899999999999997</v>
      </c>
      <c r="E28">
        <v>0.99199999999999999</v>
      </c>
      <c r="F28">
        <v>7.0000000000000001E-3</v>
      </c>
      <c r="G28">
        <v>0.98599999999999999</v>
      </c>
      <c r="H28">
        <v>2.5999999999999999E-2</v>
      </c>
      <c r="I28">
        <v>0.69299999999999995</v>
      </c>
      <c r="J28">
        <v>0.22500000000000001</v>
      </c>
      <c r="K28">
        <v>0.99399999999999999</v>
      </c>
      <c r="L28">
        <v>0.96299999999999997</v>
      </c>
      <c r="M28">
        <v>0.96199999999999997</v>
      </c>
      <c r="N28">
        <v>2.3E-2</v>
      </c>
      <c r="O28">
        <v>0.55600000000000005</v>
      </c>
      <c r="P28">
        <v>0.98299999999999998</v>
      </c>
      <c r="Q28">
        <v>0.93700000000000006</v>
      </c>
      <c r="R28">
        <v>0.98299999999999998</v>
      </c>
      <c r="S28">
        <v>0.98899999999999999</v>
      </c>
      <c r="T28">
        <v>7.0000000000000001E-3</v>
      </c>
      <c r="U28">
        <v>0.13800000000000001</v>
      </c>
      <c r="V28">
        <v>1.4999999999999999E-2</v>
      </c>
      <c r="W28">
        <v>0.99</v>
      </c>
      <c r="Z28" s="1">
        <f t="shared" si="0"/>
        <v>0.68169999999999997</v>
      </c>
      <c r="AA28" s="1">
        <f t="shared" si="1"/>
        <v>0.56209999999999993</v>
      </c>
    </row>
    <row r="29" spans="1:27">
      <c r="A29">
        <v>28</v>
      </c>
      <c r="B29" t="s">
        <v>176</v>
      </c>
      <c r="C29">
        <v>30</v>
      </c>
      <c r="D29">
        <v>3.4000000000000002E-2</v>
      </c>
      <c r="E29">
        <v>0.69799999999999995</v>
      </c>
      <c r="F29">
        <v>0.86399999999999999</v>
      </c>
      <c r="G29">
        <v>0.95899999999999996</v>
      </c>
      <c r="H29">
        <v>5.2999999999999999E-2</v>
      </c>
      <c r="I29">
        <v>0.96</v>
      </c>
      <c r="J29">
        <v>0.16300000000000001</v>
      </c>
      <c r="K29">
        <v>0.81299999999999994</v>
      </c>
      <c r="L29">
        <v>0.96199999999999997</v>
      </c>
      <c r="M29">
        <v>5.5E-2</v>
      </c>
      <c r="N29">
        <v>0.04</v>
      </c>
      <c r="O29">
        <v>0.98799999999999999</v>
      </c>
      <c r="P29">
        <v>0.98899999999999999</v>
      </c>
      <c r="Q29">
        <v>7.0000000000000001E-3</v>
      </c>
      <c r="R29">
        <v>7.5999999999999998E-2</v>
      </c>
      <c r="S29">
        <v>1.4999999999999999E-2</v>
      </c>
      <c r="T29">
        <v>0.183</v>
      </c>
      <c r="U29">
        <v>3.2000000000000001E-2</v>
      </c>
      <c r="V29">
        <v>0.96799999999999997</v>
      </c>
      <c r="W29">
        <v>0.98599999999999999</v>
      </c>
      <c r="Z29" s="1">
        <f t="shared" si="0"/>
        <v>0.55609999999999993</v>
      </c>
      <c r="AA29" s="1">
        <f t="shared" si="1"/>
        <v>0.4284</v>
      </c>
    </row>
    <row r="30" spans="1:27">
      <c r="A30">
        <v>29</v>
      </c>
      <c r="B30" t="s">
        <v>177</v>
      </c>
      <c r="C30">
        <v>30</v>
      </c>
      <c r="D30">
        <v>1.4E-2</v>
      </c>
      <c r="E30">
        <v>0.79300000000000004</v>
      </c>
      <c r="F30">
        <v>1.6E-2</v>
      </c>
      <c r="G30">
        <v>0.627</v>
      </c>
      <c r="H30">
        <v>5.8000000000000003E-2</v>
      </c>
      <c r="I30">
        <v>0.97899999999999998</v>
      </c>
      <c r="J30">
        <v>0.52800000000000002</v>
      </c>
      <c r="K30">
        <v>1.2E-2</v>
      </c>
      <c r="L30">
        <v>0.83499999999999996</v>
      </c>
      <c r="M30">
        <v>0.33600000000000002</v>
      </c>
      <c r="N30">
        <v>4.4999999999999998E-2</v>
      </c>
      <c r="O30">
        <v>0.98799999999999999</v>
      </c>
      <c r="P30">
        <v>0.98799999999999999</v>
      </c>
      <c r="Q30">
        <v>1.4E-2</v>
      </c>
      <c r="R30">
        <v>0.72099999999999997</v>
      </c>
      <c r="S30">
        <v>0.40699999999999997</v>
      </c>
      <c r="T30">
        <v>0.39700000000000002</v>
      </c>
      <c r="U30">
        <v>5.3999999999999999E-2</v>
      </c>
      <c r="V30">
        <v>0.97799999999999998</v>
      </c>
      <c r="W30">
        <v>0.96399999999999997</v>
      </c>
      <c r="Z30" s="1">
        <f t="shared" si="0"/>
        <v>0.41980000000000006</v>
      </c>
      <c r="AA30" s="1">
        <f t="shared" si="1"/>
        <v>0.55559999999999987</v>
      </c>
    </row>
    <row r="31" spans="1:27">
      <c r="A31">
        <v>30</v>
      </c>
      <c r="B31" t="s">
        <v>178</v>
      </c>
      <c r="C31">
        <v>30</v>
      </c>
      <c r="D31">
        <v>8.0000000000000002E-3</v>
      </c>
      <c r="E31">
        <v>0.99299999999999999</v>
      </c>
      <c r="F31">
        <v>0.39100000000000001</v>
      </c>
      <c r="G31">
        <v>9.0999999999999998E-2</v>
      </c>
      <c r="H31">
        <v>2.8000000000000001E-2</v>
      </c>
      <c r="I31">
        <v>0.42499999999999999</v>
      </c>
      <c r="J31">
        <v>0.76200000000000001</v>
      </c>
      <c r="K31">
        <v>0.98499999999999999</v>
      </c>
      <c r="L31">
        <v>0.96499999999999997</v>
      </c>
      <c r="M31">
        <v>0.93799999999999994</v>
      </c>
      <c r="N31">
        <v>2.7E-2</v>
      </c>
      <c r="O31">
        <v>0.3</v>
      </c>
      <c r="P31">
        <v>0.56899999999999995</v>
      </c>
      <c r="Q31">
        <v>0.99</v>
      </c>
      <c r="R31">
        <v>0.99099999999999999</v>
      </c>
      <c r="S31">
        <v>0.97299999999999998</v>
      </c>
      <c r="T31">
        <v>7.0000000000000001E-3</v>
      </c>
      <c r="U31">
        <v>8.0000000000000002E-3</v>
      </c>
      <c r="V31">
        <v>8.9999999999999993E-3</v>
      </c>
      <c r="W31">
        <v>0.94299999999999995</v>
      </c>
      <c r="Z31" s="1">
        <f t="shared" si="0"/>
        <v>0.55859999999999999</v>
      </c>
      <c r="AA31" s="1">
        <f t="shared" si="1"/>
        <v>0.48169999999999991</v>
      </c>
    </row>
    <row r="32" spans="1:27">
      <c r="A32">
        <v>31</v>
      </c>
      <c r="B32" t="s">
        <v>179</v>
      </c>
      <c r="C32">
        <v>30</v>
      </c>
      <c r="D32">
        <v>0.99099999999999999</v>
      </c>
      <c r="E32">
        <v>0.98699999999999999</v>
      </c>
      <c r="F32">
        <v>0.99099999999999999</v>
      </c>
      <c r="G32">
        <v>3.9E-2</v>
      </c>
      <c r="H32">
        <v>2.9000000000000001E-2</v>
      </c>
      <c r="I32">
        <v>0.98599999999999999</v>
      </c>
      <c r="J32">
        <v>4.8000000000000001E-2</v>
      </c>
      <c r="K32">
        <v>0.98199999999999998</v>
      </c>
      <c r="L32">
        <v>8.4000000000000005E-2</v>
      </c>
      <c r="M32">
        <v>4.4999999999999998E-2</v>
      </c>
      <c r="N32">
        <v>2.8000000000000001E-2</v>
      </c>
      <c r="O32">
        <v>6.0000000000000001E-3</v>
      </c>
      <c r="P32">
        <v>0.15</v>
      </c>
      <c r="Q32">
        <v>8.9999999999999993E-3</v>
      </c>
      <c r="R32">
        <v>1.6E-2</v>
      </c>
      <c r="S32">
        <v>0.98699999999999999</v>
      </c>
      <c r="T32">
        <v>0.20899999999999999</v>
      </c>
      <c r="U32">
        <v>0.88500000000000001</v>
      </c>
      <c r="V32">
        <v>0.20100000000000001</v>
      </c>
      <c r="W32">
        <v>0.98299999999999998</v>
      </c>
      <c r="Z32" s="1">
        <f t="shared" si="0"/>
        <v>0.51819999999999999</v>
      </c>
      <c r="AA32" s="1">
        <f t="shared" si="1"/>
        <v>0.34740000000000004</v>
      </c>
    </row>
    <row r="33" spans="1:27">
      <c r="A33">
        <v>32</v>
      </c>
      <c r="B33" t="s">
        <v>180</v>
      </c>
      <c r="C33">
        <v>30</v>
      </c>
      <c r="D33">
        <v>0.35199999999999998</v>
      </c>
      <c r="E33">
        <v>0.98899999999999999</v>
      </c>
      <c r="F33">
        <v>0.36</v>
      </c>
      <c r="G33">
        <v>0.436</v>
      </c>
      <c r="H33">
        <v>2.1000000000000001E-2</v>
      </c>
      <c r="I33">
        <v>0.95899999999999996</v>
      </c>
      <c r="J33">
        <v>0.91700000000000004</v>
      </c>
      <c r="K33">
        <v>0.98699999999999999</v>
      </c>
      <c r="L33">
        <v>0.91800000000000004</v>
      </c>
      <c r="M33">
        <v>0.80800000000000005</v>
      </c>
      <c r="N33">
        <v>2.4E-2</v>
      </c>
      <c r="O33">
        <v>0.92100000000000004</v>
      </c>
      <c r="P33">
        <v>0.13400000000000001</v>
      </c>
      <c r="Q33">
        <v>0.99</v>
      </c>
      <c r="R33">
        <v>0.98899999999999999</v>
      </c>
      <c r="S33">
        <v>0.83199999999999996</v>
      </c>
      <c r="T33">
        <v>4.9000000000000002E-2</v>
      </c>
      <c r="U33">
        <v>3.0000000000000001E-3</v>
      </c>
      <c r="V33">
        <v>0.98199999999999998</v>
      </c>
      <c r="W33">
        <v>5.8999999999999997E-2</v>
      </c>
      <c r="Z33" s="1">
        <f t="shared" si="0"/>
        <v>0.67469999999999997</v>
      </c>
      <c r="AA33" s="1">
        <f t="shared" si="1"/>
        <v>0.49829999999999997</v>
      </c>
    </row>
    <row r="34" spans="1:27">
      <c r="A34">
        <v>33</v>
      </c>
      <c r="B34" t="s">
        <v>181</v>
      </c>
      <c r="C34">
        <v>30</v>
      </c>
      <c r="D34">
        <v>0.98899999999999999</v>
      </c>
      <c r="E34">
        <v>0.99099999999999999</v>
      </c>
      <c r="F34">
        <v>2.7E-2</v>
      </c>
      <c r="G34">
        <v>0.35599999999999998</v>
      </c>
      <c r="H34">
        <v>1.7999999999999999E-2</v>
      </c>
      <c r="I34">
        <v>0.75800000000000001</v>
      </c>
      <c r="J34">
        <v>0.27700000000000002</v>
      </c>
      <c r="K34">
        <v>0.99199999999999999</v>
      </c>
      <c r="L34">
        <v>0.442</v>
      </c>
      <c r="M34">
        <v>0.39200000000000002</v>
      </c>
      <c r="N34">
        <v>0.02</v>
      </c>
      <c r="O34">
        <v>1.7000000000000001E-2</v>
      </c>
      <c r="P34">
        <v>8.3000000000000004E-2</v>
      </c>
      <c r="Q34">
        <v>0.98499999999999999</v>
      </c>
      <c r="R34">
        <v>0.98499999999999999</v>
      </c>
      <c r="S34">
        <v>0.96899999999999997</v>
      </c>
      <c r="T34">
        <v>8.0000000000000002E-3</v>
      </c>
      <c r="U34">
        <v>9.9000000000000005E-2</v>
      </c>
      <c r="V34">
        <v>6.4000000000000001E-2</v>
      </c>
      <c r="W34">
        <v>0.29799999999999999</v>
      </c>
      <c r="Z34" s="1">
        <f t="shared" si="0"/>
        <v>0.5242</v>
      </c>
      <c r="AA34" s="1">
        <f t="shared" si="1"/>
        <v>0.3528</v>
      </c>
    </row>
    <row r="35" spans="1:27">
      <c r="A35">
        <v>34</v>
      </c>
      <c r="B35" t="s">
        <v>182</v>
      </c>
      <c r="C35">
        <v>30</v>
      </c>
      <c r="D35">
        <v>0.16</v>
      </c>
      <c r="E35">
        <v>0.99099999999999999</v>
      </c>
      <c r="F35">
        <v>0.77200000000000002</v>
      </c>
      <c r="G35">
        <v>8.0000000000000002E-3</v>
      </c>
      <c r="H35">
        <v>3.1E-2</v>
      </c>
      <c r="I35">
        <v>0.92500000000000004</v>
      </c>
      <c r="J35">
        <v>0.71599999999999997</v>
      </c>
      <c r="K35">
        <v>0.03</v>
      </c>
      <c r="L35">
        <v>0.255</v>
      </c>
      <c r="M35">
        <v>0.14000000000000001</v>
      </c>
      <c r="N35">
        <v>3.4000000000000002E-2</v>
      </c>
      <c r="O35">
        <v>0.191</v>
      </c>
      <c r="P35">
        <v>1.7999999999999999E-2</v>
      </c>
      <c r="Q35">
        <v>0.13500000000000001</v>
      </c>
      <c r="R35">
        <v>0.98699999999999999</v>
      </c>
      <c r="S35">
        <v>0.96499999999999997</v>
      </c>
      <c r="T35">
        <v>0.34599999999999997</v>
      </c>
      <c r="U35">
        <v>3.6999999999999998E-2</v>
      </c>
      <c r="V35">
        <v>0.79</v>
      </c>
      <c r="W35">
        <v>0.97699999999999998</v>
      </c>
      <c r="Z35" s="1">
        <f t="shared" si="0"/>
        <v>0.40279999999999994</v>
      </c>
      <c r="AA35" s="1">
        <f t="shared" si="1"/>
        <v>0.44800000000000006</v>
      </c>
    </row>
    <row r="36" spans="1:27">
      <c r="A36">
        <v>35</v>
      </c>
      <c r="B36" t="s">
        <v>183</v>
      </c>
      <c r="C36">
        <v>30</v>
      </c>
      <c r="D36">
        <v>0.98899999999999999</v>
      </c>
      <c r="E36">
        <v>0.94699999999999995</v>
      </c>
      <c r="F36">
        <v>4.1000000000000002E-2</v>
      </c>
      <c r="G36">
        <v>0.9</v>
      </c>
      <c r="H36">
        <v>1.9E-2</v>
      </c>
      <c r="I36">
        <v>0.23300000000000001</v>
      </c>
      <c r="J36">
        <v>0.312</v>
      </c>
      <c r="K36">
        <v>0.99399999999999999</v>
      </c>
      <c r="L36">
        <v>0.63100000000000001</v>
      </c>
      <c r="M36">
        <v>0.318</v>
      </c>
      <c r="N36">
        <v>2.1000000000000001E-2</v>
      </c>
      <c r="O36">
        <v>4.4999999999999998E-2</v>
      </c>
      <c r="P36">
        <v>0.20100000000000001</v>
      </c>
      <c r="Q36">
        <v>0.99199999999999999</v>
      </c>
      <c r="R36">
        <v>0.98499999999999999</v>
      </c>
      <c r="S36">
        <v>0.86399999999999999</v>
      </c>
      <c r="T36">
        <v>1.4E-2</v>
      </c>
      <c r="U36">
        <v>0.192</v>
      </c>
      <c r="V36">
        <v>0.81599999999999995</v>
      </c>
      <c r="W36">
        <v>4.0000000000000001E-3</v>
      </c>
      <c r="Z36" s="1">
        <f t="shared" si="0"/>
        <v>0.53839999999999999</v>
      </c>
      <c r="AA36" s="1">
        <f t="shared" si="1"/>
        <v>0.41339999999999993</v>
      </c>
    </row>
    <row r="37" spans="1:27">
      <c r="A37">
        <v>36</v>
      </c>
      <c r="B37" t="s">
        <v>184</v>
      </c>
      <c r="C37">
        <v>30</v>
      </c>
      <c r="D37">
        <v>0.93</v>
      </c>
      <c r="E37">
        <v>6.0000000000000001E-3</v>
      </c>
      <c r="F37">
        <v>4.7E-2</v>
      </c>
      <c r="G37">
        <v>0.11799999999999999</v>
      </c>
      <c r="H37">
        <v>5.5E-2</v>
      </c>
      <c r="I37">
        <v>4.3999999999999997E-2</v>
      </c>
      <c r="J37">
        <v>0.06</v>
      </c>
      <c r="K37">
        <v>0.122</v>
      </c>
      <c r="L37">
        <v>1.6E-2</v>
      </c>
      <c r="M37">
        <v>3.6999999999999998E-2</v>
      </c>
      <c r="N37">
        <v>0.05</v>
      </c>
      <c r="O37">
        <v>4.5999999999999999E-2</v>
      </c>
      <c r="P37">
        <v>0.13</v>
      </c>
      <c r="Q37">
        <v>0.88500000000000001</v>
      </c>
      <c r="R37">
        <v>1.4E-2</v>
      </c>
      <c r="S37">
        <v>0.60599999999999998</v>
      </c>
      <c r="T37">
        <v>0.94</v>
      </c>
      <c r="U37">
        <v>0.86299999999999999</v>
      </c>
      <c r="V37">
        <v>0.79400000000000004</v>
      </c>
      <c r="W37">
        <v>3.0000000000000001E-3</v>
      </c>
      <c r="Z37" s="1">
        <f t="shared" si="0"/>
        <v>0.14350000000000002</v>
      </c>
      <c r="AA37" s="1">
        <f t="shared" si="1"/>
        <v>0.43309999999999993</v>
      </c>
    </row>
    <row r="38" spans="1:27">
      <c r="A38">
        <v>37</v>
      </c>
      <c r="B38" t="s">
        <v>185</v>
      </c>
      <c r="C38">
        <v>30</v>
      </c>
      <c r="D38">
        <v>1.6E-2</v>
      </c>
      <c r="E38">
        <v>9.5000000000000001E-2</v>
      </c>
      <c r="F38">
        <v>8.3000000000000004E-2</v>
      </c>
      <c r="G38">
        <v>0.02</v>
      </c>
      <c r="H38">
        <v>4.9000000000000002E-2</v>
      </c>
      <c r="I38">
        <v>0.02</v>
      </c>
      <c r="J38">
        <v>0.77400000000000002</v>
      </c>
      <c r="K38">
        <v>3.5999999999999997E-2</v>
      </c>
      <c r="L38">
        <v>0.33700000000000002</v>
      </c>
      <c r="M38">
        <v>0.78900000000000003</v>
      </c>
      <c r="N38">
        <v>4.9000000000000002E-2</v>
      </c>
      <c r="O38">
        <v>0.36699999999999999</v>
      </c>
      <c r="P38">
        <v>1.7999999999999999E-2</v>
      </c>
      <c r="Q38">
        <v>0.99199999999999999</v>
      </c>
      <c r="R38">
        <v>0.95199999999999996</v>
      </c>
      <c r="S38">
        <v>0.96499999999999997</v>
      </c>
      <c r="T38">
        <v>0.98399999999999999</v>
      </c>
      <c r="U38">
        <v>4.2000000000000003E-2</v>
      </c>
      <c r="V38">
        <v>0.95099999999999996</v>
      </c>
      <c r="W38">
        <v>2E-3</v>
      </c>
      <c r="Z38" s="1">
        <f t="shared" si="0"/>
        <v>0.22189999999999999</v>
      </c>
      <c r="AA38" s="1">
        <f t="shared" si="1"/>
        <v>0.5321999999999999</v>
      </c>
    </row>
    <row r="39" spans="1:27">
      <c r="A39">
        <v>38</v>
      </c>
      <c r="B39" t="s">
        <v>186</v>
      </c>
      <c r="C39">
        <v>30</v>
      </c>
      <c r="D39">
        <v>0.98499999999999999</v>
      </c>
      <c r="E39">
        <v>0.04</v>
      </c>
      <c r="F39">
        <v>0.19500000000000001</v>
      </c>
      <c r="G39">
        <v>0.98699999999999999</v>
      </c>
      <c r="H39">
        <v>4.3999999999999997E-2</v>
      </c>
      <c r="I39">
        <v>0.55500000000000005</v>
      </c>
      <c r="J39">
        <v>0.114</v>
      </c>
      <c r="K39">
        <v>0.99399999999999999</v>
      </c>
      <c r="L39">
        <v>0.623</v>
      </c>
      <c r="M39">
        <v>0.96699999999999997</v>
      </c>
      <c r="N39">
        <v>3.5000000000000003E-2</v>
      </c>
      <c r="O39">
        <v>0.20499999999999999</v>
      </c>
      <c r="P39">
        <v>0.98699999999999999</v>
      </c>
      <c r="Q39">
        <v>0.99099999999999999</v>
      </c>
      <c r="R39">
        <v>1.9E-2</v>
      </c>
      <c r="S39">
        <v>0.99</v>
      </c>
      <c r="T39">
        <v>0.46300000000000002</v>
      </c>
      <c r="U39">
        <v>0.79300000000000004</v>
      </c>
      <c r="V39">
        <v>0.28399999999999997</v>
      </c>
      <c r="W39">
        <v>8.0000000000000002E-3</v>
      </c>
      <c r="Z39" s="1">
        <f t="shared" si="0"/>
        <v>0.5504</v>
      </c>
      <c r="AA39" s="1">
        <f t="shared" si="1"/>
        <v>0.47750000000000004</v>
      </c>
    </row>
    <row r="40" spans="1:27">
      <c r="A40">
        <v>39</v>
      </c>
      <c r="B40" t="s">
        <v>187</v>
      </c>
      <c r="C40">
        <v>30</v>
      </c>
      <c r="D40">
        <v>0.66400000000000003</v>
      </c>
      <c r="E40">
        <v>1.0999999999999999E-2</v>
      </c>
      <c r="F40">
        <v>0.98099999999999998</v>
      </c>
      <c r="G40">
        <v>0.91700000000000004</v>
      </c>
      <c r="H40">
        <v>3.5000000000000003E-2</v>
      </c>
      <c r="I40">
        <v>0.77200000000000002</v>
      </c>
      <c r="J40">
        <v>0.02</v>
      </c>
      <c r="K40">
        <v>0.99399999999999999</v>
      </c>
      <c r="L40">
        <v>0.78800000000000003</v>
      </c>
      <c r="M40">
        <v>5.1999999999999998E-2</v>
      </c>
      <c r="N40">
        <v>0.03</v>
      </c>
      <c r="O40">
        <v>0.23</v>
      </c>
      <c r="P40">
        <v>0.97799999999999998</v>
      </c>
      <c r="Q40">
        <v>0.99099999999999999</v>
      </c>
      <c r="R40">
        <v>1.4999999999999999E-2</v>
      </c>
      <c r="S40">
        <v>0.01</v>
      </c>
      <c r="T40">
        <v>1.4E-2</v>
      </c>
      <c r="U40">
        <v>0.83399999999999996</v>
      </c>
      <c r="V40">
        <v>0.372</v>
      </c>
      <c r="W40">
        <v>3.0000000000000001E-3</v>
      </c>
      <c r="Z40" s="1">
        <f t="shared" si="0"/>
        <v>0.52340000000000009</v>
      </c>
      <c r="AA40" s="1">
        <f t="shared" si="1"/>
        <v>0.34770000000000001</v>
      </c>
    </row>
    <row r="41" spans="1:27">
      <c r="A41">
        <v>40</v>
      </c>
      <c r="B41" t="s">
        <v>188</v>
      </c>
      <c r="C41">
        <v>30</v>
      </c>
      <c r="D41">
        <v>1.2E-2</v>
      </c>
      <c r="E41">
        <v>5.0000000000000001E-3</v>
      </c>
      <c r="F41">
        <v>3.9E-2</v>
      </c>
      <c r="G41">
        <v>0.20899999999999999</v>
      </c>
      <c r="H41">
        <v>5.1999999999999998E-2</v>
      </c>
      <c r="I41">
        <v>3.5999999999999997E-2</v>
      </c>
      <c r="J41">
        <v>0.39700000000000002</v>
      </c>
      <c r="K41">
        <v>5.0000000000000001E-3</v>
      </c>
      <c r="L41">
        <v>6.8000000000000005E-2</v>
      </c>
      <c r="M41">
        <v>0.247</v>
      </c>
      <c r="N41">
        <v>5.1999999999999998E-2</v>
      </c>
      <c r="O41">
        <v>0.69399999999999995</v>
      </c>
      <c r="P41">
        <v>0.73099999999999998</v>
      </c>
      <c r="Q41">
        <v>0.99</v>
      </c>
      <c r="R41">
        <v>0.61299999999999999</v>
      </c>
      <c r="S41">
        <v>0.125</v>
      </c>
      <c r="T41">
        <v>0.98799999999999999</v>
      </c>
      <c r="U41">
        <v>3.3000000000000002E-2</v>
      </c>
      <c r="V41">
        <v>0.97699999999999998</v>
      </c>
      <c r="W41">
        <v>2E-3</v>
      </c>
      <c r="Z41" s="1">
        <f t="shared" si="0"/>
        <v>0.10699999999999998</v>
      </c>
      <c r="AA41" s="1">
        <f t="shared" si="1"/>
        <v>0.52049999999999996</v>
      </c>
    </row>
    <row r="42" spans="1:27">
      <c r="A42">
        <v>41</v>
      </c>
      <c r="B42" t="s">
        <v>189</v>
      </c>
      <c r="C42">
        <v>30</v>
      </c>
      <c r="D42">
        <v>7.9000000000000001E-2</v>
      </c>
      <c r="E42">
        <v>0.99099999999999999</v>
      </c>
      <c r="F42">
        <v>0.108</v>
      </c>
      <c r="G42">
        <v>1.2999999999999999E-2</v>
      </c>
      <c r="H42">
        <v>2.5999999999999999E-2</v>
      </c>
      <c r="I42">
        <v>2.9000000000000001E-2</v>
      </c>
      <c r="J42">
        <v>0.86099999999999999</v>
      </c>
      <c r="K42">
        <v>0.44700000000000001</v>
      </c>
      <c r="L42">
        <v>0.66600000000000004</v>
      </c>
      <c r="M42">
        <v>0.95</v>
      </c>
      <c r="N42">
        <v>2.9000000000000001E-2</v>
      </c>
      <c r="O42">
        <v>8.8999999999999996E-2</v>
      </c>
      <c r="P42">
        <v>1.2E-2</v>
      </c>
      <c r="Q42">
        <v>0.99199999999999999</v>
      </c>
      <c r="R42">
        <v>0.99099999999999999</v>
      </c>
      <c r="S42">
        <v>0.99199999999999999</v>
      </c>
      <c r="T42">
        <v>0.95899999999999996</v>
      </c>
      <c r="U42">
        <v>3.0000000000000001E-3</v>
      </c>
      <c r="V42">
        <v>0.04</v>
      </c>
      <c r="W42">
        <v>1.0999999999999999E-2</v>
      </c>
      <c r="Z42" s="1">
        <f t="shared" si="0"/>
        <v>0.41699999999999998</v>
      </c>
      <c r="AA42" s="1">
        <f t="shared" si="1"/>
        <v>0.41180000000000005</v>
      </c>
    </row>
    <row r="43" spans="1:27">
      <c r="A43">
        <v>42</v>
      </c>
      <c r="B43" t="s">
        <v>190</v>
      </c>
      <c r="C43">
        <v>30</v>
      </c>
      <c r="D43">
        <v>5.0000000000000001E-3</v>
      </c>
      <c r="E43">
        <v>0.95299999999999996</v>
      </c>
      <c r="F43">
        <v>0.99199999999999999</v>
      </c>
      <c r="G43">
        <v>5.6000000000000001E-2</v>
      </c>
      <c r="H43">
        <v>0.04</v>
      </c>
      <c r="I43">
        <v>0.90500000000000003</v>
      </c>
      <c r="J43">
        <v>7.6999999999999999E-2</v>
      </c>
      <c r="K43">
        <v>0.108</v>
      </c>
      <c r="L43">
        <v>0.54300000000000004</v>
      </c>
      <c r="M43">
        <v>1.4E-2</v>
      </c>
      <c r="N43">
        <v>3.7999999999999999E-2</v>
      </c>
      <c r="O43">
        <v>0.19900000000000001</v>
      </c>
      <c r="P43">
        <v>0.97499999999999998</v>
      </c>
      <c r="Q43">
        <v>8.9999999999999993E-3</v>
      </c>
      <c r="R43">
        <v>0.7</v>
      </c>
      <c r="S43">
        <v>0.01</v>
      </c>
      <c r="T43">
        <v>0.105</v>
      </c>
      <c r="U43">
        <v>0.05</v>
      </c>
      <c r="V43">
        <v>3.4000000000000002E-2</v>
      </c>
      <c r="W43">
        <v>0.98799999999999999</v>
      </c>
      <c r="Z43" s="1">
        <f t="shared" si="0"/>
        <v>0.36929999999999996</v>
      </c>
      <c r="AA43" s="1">
        <f t="shared" si="1"/>
        <v>0.31079999999999997</v>
      </c>
    </row>
    <row r="44" spans="1:27">
      <c r="A44">
        <v>43</v>
      </c>
      <c r="B44" t="s">
        <v>191</v>
      </c>
      <c r="C44">
        <v>30</v>
      </c>
      <c r="D44">
        <v>0.73</v>
      </c>
      <c r="E44">
        <v>2.3E-2</v>
      </c>
      <c r="F44">
        <v>0.99199999999999999</v>
      </c>
      <c r="G44">
        <v>7.1999999999999995E-2</v>
      </c>
      <c r="H44">
        <v>3.9E-2</v>
      </c>
      <c r="I44">
        <v>0.98599999999999999</v>
      </c>
      <c r="J44">
        <v>0.01</v>
      </c>
      <c r="K44">
        <v>0.94199999999999995</v>
      </c>
      <c r="L44">
        <v>0.13500000000000001</v>
      </c>
      <c r="M44">
        <v>3.5999999999999997E-2</v>
      </c>
      <c r="N44">
        <v>3.5999999999999997E-2</v>
      </c>
      <c r="O44">
        <v>0.01</v>
      </c>
      <c r="P44">
        <v>0.96799999999999997</v>
      </c>
      <c r="Q44">
        <v>1.2999999999999999E-2</v>
      </c>
      <c r="R44">
        <v>3.0000000000000001E-3</v>
      </c>
      <c r="S44">
        <v>3.5000000000000003E-2</v>
      </c>
      <c r="T44">
        <v>0.02</v>
      </c>
      <c r="U44">
        <v>0.85299999999999998</v>
      </c>
      <c r="V44">
        <v>0.04</v>
      </c>
      <c r="W44">
        <v>0.27200000000000002</v>
      </c>
      <c r="Z44" s="1">
        <f t="shared" si="0"/>
        <v>0.39649999999999996</v>
      </c>
      <c r="AA44" s="1">
        <f t="shared" si="1"/>
        <v>0.22500000000000001</v>
      </c>
    </row>
    <row r="45" spans="1:27">
      <c r="A45">
        <v>44</v>
      </c>
      <c r="B45" t="s">
        <v>192</v>
      </c>
      <c r="C45">
        <v>30</v>
      </c>
      <c r="D45">
        <v>8.9999999999999993E-3</v>
      </c>
      <c r="E45">
        <v>0.99</v>
      </c>
      <c r="F45">
        <v>0.97899999999999998</v>
      </c>
      <c r="G45">
        <v>1.0999999999999999E-2</v>
      </c>
      <c r="H45">
        <v>2.9000000000000001E-2</v>
      </c>
      <c r="I45">
        <v>0.08</v>
      </c>
      <c r="J45">
        <v>0.307</v>
      </c>
      <c r="K45">
        <v>0.78100000000000003</v>
      </c>
      <c r="L45">
        <v>0.69899999999999995</v>
      </c>
      <c r="M45">
        <v>3.3000000000000002E-2</v>
      </c>
      <c r="N45">
        <v>0.03</v>
      </c>
      <c r="O45">
        <v>0.20399999999999999</v>
      </c>
      <c r="P45">
        <v>0.03</v>
      </c>
      <c r="Q45">
        <v>0.99</v>
      </c>
      <c r="R45">
        <v>0.94899999999999995</v>
      </c>
      <c r="S45">
        <v>0.159</v>
      </c>
      <c r="T45">
        <v>0.45</v>
      </c>
      <c r="U45">
        <v>4.4999999999999998E-2</v>
      </c>
      <c r="V45">
        <v>3.7999999999999999E-2</v>
      </c>
      <c r="W45">
        <v>6.2E-2</v>
      </c>
      <c r="Z45" s="1">
        <f t="shared" si="0"/>
        <v>0.39179999999999998</v>
      </c>
      <c r="AA45" s="1">
        <f t="shared" si="1"/>
        <v>0.29569999999999996</v>
      </c>
    </row>
    <row r="46" spans="1:27">
      <c r="A46">
        <v>45</v>
      </c>
      <c r="B46" t="s">
        <v>193</v>
      </c>
      <c r="C46">
        <v>30</v>
      </c>
      <c r="D46">
        <v>0.98599999999999999</v>
      </c>
      <c r="E46">
        <v>0.14599999999999999</v>
      </c>
      <c r="F46">
        <v>0.99099999999999999</v>
      </c>
      <c r="G46">
        <v>3.7999999999999999E-2</v>
      </c>
      <c r="H46">
        <v>3.5000000000000003E-2</v>
      </c>
      <c r="I46">
        <v>0.98199999999999998</v>
      </c>
      <c r="J46">
        <v>0.05</v>
      </c>
      <c r="K46">
        <v>0.99199999999999999</v>
      </c>
      <c r="L46">
        <v>0.161</v>
      </c>
      <c r="M46">
        <v>5.0000000000000001E-3</v>
      </c>
      <c r="N46">
        <v>3.3000000000000002E-2</v>
      </c>
      <c r="O46">
        <v>0.03</v>
      </c>
      <c r="P46">
        <v>1.6E-2</v>
      </c>
      <c r="Q46">
        <v>0.32900000000000001</v>
      </c>
      <c r="R46">
        <v>6.0000000000000001E-3</v>
      </c>
      <c r="S46">
        <v>0.104</v>
      </c>
      <c r="T46">
        <v>1.7000000000000001E-2</v>
      </c>
      <c r="U46">
        <v>0.95199999999999996</v>
      </c>
      <c r="V46">
        <v>0.97199999999999998</v>
      </c>
      <c r="W46">
        <v>8.9999999999999993E-3</v>
      </c>
      <c r="Z46" s="1">
        <f t="shared" si="0"/>
        <v>0.43859999999999993</v>
      </c>
      <c r="AA46" s="1">
        <f t="shared" si="1"/>
        <v>0.24679999999999999</v>
      </c>
    </row>
    <row r="47" spans="1:27">
      <c r="A47">
        <v>46</v>
      </c>
      <c r="B47" t="s">
        <v>194</v>
      </c>
      <c r="C47">
        <v>30</v>
      </c>
      <c r="D47">
        <v>0.97399999999999998</v>
      </c>
      <c r="E47">
        <v>8.0000000000000002E-3</v>
      </c>
      <c r="F47">
        <v>0.97599999999999998</v>
      </c>
      <c r="G47">
        <v>0.98099999999999998</v>
      </c>
      <c r="H47">
        <v>0.05</v>
      </c>
      <c r="I47">
        <v>0.98699999999999999</v>
      </c>
      <c r="J47">
        <v>1.2999999999999999E-2</v>
      </c>
      <c r="K47">
        <v>0.99299999999999999</v>
      </c>
      <c r="L47">
        <v>0.64700000000000002</v>
      </c>
      <c r="M47">
        <v>1.2999999999999999E-2</v>
      </c>
      <c r="N47">
        <v>3.6999999999999998E-2</v>
      </c>
      <c r="O47">
        <v>0.89700000000000002</v>
      </c>
      <c r="P47">
        <v>0.99099999999999999</v>
      </c>
      <c r="Q47">
        <v>1.2999999999999999E-2</v>
      </c>
      <c r="R47">
        <v>3.0000000000000001E-3</v>
      </c>
      <c r="S47">
        <v>1.2E-2</v>
      </c>
      <c r="T47">
        <v>1.2999999999999999E-2</v>
      </c>
      <c r="U47">
        <v>0.94199999999999995</v>
      </c>
      <c r="V47">
        <v>0.97399999999999998</v>
      </c>
      <c r="W47">
        <v>0.315</v>
      </c>
      <c r="Z47" s="1">
        <f t="shared" si="0"/>
        <v>0.56420000000000003</v>
      </c>
      <c r="AA47" s="1">
        <f t="shared" si="1"/>
        <v>0.41970000000000002</v>
      </c>
    </row>
    <row r="48" spans="1:27">
      <c r="A48">
        <v>47</v>
      </c>
      <c r="B48" t="s">
        <v>195</v>
      </c>
      <c r="C48">
        <v>30</v>
      </c>
      <c r="D48">
        <v>4.0000000000000001E-3</v>
      </c>
      <c r="E48">
        <v>0.41299999999999998</v>
      </c>
      <c r="F48">
        <v>0.99099999999999999</v>
      </c>
      <c r="G48">
        <v>0.23100000000000001</v>
      </c>
      <c r="H48">
        <v>3.6999999999999998E-2</v>
      </c>
      <c r="I48">
        <v>0.92900000000000005</v>
      </c>
      <c r="J48">
        <v>0.152</v>
      </c>
      <c r="K48">
        <v>0.99299999999999999</v>
      </c>
      <c r="L48">
        <v>0.94099999999999995</v>
      </c>
      <c r="M48">
        <v>8.6999999999999994E-2</v>
      </c>
      <c r="N48">
        <v>3.3000000000000002E-2</v>
      </c>
      <c r="O48">
        <v>0.86099999999999999</v>
      </c>
      <c r="P48">
        <v>0.95399999999999996</v>
      </c>
      <c r="Q48">
        <v>0.98399999999999999</v>
      </c>
      <c r="R48">
        <v>0.25700000000000001</v>
      </c>
      <c r="S48">
        <v>4.0000000000000001E-3</v>
      </c>
      <c r="T48">
        <v>7.0000000000000001E-3</v>
      </c>
      <c r="U48">
        <v>7.5999999999999998E-2</v>
      </c>
      <c r="V48">
        <v>0.16300000000000001</v>
      </c>
      <c r="W48">
        <v>0.01</v>
      </c>
      <c r="Z48" s="1">
        <f t="shared" si="0"/>
        <v>0.47779999999999995</v>
      </c>
      <c r="AA48" s="1">
        <f t="shared" si="1"/>
        <v>0.33489999999999998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4.0500000000000008E-2</v>
      </c>
      <c r="E50" s="2">
        <f t="shared" ref="E50:W50" si="2">AVERAGE(E1:E24)</f>
        <v>0.59766666666666657</v>
      </c>
      <c r="F50" s="2">
        <f t="shared" si="2"/>
        <v>3.645833333333335E-2</v>
      </c>
      <c r="G50" s="2">
        <f t="shared" si="2"/>
        <v>9.0416666666666659E-2</v>
      </c>
      <c r="H50" s="2">
        <f t="shared" si="2"/>
        <v>3.9500000000000014E-2</v>
      </c>
      <c r="I50" s="2">
        <f t="shared" si="2"/>
        <v>0.95783333333333343</v>
      </c>
      <c r="J50" s="2">
        <f t="shared" si="2"/>
        <v>0.57979166666666682</v>
      </c>
      <c r="K50" s="2">
        <f t="shared" si="2"/>
        <v>4.1874999999999996E-2</v>
      </c>
      <c r="L50" s="2">
        <f t="shared" si="2"/>
        <v>0.27024999999999993</v>
      </c>
      <c r="M50" s="2">
        <f t="shared" si="2"/>
        <v>6.3291666666666677E-2</v>
      </c>
      <c r="N50" s="2">
        <f t="shared" si="2"/>
        <v>4.0041666666666677E-2</v>
      </c>
      <c r="O50" s="2">
        <f t="shared" si="2"/>
        <v>0.93325000000000002</v>
      </c>
      <c r="P50" s="2">
        <f t="shared" si="2"/>
        <v>0.30783333333333335</v>
      </c>
      <c r="Q50" s="2">
        <f t="shared" si="2"/>
        <v>0.12391666666666667</v>
      </c>
      <c r="R50" s="2">
        <f t="shared" si="2"/>
        <v>0.90158333333333351</v>
      </c>
      <c r="S50" s="2">
        <f t="shared" si="2"/>
        <v>6.1833333333333323E-2</v>
      </c>
      <c r="T50" s="2">
        <f t="shared" si="2"/>
        <v>0.37712499999999999</v>
      </c>
      <c r="U50" s="2">
        <f t="shared" si="2"/>
        <v>2.6374999999999999E-2</v>
      </c>
      <c r="V50" s="2">
        <f t="shared" si="2"/>
        <v>0.97333333333333349</v>
      </c>
      <c r="W50" s="2">
        <f t="shared" si="2"/>
        <v>0.12029166666666669</v>
      </c>
      <c r="Y50" s="1" t="s">
        <v>0</v>
      </c>
      <c r="Z50" s="2">
        <f>AVERAGE(Z1:Z24)</f>
        <v>0.27175833333333338</v>
      </c>
      <c r="AA50" s="2">
        <f>AVERAGE(AA1:AA24)</f>
        <v>0.38655833333333339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0.49454166666666671</v>
      </c>
      <c r="E51" s="2">
        <f t="shared" ref="E51:W51" si="3">AVERAGE(E25:E48)</f>
        <v>0.57958333333333323</v>
      </c>
      <c r="F51" s="2">
        <f t="shared" si="3"/>
        <v>0.46216666666666661</v>
      </c>
      <c r="G51" s="2">
        <f t="shared" si="3"/>
        <v>0.45541666666666653</v>
      </c>
      <c r="H51" s="2">
        <f t="shared" si="3"/>
        <v>3.775000000000002E-2</v>
      </c>
      <c r="I51" s="2">
        <f t="shared" si="3"/>
        <v>0.59666666666666657</v>
      </c>
      <c r="J51" s="2">
        <f t="shared" si="3"/>
        <v>0.30962499999999998</v>
      </c>
      <c r="K51" s="2">
        <f t="shared" si="3"/>
        <v>0.67504166666666665</v>
      </c>
      <c r="L51" s="2">
        <f t="shared" si="3"/>
        <v>0.56891666666666663</v>
      </c>
      <c r="M51" s="2">
        <f t="shared" si="3"/>
        <v>0.35091666666666654</v>
      </c>
      <c r="N51" s="2">
        <f t="shared" si="3"/>
        <v>3.4291666666666686E-2</v>
      </c>
      <c r="O51" s="2">
        <f t="shared" si="3"/>
        <v>0.44191666666666679</v>
      </c>
      <c r="P51" s="2">
        <f t="shared" si="3"/>
        <v>0.56808333333333338</v>
      </c>
      <c r="Q51" s="2">
        <f t="shared" si="3"/>
        <v>0.60487499999999994</v>
      </c>
      <c r="R51" s="2">
        <f t="shared" si="3"/>
        <v>0.51254166666666667</v>
      </c>
      <c r="S51" s="2">
        <f t="shared" si="3"/>
        <v>0.51008333333333333</v>
      </c>
      <c r="T51" s="2">
        <f t="shared" si="3"/>
        <v>0.30016666666666664</v>
      </c>
      <c r="U51" s="2">
        <f t="shared" si="3"/>
        <v>0.32208333333333333</v>
      </c>
      <c r="V51" s="2">
        <f t="shared" si="3"/>
        <v>0.50941666666666674</v>
      </c>
      <c r="W51" s="2">
        <f t="shared" si="3"/>
        <v>0.3680416666666666</v>
      </c>
      <c r="Y51" s="1" t="s">
        <v>1</v>
      </c>
      <c r="Z51" s="2">
        <f>AVERAGE(Z25:Z48)</f>
        <v>0.45306249999999998</v>
      </c>
      <c r="AA51" s="2">
        <f>AVERAGE(AA25:AA48)</f>
        <v>0.41714999999999997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1.5155172919331302E-5</v>
      </c>
      <c r="E52" s="3">
        <f t="shared" ref="E52:W52" si="4">TTEST(E1:E24,E25:E48,2,2)</f>
        <v>0.84735362790554558</v>
      </c>
      <c r="F52" s="3">
        <f t="shared" si="4"/>
        <v>1.9496605837322053E-5</v>
      </c>
      <c r="G52" s="3">
        <f t="shared" si="4"/>
        <v>1.6991538104054105E-4</v>
      </c>
      <c r="H52" s="3">
        <f t="shared" si="4"/>
        <v>0.50702733548547774</v>
      </c>
      <c r="I52" s="3">
        <f t="shared" si="4"/>
        <v>4.3714628293144489E-5</v>
      </c>
      <c r="J52" s="3">
        <f t="shared" si="4"/>
        <v>1.0562234314777793E-4</v>
      </c>
      <c r="K52" s="3">
        <f t="shared" si="4"/>
        <v>6.2735539448320019E-9</v>
      </c>
      <c r="L52" s="3">
        <f t="shared" si="4"/>
        <v>3.2411344095377166E-4</v>
      </c>
      <c r="M52" s="3">
        <f t="shared" si="4"/>
        <v>5.9704118829256923E-4</v>
      </c>
      <c r="N52" s="3">
        <f t="shared" si="4"/>
        <v>5.7642698250162504E-3</v>
      </c>
      <c r="O52" s="3">
        <f t="shared" si="4"/>
        <v>1.7223758235912508E-7</v>
      </c>
      <c r="P52" s="3">
        <f t="shared" si="4"/>
        <v>6.9624819321028007E-3</v>
      </c>
      <c r="Q52" s="3">
        <f t="shared" si="4"/>
        <v>8.342121001363735E-6</v>
      </c>
      <c r="R52" s="3">
        <f t="shared" si="4"/>
        <v>1.4777890046419322E-4</v>
      </c>
      <c r="S52" s="3">
        <f t="shared" si="4"/>
        <v>1.0872334154141357E-5</v>
      </c>
      <c r="T52" s="3">
        <f t="shared" si="4"/>
        <v>0.41157216498389271</v>
      </c>
      <c r="U52" s="3">
        <f t="shared" si="4"/>
        <v>4.4373267694560673E-4</v>
      </c>
      <c r="V52" s="3">
        <f t="shared" si="4"/>
        <v>2.5040805269164348E-6</v>
      </c>
      <c r="W52" s="3">
        <f t="shared" si="4"/>
        <v>8.9411500064642182E-3</v>
      </c>
      <c r="Y52" s="1" t="s">
        <v>16</v>
      </c>
      <c r="Z52" s="3">
        <f>TTEST(Z1:Z24,Z25:Z48,2,2)</f>
        <v>4.8681212504370572E-7</v>
      </c>
      <c r="AA52" s="3">
        <f>TTEST(AA1:AA24,AA25:AA48,2,2)</f>
        <v>0.16484581068944459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9.4749861381872545E-3</v>
      </c>
      <c r="E53" s="3">
        <f t="shared" ref="E53:W53" si="5">STDEV(E1:E24)/SQRT(COUNT(E1:E24))</f>
        <v>3.2429056720891067E-2</v>
      </c>
      <c r="F53" s="3">
        <f t="shared" si="5"/>
        <v>6.4782185684998314E-3</v>
      </c>
      <c r="G53" s="3">
        <f t="shared" si="5"/>
        <v>2.2774168295371263E-2</v>
      </c>
      <c r="H53" s="3">
        <f t="shared" si="5"/>
        <v>5.316095330711952E-4</v>
      </c>
      <c r="I53" s="3">
        <f t="shared" si="5"/>
        <v>5.9608221719980497E-3</v>
      </c>
      <c r="J53" s="3">
        <f t="shared" si="5"/>
        <v>1.4338932909413869E-2</v>
      </c>
      <c r="K53" s="3">
        <f t="shared" si="5"/>
        <v>1.9006988846211284E-2</v>
      </c>
      <c r="L53" s="3">
        <f t="shared" si="5"/>
        <v>2.9073697585693319E-2</v>
      </c>
      <c r="M53" s="3">
        <f t="shared" si="5"/>
        <v>1.2378171408389003E-2</v>
      </c>
      <c r="N53" s="3">
        <f t="shared" si="5"/>
        <v>5.1597370546792374E-4</v>
      </c>
      <c r="O53" s="3">
        <f t="shared" si="5"/>
        <v>1.1160594823377149E-2</v>
      </c>
      <c r="P53" s="3">
        <f t="shared" si="5"/>
        <v>2.4324323326950139E-2</v>
      </c>
      <c r="Q53" s="3">
        <f t="shared" si="5"/>
        <v>2.1648285123590516E-2</v>
      </c>
      <c r="R53" s="3">
        <f t="shared" si="5"/>
        <v>1.501544092537967E-2</v>
      </c>
      <c r="S53" s="3">
        <f t="shared" si="5"/>
        <v>1.7108315067371323E-2</v>
      </c>
      <c r="T53" s="3">
        <f t="shared" si="5"/>
        <v>5.0753214808579361E-2</v>
      </c>
      <c r="U53" s="3">
        <f t="shared" si="5"/>
        <v>2.2512577000166063E-3</v>
      </c>
      <c r="V53" s="3">
        <f t="shared" si="5"/>
        <v>4.1088745711625081E-3</v>
      </c>
      <c r="W53" s="3">
        <f t="shared" si="5"/>
        <v>1.9737634100348171E-2</v>
      </c>
      <c r="Z53" s="3">
        <f>STDEV(Z1:Z24)/SQRT(COUNT(Z1:Z24))</f>
        <v>6.2687889079135204E-3</v>
      </c>
      <c r="AA53" s="3">
        <f>STDEV(AA1:AA24)/SQRT(COUNT(AA1:AA24))</f>
        <v>8.3141618240052308E-3</v>
      </c>
      <c r="AC53" s="3"/>
      <c r="AD53" s="3"/>
    </row>
    <row r="54" spans="1:30">
      <c r="C54" s="1" t="s">
        <v>1</v>
      </c>
      <c r="D54" s="3">
        <f>STDEV(D25:D48)/SQRT(COUNT(D25:D48))</f>
        <v>9.3387981785175198E-2</v>
      </c>
      <c r="E54" s="3">
        <f t="shared" ref="E54:W54" si="6">STDEV(E25:E48)/SQRT(COUNT(E25:E48))</f>
        <v>8.7603539499555863E-2</v>
      </c>
      <c r="F54" s="3">
        <f t="shared" si="6"/>
        <v>8.9176438581430428E-2</v>
      </c>
      <c r="G54" s="3">
        <f t="shared" si="6"/>
        <v>8.6210979761286638E-2</v>
      </c>
      <c r="H54" s="3">
        <f t="shared" si="6"/>
        <v>2.5624447678741762E-3</v>
      </c>
      <c r="I54" s="3">
        <f t="shared" si="6"/>
        <v>7.9754825092930068E-2</v>
      </c>
      <c r="J54" s="3">
        <f t="shared" si="6"/>
        <v>6.2038376753565938E-2</v>
      </c>
      <c r="K54" s="3">
        <f t="shared" si="6"/>
        <v>8.7024764907040128E-2</v>
      </c>
      <c r="L54" s="3">
        <f t="shared" si="6"/>
        <v>7.1128708524255541E-2</v>
      </c>
      <c r="M54" s="3">
        <f t="shared" si="6"/>
        <v>7.7017947199475925E-2</v>
      </c>
      <c r="N54" s="3">
        <f t="shared" si="6"/>
        <v>1.9171982564641882E-3</v>
      </c>
      <c r="O54" s="3">
        <f t="shared" si="6"/>
        <v>7.910289384093136E-2</v>
      </c>
      <c r="P54" s="3">
        <f t="shared" si="6"/>
        <v>8.8841434154933105E-2</v>
      </c>
      <c r="Q54" s="3">
        <f t="shared" si="6"/>
        <v>9.3417120372141602E-2</v>
      </c>
      <c r="R54" s="3">
        <f t="shared" si="6"/>
        <v>9.2821454353425356E-2</v>
      </c>
      <c r="S54" s="3">
        <f t="shared" si="6"/>
        <v>8.9175732642185424E-2</v>
      </c>
      <c r="T54" s="3">
        <f t="shared" si="6"/>
        <v>7.7775053437449143E-2</v>
      </c>
      <c r="U54" s="3">
        <f t="shared" si="6"/>
        <v>7.8099734561951892E-2</v>
      </c>
      <c r="V54" s="3">
        <f t="shared" si="6"/>
        <v>8.627122542162477E-2</v>
      </c>
      <c r="W54" s="3">
        <f t="shared" si="6"/>
        <v>8.8571666699392149E-2</v>
      </c>
      <c r="Z54" s="3">
        <f>STDEV(Z25:Z48)/SQRT(COUNT(Z25:Z48))</f>
        <v>3.0355127430509343E-2</v>
      </c>
      <c r="AA54" s="3">
        <f>STDEV(AA25:AA48)/SQRT(COUNT(AA25:AA48))</f>
        <v>2.0016147466989993E-2</v>
      </c>
      <c r="AC54" s="3"/>
      <c r="AD54" s="3"/>
    </row>
    <row r="55" spans="1:30">
      <c r="D55" s="2">
        <f>D50-D51</f>
        <v>-0.45404166666666668</v>
      </c>
      <c r="E55" s="2">
        <f t="shared" ref="E55:W55" si="7">E50-E51</f>
        <v>1.808333333333334E-2</v>
      </c>
      <c r="F55" s="2">
        <f t="shared" si="7"/>
        <v>-0.42570833333333324</v>
      </c>
      <c r="G55" s="2">
        <f t="shared" si="7"/>
        <v>-0.36499999999999988</v>
      </c>
      <c r="H55" s="2">
        <f t="shared" si="7"/>
        <v>1.7499999999999946E-3</v>
      </c>
      <c r="I55" s="2">
        <f t="shared" si="7"/>
        <v>0.36116666666666686</v>
      </c>
      <c r="J55" s="2">
        <f t="shared" si="7"/>
        <v>0.27016666666666683</v>
      </c>
      <c r="K55" s="2">
        <f t="shared" si="7"/>
        <v>-0.63316666666666666</v>
      </c>
      <c r="L55" s="2">
        <f t="shared" si="7"/>
        <v>-0.29866666666666669</v>
      </c>
      <c r="M55" s="2">
        <f t="shared" si="7"/>
        <v>-0.28762499999999985</v>
      </c>
      <c r="N55" s="2">
        <f t="shared" si="7"/>
        <v>5.7499999999999912E-3</v>
      </c>
      <c r="O55" s="2">
        <f t="shared" si="7"/>
        <v>0.49133333333333323</v>
      </c>
      <c r="P55" s="2">
        <f t="shared" si="7"/>
        <v>-0.26025000000000004</v>
      </c>
      <c r="Q55" s="2">
        <f t="shared" si="7"/>
        <v>-0.48095833333333327</v>
      </c>
      <c r="R55" s="2">
        <f t="shared" si="7"/>
        <v>0.38904166666666684</v>
      </c>
      <c r="S55" s="2">
        <f t="shared" si="7"/>
        <v>-0.44825000000000004</v>
      </c>
      <c r="T55" s="2">
        <f t="shared" si="7"/>
        <v>7.6958333333333351E-2</v>
      </c>
      <c r="U55" s="2">
        <f t="shared" si="7"/>
        <v>-0.29570833333333335</v>
      </c>
      <c r="V55" s="2">
        <f t="shared" si="7"/>
        <v>0.46391666666666675</v>
      </c>
      <c r="W55" s="2">
        <f t="shared" si="7"/>
        <v>-0.24774999999999991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0.23118214285714281</v>
      </c>
      <c r="E58" s="1">
        <f>(E50+0.6*(F50+D50)+0.15*G50)/(1+2*0.6+0.15)</f>
        <v>0.27974645390070918</v>
      </c>
      <c r="F58" s="1">
        <f t="shared" ref="F58:U59" si="9">(F50+0.6*(G50+E50)+0.15*(D50+H50))/(1+2*0.6+2*0.15)</f>
        <v>0.18452333333333332</v>
      </c>
      <c r="G58" s="1">
        <f t="shared" si="9"/>
        <v>0.14772666666666665</v>
      </c>
      <c r="H58" s="1">
        <f t="shared" si="9"/>
        <v>0.30435500000000004</v>
      </c>
      <c r="I58" s="1">
        <f t="shared" si="9"/>
        <v>0.53970083333333341</v>
      </c>
      <c r="J58" s="1">
        <f t="shared" si="9"/>
        <v>0.49043166666666682</v>
      </c>
      <c r="K58" s="1">
        <f t="shared" si="9"/>
        <v>0.28202749999999999</v>
      </c>
      <c r="L58" s="1">
        <f t="shared" si="9"/>
        <v>0.17052999999999999</v>
      </c>
      <c r="M58" s="1">
        <f t="shared" si="9"/>
        <v>0.15829416666666668</v>
      </c>
      <c r="N58" s="1">
        <f t="shared" si="9"/>
        <v>0.28987166666666664</v>
      </c>
      <c r="O58" s="1">
        <f t="shared" si="9"/>
        <v>0.46802250000000001</v>
      </c>
      <c r="P58" s="1">
        <f t="shared" si="9"/>
        <v>0.43335083333333346</v>
      </c>
      <c r="Q58" s="1">
        <f t="shared" si="9"/>
        <v>0.39953166666666667</v>
      </c>
      <c r="R58" s="1">
        <f t="shared" si="9"/>
        <v>0.44631083333333332</v>
      </c>
      <c r="S58" s="1">
        <f t="shared" si="9"/>
        <v>0.34064083333333339</v>
      </c>
      <c r="T58" s="1">
        <f t="shared" si="9"/>
        <v>0.28451500000000002</v>
      </c>
      <c r="U58" s="1">
        <f t="shared" si="9"/>
        <v>0.34558750000000005</v>
      </c>
      <c r="V58" s="1">
        <f>(V50+0.6*(W50+U50)+0.15*T50)/(1+2*0.6+0.15)</f>
        <v>0.4757030141843972</v>
      </c>
      <c r="W58" s="1">
        <f>(W50+0.6*(V50)+0.15*U58)/(1+0.6+0.15)</f>
        <v>0.4320741666666667</v>
      </c>
    </row>
    <row r="59" spans="1:30">
      <c r="C59" s="1" t="s">
        <v>1</v>
      </c>
      <c r="D59" s="1">
        <f>(D51+0.6*(E51)+0.15*F51)/(1+0.6+0.15)</f>
        <v>0.52092380952380946</v>
      </c>
      <c r="E59" s="1">
        <f>(E51+0.6*(F51+D51)+0.15*G51)/(1+2*0.6+0.15)</f>
        <v>0.51996631205673749</v>
      </c>
      <c r="F59" s="1">
        <f t="shared" si="9"/>
        <v>0.46520416666666653</v>
      </c>
      <c r="G59" s="1">
        <f t="shared" si="9"/>
        <v>0.37272166666666662</v>
      </c>
      <c r="H59" s="1">
        <f t="shared" si="9"/>
        <v>0.31390749999999989</v>
      </c>
      <c r="I59" s="1">
        <f t="shared" si="9"/>
        <v>0.38986416666666657</v>
      </c>
      <c r="J59" s="1">
        <f t="shared" si="9"/>
        <v>0.46545999999999993</v>
      </c>
      <c r="K59" s="1">
        <f t="shared" si="9"/>
        <v>0.53772166666666665</v>
      </c>
      <c r="L59" s="1">
        <f t="shared" si="9"/>
        <v>0.49443166666666655</v>
      </c>
      <c r="M59" s="1">
        <f t="shared" si="9"/>
        <v>0.35215416666666666</v>
      </c>
      <c r="N59" s="1">
        <f t="shared" si="9"/>
        <v>0.27221666666666666</v>
      </c>
      <c r="O59" s="1">
        <f t="shared" si="9"/>
        <v>0.37868416666666671</v>
      </c>
      <c r="P59" s="1">
        <f t="shared" si="9"/>
        <v>0.51127333333333336</v>
      </c>
      <c r="Q59" s="1">
        <f t="shared" si="9"/>
        <v>0.55842000000000003</v>
      </c>
      <c r="R59" s="1">
        <f t="shared" si="9"/>
        <v>0.52470166666666662</v>
      </c>
      <c r="S59" s="1">
        <f t="shared" si="9"/>
        <v>0.45470083333333333</v>
      </c>
      <c r="T59" s="1">
        <f t="shared" si="9"/>
        <v>0.38110416666666669</v>
      </c>
      <c r="U59" s="1">
        <f t="shared" si="9"/>
        <v>0.37582083333333333</v>
      </c>
      <c r="V59" s="1">
        <f>(V51+0.6*(W51+U51)+0.15*T51)/(1+2*0.6+0.15)</f>
        <v>0.41213475177304959</v>
      </c>
      <c r="W59" s="1">
        <f>(W51+0.6*(V51)+0.15*U59)/(1+0.6+0.15)</f>
        <v>0.4171798809523809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-6.6600423766434141E-3</v>
      </c>
      <c r="E61" s="1">
        <f ca="1">E1+NORMINV(RAND(),0,'Total-Smoothed'!$AG$2)</f>
        <v>0.9262450329916454</v>
      </c>
      <c r="F61" s="1">
        <f ca="1">F1+NORMINV(RAND(),0,'Total-Smoothed'!$AG$2)</f>
        <v>0.120612687389407</v>
      </c>
      <c r="G61" s="1">
        <f ca="1">G1+NORMINV(RAND(),0,'Total-Smoothed'!$AG$2)</f>
        <v>-2.7221511551754791E-2</v>
      </c>
      <c r="H61" s="1">
        <f ca="1">H1+NORMINV(RAND(),0,'Total-Smoothed'!$AG$2)</f>
        <v>0.20152522475622633</v>
      </c>
      <c r="I61" s="1">
        <f ca="1">I1+NORMINV(RAND(),0,'Total-Smoothed'!$AG$2)</f>
        <v>0.85552865481957008</v>
      </c>
      <c r="J61" s="1">
        <f ca="1">J1+NORMINV(RAND(),0,'Total-Smoothed'!$AG$2)</f>
        <v>0.54582225918456584</v>
      </c>
      <c r="K61" s="1">
        <f ca="1">K1+NORMINV(RAND(),0,'Total-Smoothed'!$AG$2)</f>
        <v>6.9992897396611922E-2</v>
      </c>
      <c r="L61" s="1">
        <f ca="1">L1+NORMINV(RAND(),0,'Total-Smoothed'!$AG$2)</f>
        <v>0.19584850442427509</v>
      </c>
      <c r="M61" s="1">
        <f ca="1">M1+NORMINV(RAND(),0,'Total-Smoothed'!$AG$2)</f>
        <v>0.12869324616997058</v>
      </c>
      <c r="N61" s="1">
        <f ca="1">N1+NORMINV(RAND(),0,'Total-Smoothed'!$AG$2)</f>
        <v>-2.8681496992529386E-2</v>
      </c>
      <c r="O61" s="1">
        <f ca="1">O1+NORMINV(RAND(),0,'Total-Smoothed'!$AG$2)</f>
        <v>0.81750666933761729</v>
      </c>
      <c r="P61" s="1">
        <f ca="1">P1+NORMINV(RAND(),0,'Total-Smoothed'!$AG$2)</f>
        <v>0.27866585991557163</v>
      </c>
      <c r="Q61" s="1">
        <f ca="1">Q1+NORMINV(RAND(),0,'Total-Smoothed'!$AG$2)</f>
        <v>0.64104509028059697</v>
      </c>
      <c r="R61" s="1">
        <f ca="1">R1+NORMINV(RAND(),0,'Total-Smoothed'!$AG$2)</f>
        <v>1.0580240463695791</v>
      </c>
      <c r="S61" s="1">
        <f ca="1">S1+NORMINV(RAND(),0,'Total-Smoothed'!$AG$2)</f>
        <v>0.13632751003488686</v>
      </c>
      <c r="T61" s="1">
        <f ca="1">T1+NORMINV(RAND(),0,'Total-Smoothed'!$AG$2)</f>
        <v>0.53584670441069182</v>
      </c>
      <c r="U61" s="1">
        <f ca="1">U1+NORMINV(RAND(),0,'Total-Smoothed'!$AG$2)</f>
        <v>-3.1312520241300559E-2</v>
      </c>
      <c r="V61" s="1">
        <f ca="1">V1+NORMINV(RAND(),0,'Total-Smoothed'!$AG$2)</f>
        <v>1.0579864169268902</v>
      </c>
      <c r="W61" s="1">
        <f ca="1">W1+NORMINV(RAND(),0,'Total-Smoothed'!$AG$2)</f>
        <v>9.6510264353081923E-2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1.6025823408117715E-2</v>
      </c>
      <c r="E62" s="1">
        <f ca="1">E2+NORMINV(RAND(),0,'Total-Smoothed'!$AG$2)</f>
        <v>0.4961006564954249</v>
      </c>
      <c r="F62" s="1">
        <f ca="1">F2+NORMINV(RAND(),0,'Total-Smoothed'!$AG$2)</f>
        <v>3.2720224488370558E-2</v>
      </c>
      <c r="G62" s="1">
        <f ca="1">G2+NORMINV(RAND(),0,'Total-Smoothed'!$AG$2)</f>
        <v>0.26316676624592283</v>
      </c>
      <c r="H62" s="1">
        <f ca="1">H2+NORMINV(RAND(),0,'Total-Smoothed'!$AG$2)</f>
        <v>0.13480908299340116</v>
      </c>
      <c r="I62" s="1">
        <f ca="1">I2+NORMINV(RAND(),0,'Total-Smoothed'!$AG$2)</f>
        <v>0.88257929202615948</v>
      </c>
      <c r="J62" s="1">
        <f ca="1">J2+NORMINV(RAND(),0,'Total-Smoothed'!$AG$2)</f>
        <v>0.32038083552224766</v>
      </c>
      <c r="K62" s="1">
        <f ca="1">K2+NORMINV(RAND(),0,'Total-Smoothed'!$AG$2)</f>
        <v>-4.2955395065124281E-2</v>
      </c>
      <c r="L62" s="1">
        <f ca="1">L2+NORMINV(RAND(),0,'Total-Smoothed'!$AG$2)</f>
        <v>0.20171474140227047</v>
      </c>
      <c r="M62" s="1">
        <f ca="1">M2+NORMINV(RAND(),0,'Total-Smoothed'!$AG$2)</f>
        <v>-1.99146469548621E-2</v>
      </c>
      <c r="N62" s="1">
        <f ca="1">N2+NORMINV(RAND(),0,'Total-Smoothed'!$AG$2)</f>
        <v>-7.1498958474529861E-3</v>
      </c>
      <c r="O62" s="1">
        <f ca="1">O2+NORMINV(RAND(),0,'Total-Smoothed'!$AG$2)</f>
        <v>0.82519845351511001</v>
      </c>
      <c r="P62" s="1">
        <f ca="1">P2+NORMINV(RAND(),0,'Total-Smoothed'!$AG$2)</f>
        <v>0.27051706819245042</v>
      </c>
      <c r="Q62" s="1">
        <f ca="1">Q2+NORMINV(RAND(),0,'Total-Smoothed'!$AG$2)</f>
        <v>0.4539154610158862</v>
      </c>
      <c r="R62" s="1">
        <f ca="1">R2+NORMINV(RAND(),0,'Total-Smoothed'!$AG$2)</f>
        <v>1.0747029580567566</v>
      </c>
      <c r="S62" s="1">
        <f ca="1">S2+NORMINV(RAND(),0,'Total-Smoothed'!$AG$2)</f>
        <v>0.23524587266096314</v>
      </c>
      <c r="T62" s="1">
        <f ca="1">T2+NORMINV(RAND(),0,'Total-Smoothed'!$AG$2)</f>
        <v>0.51390721389999672</v>
      </c>
      <c r="U62" s="1">
        <f ca="1">U2+NORMINV(RAND(),0,'Total-Smoothed'!$AG$2)</f>
        <v>0.18190807749139812</v>
      </c>
      <c r="V62" s="1">
        <f ca="1">V2+NORMINV(RAND(),0,'Total-Smoothed'!$AG$2)</f>
        <v>0.8321049388022812</v>
      </c>
      <c r="W62" s="1">
        <f ca="1">W2+NORMINV(RAND(),0,'Total-Smoothed'!$AG$2)</f>
        <v>7.9508180558620217E-2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7.1755806344887776E-2</v>
      </c>
      <c r="E63" s="1">
        <f ca="1">E3+NORMINV(RAND(),0,'Total-Smoothed'!$AG$2)</f>
        <v>0.42698871294237811</v>
      </c>
      <c r="F63" s="1">
        <f ca="1">F3+NORMINV(RAND(),0,'Total-Smoothed'!$AG$2)</f>
        <v>-1.9554874490695814E-2</v>
      </c>
      <c r="G63" s="1">
        <f ca="1">G3+NORMINV(RAND(),0,'Total-Smoothed'!$AG$2)</f>
        <v>9.6379435537216174E-2</v>
      </c>
      <c r="H63" s="1">
        <f ca="1">H3+NORMINV(RAND(),0,'Total-Smoothed'!$AG$2)</f>
        <v>5.2322135125955647E-2</v>
      </c>
      <c r="I63" s="1">
        <f ca="1">I3+NORMINV(RAND(),0,'Total-Smoothed'!$AG$2)</f>
        <v>0.94340339907828008</v>
      </c>
      <c r="J63" s="1">
        <f ca="1">J3+NORMINV(RAND(),0,'Total-Smoothed'!$AG$2)</f>
        <v>0.48459555073257632</v>
      </c>
      <c r="K63" s="1">
        <f ca="1">K3+NORMINV(RAND(),0,'Total-Smoothed'!$AG$2)</f>
        <v>-3.7051447220146173E-2</v>
      </c>
      <c r="L63" s="1">
        <f ca="1">L3+NORMINV(RAND(),0,'Total-Smoothed'!$AG$2)</f>
        <v>0.12763756061748377</v>
      </c>
      <c r="M63" s="1">
        <f ca="1">M3+NORMINV(RAND(),0,'Total-Smoothed'!$AG$2)</f>
        <v>0.38775971627500616</v>
      </c>
      <c r="N63" s="1">
        <f ca="1">N3+NORMINV(RAND(),0,'Total-Smoothed'!$AG$2)</f>
        <v>1.9820359347599896E-2</v>
      </c>
      <c r="O63" s="1">
        <f ca="1">O3+NORMINV(RAND(),0,'Total-Smoothed'!$AG$2)</f>
        <v>0.86803786672713978</v>
      </c>
      <c r="P63" s="1">
        <f ca="1">P3+NORMINV(RAND(),0,'Total-Smoothed'!$AG$2)</f>
        <v>0.64298183458584857</v>
      </c>
      <c r="Q63" s="1">
        <f ca="1">Q3+NORMINV(RAND(),0,'Total-Smoothed'!$AG$2)</f>
        <v>0.1540962271327323</v>
      </c>
      <c r="R63" s="1">
        <f ca="1">R3+NORMINV(RAND(),0,'Total-Smoothed'!$AG$2)</f>
        <v>0.93108616788317466</v>
      </c>
      <c r="S63" s="1">
        <f ca="1">S3+NORMINV(RAND(),0,'Total-Smoothed'!$AG$2)</f>
        <v>0.36111378052312515</v>
      </c>
      <c r="T63" s="1">
        <f ca="1">T3+NORMINV(RAND(),0,'Total-Smoothed'!$AG$2)</f>
        <v>0.79026036092619523</v>
      </c>
      <c r="U63" s="1">
        <f ca="1">U3+NORMINV(RAND(),0,'Total-Smoothed'!$AG$2)</f>
        <v>-0.21565990265100504</v>
      </c>
      <c r="V63" s="1">
        <f ca="1">V3+NORMINV(RAND(),0,'Total-Smoothed'!$AG$2)</f>
        <v>1.0930789597721604</v>
      </c>
      <c r="W63" s="1">
        <f ca="1">W3+NORMINV(RAND(),0,'Total-Smoothed'!$AG$2)</f>
        <v>0.60052638254054802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8.2855300121987219E-2</v>
      </c>
      <c r="E64" s="1">
        <f ca="1">E4+NORMINV(RAND(),0,'Total-Smoothed'!$AG$2)</f>
        <v>0.53921678207020418</v>
      </c>
      <c r="F64" s="1">
        <f ca="1">F4+NORMINV(RAND(),0,'Total-Smoothed'!$AG$2)</f>
        <v>-2.0926648245089375E-2</v>
      </c>
      <c r="G64" s="1">
        <f ca="1">G4+NORMINV(RAND(),0,'Total-Smoothed'!$AG$2)</f>
        <v>0.23634933248154916</v>
      </c>
      <c r="H64" s="1">
        <f ca="1">H4+NORMINV(RAND(),0,'Total-Smoothed'!$AG$2)</f>
        <v>8.2856758480053139E-2</v>
      </c>
      <c r="I64" s="1">
        <f ca="1">I4+NORMINV(RAND(),0,'Total-Smoothed'!$AG$2)</f>
        <v>0.96628829466418165</v>
      </c>
      <c r="J64" s="1">
        <f ca="1">J4+NORMINV(RAND(),0,'Total-Smoothed'!$AG$2)</f>
        <v>0.69309751559329491</v>
      </c>
      <c r="K64" s="1">
        <f ca="1">K4+NORMINV(RAND(),0,'Total-Smoothed'!$AG$2)</f>
        <v>0.11152218755990298</v>
      </c>
      <c r="L64" s="1">
        <f ca="1">L4+NORMINV(RAND(),0,'Total-Smoothed'!$AG$2)</f>
        <v>0.45167493873669162</v>
      </c>
      <c r="M64" s="1">
        <f ca="1">M4+NORMINV(RAND(),0,'Total-Smoothed'!$AG$2)</f>
        <v>7.6596676239773454E-2</v>
      </c>
      <c r="N64" s="1">
        <f ca="1">N4+NORMINV(RAND(),0,'Total-Smoothed'!$AG$2)</f>
        <v>-4.834147826489097E-2</v>
      </c>
      <c r="O64" s="1">
        <f ca="1">O4+NORMINV(RAND(),0,'Total-Smoothed'!$AG$2)</f>
        <v>0.92895359066246508</v>
      </c>
      <c r="P64" s="1">
        <f ca="1">P4+NORMINV(RAND(),0,'Total-Smoothed'!$AG$2)</f>
        <v>0.51021666777958119</v>
      </c>
      <c r="Q64" s="1">
        <f ca="1">Q4+NORMINV(RAND(),0,'Total-Smoothed'!$AG$2)</f>
        <v>0.17916935868408859</v>
      </c>
      <c r="R64" s="1">
        <f ca="1">R4+NORMINV(RAND(),0,'Total-Smoothed'!$AG$2)</f>
        <v>1.0000806038052479</v>
      </c>
      <c r="S64" s="1">
        <f ca="1">S4+NORMINV(RAND(),0,'Total-Smoothed'!$AG$2)</f>
        <v>0.17253926048798895</v>
      </c>
      <c r="T64" s="1">
        <f ca="1">T4+NORMINV(RAND(),0,'Total-Smoothed'!$AG$2)</f>
        <v>0.18668484460607437</v>
      </c>
      <c r="U64" s="1">
        <f ca="1">U4+NORMINV(RAND(),0,'Total-Smoothed'!$AG$2)</f>
        <v>0.10503035886077751</v>
      </c>
      <c r="V64" s="1">
        <f ca="1">V4+NORMINV(RAND(),0,'Total-Smoothed'!$AG$2)</f>
        <v>0.99884353435508821</v>
      </c>
      <c r="W64" s="1">
        <f ca="1">W4+NORMINV(RAND(),0,'Total-Smoothed'!$AG$2)</f>
        <v>-6.8522108286428754E-2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6.6131682215316234E-2</v>
      </c>
      <c r="E65" s="1">
        <f ca="1">E5+NORMINV(RAND(),0,'Total-Smoothed'!$AG$2)</f>
        <v>0.78974474140209427</v>
      </c>
      <c r="F65" s="1">
        <f ca="1">F5+NORMINV(RAND(),0,'Total-Smoothed'!$AG$2)</f>
        <v>7.0889187583651633E-2</v>
      </c>
      <c r="G65" s="1">
        <f ca="1">G5+NORMINV(RAND(),0,'Total-Smoothed'!$AG$2)</f>
        <v>-1.3312072551784571E-2</v>
      </c>
      <c r="H65" s="1">
        <f ca="1">H5+NORMINV(RAND(),0,'Total-Smoothed'!$AG$2)</f>
        <v>-1.6496778479421582E-2</v>
      </c>
      <c r="I65" s="1">
        <f ca="1">I5+NORMINV(RAND(),0,'Total-Smoothed'!$AG$2)</f>
        <v>1.1729408006564865</v>
      </c>
      <c r="J65" s="1">
        <f ca="1">J5+NORMINV(RAND(),0,'Total-Smoothed'!$AG$2)</f>
        <v>0.61039242842225383</v>
      </c>
      <c r="K65" s="1">
        <f ca="1">K5+NORMINV(RAND(),0,'Total-Smoothed'!$AG$2)</f>
        <v>-0.25206674196370049</v>
      </c>
      <c r="L65" s="1">
        <f ca="1">L5+NORMINV(RAND(),0,'Total-Smoothed'!$AG$2)</f>
        <v>0.29537946926525005</v>
      </c>
      <c r="M65" s="1">
        <f ca="1">M5+NORMINV(RAND(),0,'Total-Smoothed'!$AG$2)</f>
        <v>-6.8448025922612662E-2</v>
      </c>
      <c r="N65" s="1">
        <f ca="1">N5+NORMINV(RAND(),0,'Total-Smoothed'!$AG$2)</f>
        <v>4.0384651601213142E-2</v>
      </c>
      <c r="O65" s="1">
        <f ca="1">O5+NORMINV(RAND(),0,'Total-Smoothed'!$AG$2)</f>
        <v>0.90832750017115982</v>
      </c>
      <c r="P65" s="1">
        <f ca="1">P5+NORMINV(RAND(),0,'Total-Smoothed'!$AG$2)</f>
        <v>0.38736407376405846</v>
      </c>
      <c r="Q65" s="1">
        <f ca="1">Q5+NORMINV(RAND(),0,'Total-Smoothed'!$AG$2)</f>
        <v>2.5367246904718158E-2</v>
      </c>
      <c r="R65" s="1">
        <f ca="1">R5+NORMINV(RAND(),0,'Total-Smoothed'!$AG$2)</f>
        <v>0.96507925182789511</v>
      </c>
      <c r="S65" s="1">
        <f ca="1">S5+NORMINV(RAND(),0,'Total-Smoothed'!$AG$2)</f>
        <v>-0.12098647015153728</v>
      </c>
      <c r="T65" s="1">
        <f ca="1">T5+NORMINV(RAND(),0,'Total-Smoothed'!$AG$2)</f>
        <v>0.80590348022416847</v>
      </c>
      <c r="U65" s="1">
        <f ca="1">U5+NORMINV(RAND(),0,'Total-Smoothed'!$AG$2)</f>
        <v>7.6726626877549248E-2</v>
      </c>
      <c r="V65" s="1">
        <f ca="1">V5+NORMINV(RAND(),0,'Total-Smoothed'!$AG$2)</f>
        <v>1.0930345540702699</v>
      </c>
      <c r="W65" s="1">
        <f ca="1">W5+NORMINV(RAND(),0,'Total-Smoothed'!$AG$2)</f>
        <v>0.21027163194647416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9.8787802181838053E-2</v>
      </c>
      <c r="E66" s="1">
        <f ca="1">E6+NORMINV(RAND(),0,'Total-Smoothed'!$AG$2)</f>
        <v>0.69058677757298736</v>
      </c>
      <c r="F66" s="1">
        <f ca="1">F6+NORMINV(RAND(),0,'Total-Smoothed'!$AG$2)</f>
        <v>9.189987105104791E-2</v>
      </c>
      <c r="G66" s="1">
        <f ca="1">G6+NORMINV(RAND(),0,'Total-Smoothed'!$AG$2)</f>
        <v>0.13291376768587032</v>
      </c>
      <c r="H66" s="1">
        <f ca="1">H6+NORMINV(RAND(),0,'Total-Smoothed'!$AG$2)</f>
        <v>-7.6973342002347594E-2</v>
      </c>
      <c r="I66" s="1">
        <f ca="1">I6+NORMINV(RAND(),0,'Total-Smoothed'!$AG$2)</f>
        <v>0.99343336676185912</v>
      </c>
      <c r="J66" s="1">
        <f ca="1">J6+NORMINV(RAND(),0,'Total-Smoothed'!$AG$2)</f>
        <v>0.52986763366553435</v>
      </c>
      <c r="K66" s="1">
        <f ca="1">K6+NORMINV(RAND(),0,'Total-Smoothed'!$AG$2)</f>
        <v>3.9126193659859296E-2</v>
      </c>
      <c r="L66" s="1">
        <f ca="1">L6+NORMINV(RAND(),0,'Total-Smoothed'!$AG$2)</f>
        <v>-1.3300651627112567E-2</v>
      </c>
      <c r="M66" s="1">
        <f ca="1">M6+NORMINV(RAND(),0,'Total-Smoothed'!$AG$2)</f>
        <v>-9.3505263441087949E-3</v>
      </c>
      <c r="N66" s="1">
        <f ca="1">N6+NORMINV(RAND(),0,'Total-Smoothed'!$AG$2)</f>
        <v>6.5460593539763551E-2</v>
      </c>
      <c r="O66" s="1">
        <f ca="1">O6+NORMINV(RAND(),0,'Total-Smoothed'!$AG$2)</f>
        <v>0.74711887914454245</v>
      </c>
      <c r="P66" s="1">
        <f ca="1">P6+NORMINV(RAND(),0,'Total-Smoothed'!$AG$2)</f>
        <v>7.5240435193610178E-2</v>
      </c>
      <c r="Q66" s="1">
        <f ca="1">Q6+NORMINV(RAND(),0,'Total-Smoothed'!$AG$2)</f>
        <v>0.13684526034512609</v>
      </c>
      <c r="R66" s="1">
        <f ca="1">R6+NORMINV(RAND(),0,'Total-Smoothed'!$AG$2)</f>
        <v>0.83317246380514187</v>
      </c>
      <c r="S66" s="1">
        <f ca="1">S6+NORMINV(RAND(),0,'Total-Smoothed'!$AG$2)</f>
        <v>0.43224261573141182</v>
      </c>
      <c r="T66" s="1">
        <f ca="1">T6+NORMINV(RAND(),0,'Total-Smoothed'!$AG$2)</f>
        <v>0.81433341184670405</v>
      </c>
      <c r="U66" s="1">
        <f ca="1">U6+NORMINV(RAND(),0,'Total-Smoothed'!$AG$2)</f>
        <v>-0.10754187085310163</v>
      </c>
      <c r="V66" s="1">
        <f ca="1">V6+NORMINV(RAND(),0,'Total-Smoothed'!$AG$2)</f>
        <v>0.98100495455142578</v>
      </c>
      <c r="W66" s="1">
        <f ca="1">W6+NORMINV(RAND(),0,'Total-Smoothed'!$AG$2)</f>
        <v>8.9470518930841805E-2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8.9528395462461025E-2</v>
      </c>
      <c r="E67" s="1">
        <f ca="1">E7+NORMINV(RAND(),0,'Total-Smoothed'!$AG$2)</f>
        <v>0.51043765858723644</v>
      </c>
      <c r="F67" s="1">
        <f ca="1">F7+NORMINV(RAND(),0,'Total-Smoothed'!$AG$2)</f>
        <v>9.0040188645867186E-2</v>
      </c>
      <c r="G67" s="1">
        <f ca="1">G7+NORMINV(RAND(),0,'Total-Smoothed'!$AG$2)</f>
        <v>0.26854052774858461</v>
      </c>
      <c r="H67" s="1">
        <f ca="1">H7+NORMINV(RAND(),0,'Total-Smoothed'!$AG$2)</f>
        <v>-5.4465291414798299E-2</v>
      </c>
      <c r="I67" s="1">
        <f ca="1">I7+NORMINV(RAND(),0,'Total-Smoothed'!$AG$2)</f>
        <v>0.80643690208196261</v>
      </c>
      <c r="J67" s="1">
        <f ca="1">J7+NORMINV(RAND(),0,'Total-Smoothed'!$AG$2)</f>
        <v>0.6042599870456824</v>
      </c>
      <c r="K67" s="1">
        <f ca="1">K7+NORMINV(RAND(),0,'Total-Smoothed'!$AG$2)</f>
        <v>8.3384330175176644E-2</v>
      </c>
      <c r="L67" s="1">
        <f ca="1">L7+NORMINV(RAND(),0,'Total-Smoothed'!$AG$2)</f>
        <v>0.22268006884325309</v>
      </c>
      <c r="M67" s="1">
        <f ca="1">M7+NORMINV(RAND(),0,'Total-Smoothed'!$AG$2)</f>
        <v>-3.4337333205835388E-2</v>
      </c>
      <c r="N67" s="1">
        <f ca="1">N7+NORMINV(RAND(),0,'Total-Smoothed'!$AG$2)</f>
        <v>0.15652176760155712</v>
      </c>
      <c r="O67" s="1">
        <f ca="1">O7+NORMINV(RAND(),0,'Total-Smoothed'!$AG$2)</f>
        <v>0.92536722455964315</v>
      </c>
      <c r="P67" s="1">
        <f ca="1">P7+NORMINV(RAND(),0,'Total-Smoothed'!$AG$2)</f>
        <v>0.157389776357965</v>
      </c>
      <c r="Q67" s="1">
        <f ca="1">Q7+NORMINV(RAND(),0,'Total-Smoothed'!$AG$2)</f>
        <v>4.0217190975966516E-2</v>
      </c>
      <c r="R67" s="1">
        <f ca="1">R7+NORMINV(RAND(),0,'Total-Smoothed'!$AG$2)</f>
        <v>0.77190609326104143</v>
      </c>
      <c r="S67" s="1">
        <f ca="1">S7+NORMINV(RAND(),0,'Total-Smoothed'!$AG$2)</f>
        <v>0.10212728907130464</v>
      </c>
      <c r="T67" s="1">
        <f ca="1">T7+NORMINV(RAND(),0,'Total-Smoothed'!$AG$2)</f>
        <v>0.17513930115869755</v>
      </c>
      <c r="U67" s="1">
        <f ca="1">U7+NORMINV(RAND(),0,'Total-Smoothed'!$AG$2)</f>
        <v>3.7352415813078965E-2</v>
      </c>
      <c r="V67" s="1">
        <f ca="1">V7+NORMINV(RAND(),0,'Total-Smoothed'!$AG$2)</f>
        <v>0.81930378409699489</v>
      </c>
      <c r="W67" s="1">
        <f ca="1">W7+NORMINV(RAND(),0,'Total-Smoothed'!$AG$2)</f>
        <v>4.9513775500662979E-2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9.1770595368216024E-2</v>
      </c>
      <c r="E68" s="1">
        <f ca="1">E8+NORMINV(RAND(),0,'Total-Smoothed'!$AG$2)</f>
        <v>0.34289466569329646</v>
      </c>
      <c r="F68" s="1">
        <f ca="1">F8+NORMINV(RAND(),0,'Total-Smoothed'!$AG$2)</f>
        <v>0.13408869290461417</v>
      </c>
      <c r="G68" s="1">
        <f ca="1">G8+NORMINV(RAND(),0,'Total-Smoothed'!$AG$2)</f>
        <v>-1.634611455247359E-2</v>
      </c>
      <c r="H68" s="1">
        <f ca="1">H8+NORMINV(RAND(),0,'Total-Smoothed'!$AG$2)</f>
        <v>-0.17766621950712114</v>
      </c>
      <c r="I68" s="1">
        <f ca="1">I8+NORMINV(RAND(),0,'Total-Smoothed'!$AG$2)</f>
        <v>1.0788120596868587</v>
      </c>
      <c r="J68" s="1">
        <f ca="1">J8+NORMINV(RAND(),0,'Total-Smoothed'!$AG$2)</f>
        <v>0.40732956215494753</v>
      </c>
      <c r="K68" s="1">
        <f ca="1">K8+NORMINV(RAND(),0,'Total-Smoothed'!$AG$2)</f>
        <v>0.18211936827070735</v>
      </c>
      <c r="L68" s="1">
        <f ca="1">L8+NORMINV(RAND(),0,'Total-Smoothed'!$AG$2)</f>
        <v>0.36937960412835913</v>
      </c>
      <c r="M68" s="1">
        <f ca="1">M8+NORMINV(RAND(),0,'Total-Smoothed'!$AG$2)</f>
        <v>-9.7436634099000927E-3</v>
      </c>
      <c r="N68" s="1">
        <f ca="1">N8+NORMINV(RAND(),0,'Total-Smoothed'!$AG$2)</f>
        <v>-4.7419747078197023E-2</v>
      </c>
      <c r="O68" s="1">
        <f ca="1">O8+NORMINV(RAND(),0,'Total-Smoothed'!$AG$2)</f>
        <v>0.73430268418743905</v>
      </c>
      <c r="P68" s="1">
        <f ca="1">P8+NORMINV(RAND(),0,'Total-Smoothed'!$AG$2)</f>
        <v>0.27031318437727331</v>
      </c>
      <c r="Q68" s="1">
        <f ca="1">Q8+NORMINV(RAND(),0,'Total-Smoothed'!$AG$2)</f>
        <v>-0.13193047653204731</v>
      </c>
      <c r="R68" s="1">
        <f ca="1">R8+NORMINV(RAND(),0,'Total-Smoothed'!$AG$2)</f>
        <v>0.55506733598048041</v>
      </c>
      <c r="S68" s="1">
        <f ca="1">S8+NORMINV(RAND(),0,'Total-Smoothed'!$AG$2)</f>
        <v>-1.6177241820863435E-2</v>
      </c>
      <c r="T68" s="1">
        <f ca="1">T8+NORMINV(RAND(),0,'Total-Smoothed'!$AG$2)</f>
        <v>0.22082620551761442</v>
      </c>
      <c r="U68" s="1">
        <f ca="1">U8+NORMINV(RAND(),0,'Total-Smoothed'!$AG$2)</f>
        <v>3.5575392457149781E-3</v>
      </c>
      <c r="V68" s="1">
        <f ca="1">V8+NORMINV(RAND(),0,'Total-Smoothed'!$AG$2)</f>
        <v>1.1008140858257216</v>
      </c>
      <c r="W68" s="1">
        <f ca="1">W8+NORMINV(RAND(),0,'Total-Smoothed'!$AG$2)</f>
        <v>7.0752444778643092E-2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-7.5707221465015268E-2</v>
      </c>
      <c r="E69" s="1">
        <f ca="1">E9+NORMINV(RAND(),0,'Total-Smoothed'!$AG$2)</f>
        <v>0.67010293507854024</v>
      </c>
      <c r="F69" s="1">
        <f ca="1">F9+NORMINV(RAND(),0,'Total-Smoothed'!$AG$2)</f>
        <v>0.11708495367129394</v>
      </c>
      <c r="G69" s="1">
        <f ca="1">G9+NORMINV(RAND(),0,'Total-Smoothed'!$AG$2)</f>
        <v>8.6318302467598251E-2</v>
      </c>
      <c r="H69" s="1">
        <f ca="1">H9+NORMINV(RAND(),0,'Total-Smoothed'!$AG$2)</f>
        <v>6.8057367485755485E-3</v>
      </c>
      <c r="I69" s="1">
        <f ca="1">I9+NORMINV(RAND(),0,'Total-Smoothed'!$AG$2)</f>
        <v>0.91479285794057408</v>
      </c>
      <c r="J69" s="1">
        <f ca="1">J9+NORMINV(RAND(),0,'Total-Smoothed'!$AG$2)</f>
        <v>0.74484465244168752</v>
      </c>
      <c r="K69" s="1">
        <f ca="1">K9+NORMINV(RAND(),0,'Total-Smoothed'!$AG$2)</f>
        <v>1.0655657126882798E-2</v>
      </c>
      <c r="L69" s="1">
        <f ca="1">L9+NORMINV(RAND(),0,'Total-Smoothed'!$AG$2)</f>
        <v>0.63389909466758765</v>
      </c>
      <c r="M69" s="1">
        <f ca="1">M9+NORMINV(RAND(),0,'Total-Smoothed'!$AG$2)</f>
        <v>0.21188546151421661</v>
      </c>
      <c r="N69" s="1">
        <f ca="1">N9+NORMINV(RAND(),0,'Total-Smoothed'!$AG$2)</f>
        <v>-0.11719103455111202</v>
      </c>
      <c r="O69" s="1">
        <f ca="1">O9+NORMINV(RAND(),0,'Total-Smoothed'!$AG$2)</f>
        <v>0.88712187598088055</v>
      </c>
      <c r="P69" s="1">
        <f ca="1">P9+NORMINV(RAND(),0,'Total-Smoothed'!$AG$2)</f>
        <v>0.39092324570081305</v>
      </c>
      <c r="Q69" s="1">
        <f ca="1">Q9+NORMINV(RAND(),0,'Total-Smoothed'!$AG$2)</f>
        <v>0.15718363906657096</v>
      </c>
      <c r="R69" s="1">
        <f ca="1">R9+NORMINV(RAND(),0,'Total-Smoothed'!$AG$2)</f>
        <v>0.91504445911338228</v>
      </c>
      <c r="S69" s="1">
        <f ca="1">S9+NORMINV(RAND(),0,'Total-Smoothed'!$AG$2)</f>
        <v>-7.1965322184166597E-2</v>
      </c>
      <c r="T69" s="1">
        <f ca="1">T9+NORMINV(RAND(),0,'Total-Smoothed'!$AG$2)</f>
        <v>0.32514146894852708</v>
      </c>
      <c r="U69" s="1">
        <f ca="1">U9+NORMINV(RAND(),0,'Total-Smoothed'!$AG$2)</f>
        <v>-8.1258014811738638E-2</v>
      </c>
      <c r="V69" s="1">
        <f ca="1">V9+NORMINV(RAND(),0,'Total-Smoothed'!$AG$2)</f>
        <v>1.0960677529045013</v>
      </c>
      <c r="W69" s="1">
        <f ca="1">W9+NORMINV(RAND(),0,'Total-Smoothed'!$AG$2)</f>
        <v>-4.6698249908442326E-2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7.5058282311520882E-2</v>
      </c>
      <c r="E70" s="1">
        <f ca="1">E10+NORMINV(RAND(),0,'Total-Smoothed'!$AG$2)</f>
        <v>0.48499919506414391</v>
      </c>
      <c r="F70" s="1">
        <f ca="1">F10+NORMINV(RAND(),0,'Total-Smoothed'!$AG$2)</f>
        <v>0.26037547915251824</v>
      </c>
      <c r="G70" s="1">
        <f ca="1">G10+NORMINV(RAND(),0,'Total-Smoothed'!$AG$2)</f>
        <v>1.9840840376696613E-2</v>
      </c>
      <c r="H70" s="1">
        <f ca="1">H10+NORMINV(RAND(),0,'Total-Smoothed'!$AG$2)</f>
        <v>9.8527227521262195E-2</v>
      </c>
      <c r="I70" s="1">
        <f ca="1">I10+NORMINV(RAND(),0,'Total-Smoothed'!$AG$2)</f>
        <v>1.0592558664785507</v>
      </c>
      <c r="J70" s="1">
        <f ca="1">J10+NORMINV(RAND(),0,'Total-Smoothed'!$AG$2)</f>
        <v>0.43170816560497893</v>
      </c>
      <c r="K70" s="1">
        <f ca="1">K10+NORMINV(RAND(),0,'Total-Smoothed'!$AG$2)</f>
        <v>5.692657357589101E-2</v>
      </c>
      <c r="L70" s="1">
        <f ca="1">L10+NORMINV(RAND(),0,'Total-Smoothed'!$AG$2)</f>
        <v>0.32356588208452164</v>
      </c>
      <c r="M70" s="1">
        <f ca="1">M10+NORMINV(RAND(),0,'Total-Smoothed'!$AG$2)</f>
        <v>7.7050051604264452E-2</v>
      </c>
      <c r="N70" s="1">
        <f ca="1">N10+NORMINV(RAND(),0,'Total-Smoothed'!$AG$2)</f>
        <v>8.8479665589355633E-2</v>
      </c>
      <c r="O70" s="1">
        <f ca="1">O10+NORMINV(RAND(),0,'Total-Smoothed'!$AG$2)</f>
        <v>0.93892058044712279</v>
      </c>
      <c r="P70" s="1">
        <f ca="1">P10+NORMINV(RAND(),0,'Total-Smoothed'!$AG$2)</f>
        <v>0.20666392783606113</v>
      </c>
      <c r="Q70" s="1">
        <f ca="1">Q10+NORMINV(RAND(),0,'Total-Smoothed'!$AG$2)</f>
        <v>4.5538692679792644E-2</v>
      </c>
      <c r="R70" s="1">
        <f ca="1">R10+NORMINV(RAND(),0,'Total-Smoothed'!$AG$2)</f>
        <v>0.86006854292591617</v>
      </c>
      <c r="S70" s="1">
        <f ca="1">S10+NORMINV(RAND(),0,'Total-Smoothed'!$AG$2)</f>
        <v>-0.14416946272245731</v>
      </c>
      <c r="T70" s="1">
        <f ca="1">T10+NORMINV(RAND(),0,'Total-Smoothed'!$AG$2)</f>
        <v>0.20894045937607519</v>
      </c>
      <c r="U70" s="1">
        <f ca="1">U10+NORMINV(RAND(),0,'Total-Smoothed'!$AG$2)</f>
        <v>-2.4750579744816877E-2</v>
      </c>
      <c r="V70" s="1">
        <f ca="1">V10+NORMINV(RAND(),0,'Total-Smoothed'!$AG$2)</f>
        <v>1.0927840571361578</v>
      </c>
      <c r="W70" s="1">
        <f ca="1">W10+NORMINV(RAND(),0,'Total-Smoothed'!$AG$2)</f>
        <v>8.901303451968369E-2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6.6825744292192527E-2</v>
      </c>
      <c r="E71" s="1">
        <f ca="1">E11+NORMINV(RAND(),0,'Total-Smoothed'!$AG$2)</f>
        <v>0.43574562789718396</v>
      </c>
      <c r="F71" s="1">
        <f ca="1">F11+NORMINV(RAND(),0,'Total-Smoothed'!$AG$2)</f>
        <v>5.1902460502150222E-3</v>
      </c>
      <c r="G71" s="1">
        <f ca="1">G11+NORMINV(RAND(),0,'Total-Smoothed'!$AG$2)</f>
        <v>0.36649185710459659</v>
      </c>
      <c r="H71" s="1">
        <f ca="1">H11+NORMINV(RAND(),0,'Total-Smoothed'!$AG$2)</f>
        <v>9.8736222385978845E-2</v>
      </c>
      <c r="I71" s="1">
        <f ca="1">I11+NORMINV(RAND(),0,'Total-Smoothed'!$AG$2)</f>
        <v>1.0569534559317761</v>
      </c>
      <c r="J71" s="1">
        <f ca="1">J11+NORMINV(RAND(),0,'Total-Smoothed'!$AG$2)</f>
        <v>0.6777950056367934</v>
      </c>
      <c r="K71" s="1">
        <f ca="1">K11+NORMINV(RAND(),0,'Total-Smoothed'!$AG$2)</f>
        <v>0.43334134060716378</v>
      </c>
      <c r="L71" s="1">
        <f ca="1">L11+NORMINV(RAND(),0,'Total-Smoothed'!$AG$2)</f>
        <v>0.41818643818825235</v>
      </c>
      <c r="M71" s="1">
        <f ca="1">M11+NORMINV(RAND(),0,'Total-Smoothed'!$AG$2)</f>
        <v>5.8663362471538305E-2</v>
      </c>
      <c r="N71" s="1">
        <f ca="1">N11+NORMINV(RAND(),0,'Total-Smoothed'!$AG$2)</f>
        <v>1.8808251370238518E-2</v>
      </c>
      <c r="O71" s="1">
        <f ca="1">O11+NORMINV(RAND(),0,'Total-Smoothed'!$AG$2)</f>
        <v>1.2811236492486544</v>
      </c>
      <c r="P71" s="1">
        <f ca="1">P11+NORMINV(RAND(),0,'Total-Smoothed'!$AG$2)</f>
        <v>0.63323747165924726</v>
      </c>
      <c r="Q71" s="1">
        <f ca="1">Q11+NORMINV(RAND(),0,'Total-Smoothed'!$AG$2)</f>
        <v>5.760586790110514E-2</v>
      </c>
      <c r="R71" s="1">
        <f ca="1">R11+NORMINV(RAND(),0,'Total-Smoothed'!$AG$2)</f>
        <v>0.82936512883901803</v>
      </c>
      <c r="S71" s="1">
        <f ca="1">S11+NORMINV(RAND(),0,'Total-Smoothed'!$AG$2)</f>
        <v>-6.4937156252906289E-2</v>
      </c>
      <c r="T71" s="1">
        <f ca="1">T11+NORMINV(RAND(),0,'Total-Smoothed'!$AG$2)</f>
        <v>-6.8091301132753301E-2</v>
      </c>
      <c r="U71" s="1">
        <f ca="1">U11+NORMINV(RAND(),0,'Total-Smoothed'!$AG$2)</f>
        <v>-4.4513803796811524E-2</v>
      </c>
      <c r="V71" s="1">
        <f ca="1">V11+NORMINV(RAND(),0,'Total-Smoothed'!$AG$2)</f>
        <v>0.96650130014715174</v>
      </c>
      <c r="W71" s="1">
        <f ca="1">W11+NORMINV(RAND(),0,'Total-Smoothed'!$AG$2)</f>
        <v>0.40240890265482154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0.23867524165038717</v>
      </c>
      <c r="E72" s="1">
        <f ca="1">E12+NORMINV(RAND(),0,'Total-Smoothed'!$AG$2)</f>
        <v>0.48557725894490072</v>
      </c>
      <c r="F72" s="1">
        <f ca="1">F12+NORMINV(RAND(),0,'Total-Smoothed'!$AG$2)</f>
        <v>-0.22548601824704267</v>
      </c>
      <c r="G72" s="1">
        <f ca="1">G12+NORMINV(RAND(),0,'Total-Smoothed'!$AG$2)</f>
        <v>5.1322731024433972E-2</v>
      </c>
      <c r="H72" s="1">
        <f ca="1">H12+NORMINV(RAND(),0,'Total-Smoothed'!$AG$2)</f>
        <v>-2.0742336701041947E-2</v>
      </c>
      <c r="I72" s="1">
        <f ca="1">I12+NORMINV(RAND(),0,'Total-Smoothed'!$AG$2)</f>
        <v>0.82580648954290803</v>
      </c>
      <c r="J72" s="1">
        <f ca="1">J12+NORMINV(RAND(),0,'Total-Smoothed'!$AG$2)</f>
        <v>0.49799709671558556</v>
      </c>
      <c r="K72" s="1">
        <f ca="1">K12+NORMINV(RAND(),0,'Total-Smoothed'!$AG$2)</f>
        <v>-3.6239442404786229E-2</v>
      </c>
      <c r="L72" s="1">
        <f ca="1">L12+NORMINV(RAND(),0,'Total-Smoothed'!$AG$2)</f>
        <v>0.3464623778997139</v>
      </c>
      <c r="M72" s="1">
        <f ca="1">M12+NORMINV(RAND(),0,'Total-Smoothed'!$AG$2)</f>
        <v>5.4462326428994109E-2</v>
      </c>
      <c r="N72" s="1">
        <f ca="1">N12+NORMINV(RAND(),0,'Total-Smoothed'!$AG$2)</f>
        <v>0.12857409473852316</v>
      </c>
      <c r="O72" s="1">
        <f ca="1">O12+NORMINV(RAND(),0,'Total-Smoothed'!$AG$2)</f>
        <v>0.89195542653818616</v>
      </c>
      <c r="P72" s="1">
        <f ca="1">P12+NORMINV(RAND(),0,'Total-Smoothed'!$AG$2)</f>
        <v>0.15165775346892416</v>
      </c>
      <c r="Q72" s="1">
        <f ca="1">Q12+NORMINV(RAND(),0,'Total-Smoothed'!$AG$2)</f>
        <v>0.17525305600608096</v>
      </c>
      <c r="R72" s="1">
        <f ca="1">R12+NORMINV(RAND(),0,'Total-Smoothed'!$AG$2)</f>
        <v>0.89223113908164042</v>
      </c>
      <c r="S72" s="1">
        <f ca="1">S12+NORMINV(RAND(),0,'Total-Smoothed'!$AG$2)</f>
        <v>-1.258545060450196E-2</v>
      </c>
      <c r="T72" s="1">
        <f ca="1">T12+NORMINV(RAND(),0,'Total-Smoothed'!$AG$2)</f>
        <v>-4.4748922959768553E-2</v>
      </c>
      <c r="U72" s="1">
        <f ca="1">U12+NORMINV(RAND(),0,'Total-Smoothed'!$AG$2)</f>
        <v>-3.8060489744995624E-2</v>
      </c>
      <c r="V72" s="1">
        <f ca="1">V12+NORMINV(RAND(),0,'Total-Smoothed'!$AG$2)</f>
        <v>0.92447595130217397</v>
      </c>
      <c r="W72" s="1">
        <f ca="1">W12+NORMINV(RAND(),0,'Total-Smoothed'!$AG$2)</f>
        <v>-7.1127461653476554E-2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0.34560940918065497</v>
      </c>
      <c r="E73" s="1">
        <f ca="1">E13+NORMINV(RAND(),0,'Total-Smoothed'!$AG$2)</f>
        <v>0.75464331650229965</v>
      </c>
      <c r="F73" s="1">
        <f ca="1">F13+NORMINV(RAND(),0,'Total-Smoothed'!$AG$2)</f>
        <v>6.8460899425672919E-2</v>
      </c>
      <c r="G73" s="1">
        <f ca="1">G13+NORMINV(RAND(),0,'Total-Smoothed'!$AG$2)</f>
        <v>-4.9363175370570334E-2</v>
      </c>
      <c r="H73" s="1">
        <f ca="1">H13+NORMINV(RAND(),0,'Total-Smoothed'!$AG$2)</f>
        <v>6.1344654879102095E-2</v>
      </c>
      <c r="I73" s="1">
        <f ca="1">I13+NORMINV(RAND(),0,'Total-Smoothed'!$AG$2)</f>
        <v>0.87094151143546206</v>
      </c>
      <c r="J73" s="1">
        <f ca="1">J13+NORMINV(RAND(),0,'Total-Smoothed'!$AG$2)</f>
        <v>0.59342878683092692</v>
      </c>
      <c r="K73" s="1">
        <f ca="1">K13+NORMINV(RAND(),0,'Total-Smoothed'!$AG$2)</f>
        <v>-3.0545277151784716E-2</v>
      </c>
      <c r="L73" s="1">
        <f ca="1">L13+NORMINV(RAND(),0,'Total-Smoothed'!$AG$2)</f>
        <v>0.23905749784973579</v>
      </c>
      <c r="M73" s="1">
        <f ca="1">M13+NORMINV(RAND(),0,'Total-Smoothed'!$AG$2)</f>
        <v>0.14932836015919876</v>
      </c>
      <c r="N73" s="1">
        <f ca="1">N13+NORMINV(RAND(),0,'Total-Smoothed'!$AG$2)</f>
        <v>-3.3196489881506391E-3</v>
      </c>
      <c r="O73" s="1">
        <f ca="1">O13+NORMINV(RAND(),0,'Total-Smoothed'!$AG$2)</f>
        <v>0.93016818994475503</v>
      </c>
      <c r="P73" s="1">
        <f ca="1">P13+NORMINV(RAND(),0,'Total-Smoothed'!$AG$2)</f>
        <v>0.51171700844642398</v>
      </c>
      <c r="Q73" s="1">
        <f ca="1">Q13+NORMINV(RAND(),0,'Total-Smoothed'!$AG$2)</f>
        <v>0.14571731699454529</v>
      </c>
      <c r="R73" s="1">
        <f ca="1">R13+NORMINV(RAND(),0,'Total-Smoothed'!$AG$2)</f>
        <v>0.95661045948388512</v>
      </c>
      <c r="S73" s="1">
        <f ca="1">S13+NORMINV(RAND(),0,'Total-Smoothed'!$AG$2)</f>
        <v>-5.313866186294134E-2</v>
      </c>
      <c r="T73" s="1">
        <f ca="1">T13+NORMINV(RAND(),0,'Total-Smoothed'!$AG$2)</f>
        <v>0.22149857252381189</v>
      </c>
      <c r="U73" s="1">
        <f ca="1">U13+NORMINV(RAND(),0,'Total-Smoothed'!$AG$2)</f>
        <v>-5.840964026384516E-2</v>
      </c>
      <c r="V73" s="1">
        <f ca="1">V13+NORMINV(RAND(),0,'Total-Smoothed'!$AG$2)</f>
        <v>0.97650666656637974</v>
      </c>
      <c r="W73" s="1">
        <f ca="1">W13+NORMINV(RAND(),0,'Total-Smoothed'!$AG$2)</f>
        <v>5.59270957088885E-2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1.907652097314979E-2</v>
      </c>
      <c r="E74" s="1">
        <f ca="1">E14+NORMINV(RAND(),0,'Total-Smoothed'!$AG$2)</f>
        <v>0.52190594859829798</v>
      </c>
      <c r="F74" s="1">
        <f ca="1">F14+NORMINV(RAND(),0,'Total-Smoothed'!$AG$2)</f>
        <v>4.1838674981037216E-2</v>
      </c>
      <c r="G74" s="1">
        <f ca="1">G14+NORMINV(RAND(),0,'Total-Smoothed'!$AG$2)</f>
        <v>0.17243486035845668</v>
      </c>
      <c r="H74" s="1">
        <f ca="1">H14+NORMINV(RAND(),0,'Total-Smoothed'!$AG$2)</f>
        <v>-0.23529312868689536</v>
      </c>
      <c r="I74" s="1">
        <f ca="1">I14+NORMINV(RAND(),0,'Total-Smoothed'!$AG$2)</f>
        <v>1.0944424724114501</v>
      </c>
      <c r="J74" s="1">
        <f ca="1">J14+NORMINV(RAND(),0,'Total-Smoothed'!$AG$2)</f>
        <v>0.70296159620141541</v>
      </c>
      <c r="K74" s="1">
        <f ca="1">K14+NORMINV(RAND(),0,'Total-Smoothed'!$AG$2)</f>
        <v>-5.9522148615198937E-2</v>
      </c>
      <c r="L74" s="1">
        <f ca="1">L14+NORMINV(RAND(),0,'Total-Smoothed'!$AG$2)</f>
        <v>0.39234069713535263</v>
      </c>
      <c r="M74" s="1">
        <f ca="1">M14+NORMINV(RAND(),0,'Total-Smoothed'!$AG$2)</f>
        <v>-2.2550955629123529E-2</v>
      </c>
      <c r="N74" s="1">
        <f ca="1">N14+NORMINV(RAND(),0,'Total-Smoothed'!$AG$2)</f>
        <v>6.9993037745877035E-2</v>
      </c>
      <c r="O74" s="1">
        <f ca="1">O14+NORMINV(RAND(),0,'Total-Smoothed'!$AG$2)</f>
        <v>0.9261556107635478</v>
      </c>
      <c r="P74" s="1">
        <f ca="1">P14+NORMINV(RAND(),0,'Total-Smoothed'!$AG$2)</f>
        <v>0.28299797529947801</v>
      </c>
      <c r="Q74" s="1">
        <f ca="1">Q14+NORMINV(RAND(),0,'Total-Smoothed'!$AG$2)</f>
        <v>0.12194023344516246</v>
      </c>
      <c r="R74" s="1">
        <f ca="1">R14+NORMINV(RAND(),0,'Total-Smoothed'!$AG$2)</f>
        <v>0.82989518284525687</v>
      </c>
      <c r="S74" s="1">
        <f ca="1">S14+NORMINV(RAND(),0,'Total-Smoothed'!$AG$2)</f>
        <v>-0.11783305769913187</v>
      </c>
      <c r="T74" s="1">
        <f ca="1">T14+NORMINV(RAND(),0,'Total-Smoothed'!$AG$2)</f>
        <v>0.14553020449255158</v>
      </c>
      <c r="U74" s="1">
        <f ca="1">U14+NORMINV(RAND(),0,'Total-Smoothed'!$AG$2)</f>
        <v>7.0336881751152366E-2</v>
      </c>
      <c r="V74" s="1">
        <f ca="1">V14+NORMINV(RAND(),0,'Total-Smoothed'!$AG$2)</f>
        <v>1.1061348903354173</v>
      </c>
      <c r="W74" s="1">
        <f ca="1">W14+NORMINV(RAND(),0,'Total-Smoothed'!$AG$2)</f>
        <v>2.0503016077284414E-3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8.231566163142584E-2</v>
      </c>
      <c r="E75" s="1">
        <f ca="1">E15+NORMINV(RAND(),0,'Total-Smoothed'!$AG$2)</f>
        <v>0.70102759385317603</v>
      </c>
      <c r="F75" s="1">
        <f ca="1">F15+NORMINV(RAND(),0,'Total-Smoothed'!$AG$2)</f>
        <v>0.19116029614998009</v>
      </c>
      <c r="G75" s="1">
        <f ca="1">G15+NORMINV(RAND(),0,'Total-Smoothed'!$AG$2)</f>
        <v>-0.17275475413135741</v>
      </c>
      <c r="H75" s="1">
        <f ca="1">H15+NORMINV(RAND(),0,'Total-Smoothed'!$AG$2)</f>
        <v>-9.0096132835585485E-2</v>
      </c>
      <c r="I75" s="1">
        <f ca="1">I15+NORMINV(RAND(),0,'Total-Smoothed'!$AG$2)</f>
        <v>0.85110384684002183</v>
      </c>
      <c r="J75" s="1">
        <f ca="1">J15+NORMINV(RAND(),0,'Total-Smoothed'!$AG$2)</f>
        <v>0.48122017925522004</v>
      </c>
      <c r="K75" s="1">
        <f ca="1">K15+NORMINV(RAND(),0,'Total-Smoothed'!$AG$2)</f>
        <v>8.6756081631044098E-3</v>
      </c>
      <c r="L75" s="1">
        <f ca="1">L15+NORMINV(RAND(),0,'Total-Smoothed'!$AG$2)</f>
        <v>0.18317424661416509</v>
      </c>
      <c r="M75" s="1">
        <f ca="1">M15+NORMINV(RAND(),0,'Total-Smoothed'!$AG$2)</f>
        <v>-3.9847829732424941E-2</v>
      </c>
      <c r="N75" s="1">
        <f ca="1">N15+NORMINV(RAND(),0,'Total-Smoothed'!$AG$2)</f>
        <v>0.1027668900660493</v>
      </c>
      <c r="O75" s="1">
        <f ca="1">O15+NORMINV(RAND(),0,'Total-Smoothed'!$AG$2)</f>
        <v>1.0065160395188191</v>
      </c>
      <c r="P75" s="1">
        <f ca="1">P15+NORMINV(RAND(),0,'Total-Smoothed'!$AG$2)</f>
        <v>0.38737149666978443</v>
      </c>
      <c r="Q75" s="1">
        <f ca="1">Q15+NORMINV(RAND(),0,'Total-Smoothed'!$AG$2)</f>
        <v>-5.1716429059629254E-2</v>
      </c>
      <c r="R75" s="1">
        <f ca="1">R15+NORMINV(RAND(),0,'Total-Smoothed'!$AG$2)</f>
        <v>0.6413348047900046</v>
      </c>
      <c r="S75" s="1">
        <f ca="1">S15+NORMINV(RAND(),0,'Total-Smoothed'!$AG$2)</f>
        <v>0.21524260151335434</v>
      </c>
      <c r="T75" s="1">
        <f ca="1">T15+NORMINV(RAND(),0,'Total-Smoothed'!$AG$2)</f>
        <v>0.66353464684247243</v>
      </c>
      <c r="U75" s="1">
        <f ca="1">U15+NORMINV(RAND(),0,'Total-Smoothed'!$AG$2)</f>
        <v>-9.2697817090207968E-2</v>
      </c>
      <c r="V75" s="1">
        <f ca="1">V15+NORMINV(RAND(),0,'Total-Smoothed'!$AG$2)</f>
        <v>1.1215652208697173</v>
      </c>
      <c r="W75" s="1">
        <f ca="1">W15+NORMINV(RAND(),0,'Total-Smoothed'!$AG$2)</f>
        <v>0.28153360389363469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7.1182349270837483E-2</v>
      </c>
      <c r="E76" s="1">
        <f ca="1">E16+NORMINV(RAND(),0,'Total-Smoothed'!$AG$2)</f>
        <v>0.66727895480398614</v>
      </c>
      <c r="F76" s="1">
        <f ca="1">F16+NORMINV(RAND(),0,'Total-Smoothed'!$AG$2)</f>
        <v>4.4343588415625593E-2</v>
      </c>
      <c r="G76" s="1">
        <f ca="1">G16+NORMINV(RAND(),0,'Total-Smoothed'!$AG$2)</f>
        <v>0.10833143314535833</v>
      </c>
      <c r="H76" s="1">
        <f ca="1">H16+NORMINV(RAND(),0,'Total-Smoothed'!$AG$2)</f>
        <v>-2.0527727839359668E-2</v>
      </c>
      <c r="I76" s="1">
        <f ca="1">I16+NORMINV(RAND(),0,'Total-Smoothed'!$AG$2)</f>
        <v>0.9626305545053071</v>
      </c>
      <c r="J76" s="1">
        <f ca="1">J16+NORMINV(RAND(),0,'Total-Smoothed'!$AG$2)</f>
        <v>0.61335548022808017</v>
      </c>
      <c r="K76" s="1">
        <f ca="1">K16+NORMINV(RAND(),0,'Total-Smoothed'!$AG$2)</f>
        <v>-0.17179722562342997</v>
      </c>
      <c r="L76" s="1">
        <f ca="1">L16+NORMINV(RAND(),0,'Total-Smoothed'!$AG$2)</f>
        <v>0.44227240039065835</v>
      </c>
      <c r="M76" s="1">
        <f ca="1">M16+NORMINV(RAND(),0,'Total-Smoothed'!$AG$2)</f>
        <v>-6.9074421622925056E-2</v>
      </c>
      <c r="N76" s="1">
        <f ca="1">N16+NORMINV(RAND(),0,'Total-Smoothed'!$AG$2)</f>
        <v>-2.9361610446018226E-2</v>
      </c>
      <c r="O76" s="1">
        <f ca="1">O16+NORMINV(RAND(),0,'Total-Smoothed'!$AG$2)</f>
        <v>0.75656256072216754</v>
      </c>
      <c r="P76" s="1">
        <f ca="1">P16+NORMINV(RAND(),0,'Total-Smoothed'!$AG$2)</f>
        <v>0.19887088791825225</v>
      </c>
      <c r="Q76" s="1">
        <f ca="1">Q16+NORMINV(RAND(),0,'Total-Smoothed'!$AG$2)</f>
        <v>0.24097238034760862</v>
      </c>
      <c r="R76" s="1">
        <f ca="1">R16+NORMINV(RAND(),0,'Total-Smoothed'!$AG$2)</f>
        <v>1.0121479299555269</v>
      </c>
      <c r="S76" s="1">
        <f ca="1">S16+NORMINV(RAND(),0,'Total-Smoothed'!$AG$2)</f>
        <v>6.9668943342777331E-2</v>
      </c>
      <c r="T76" s="1">
        <f ca="1">T16+NORMINV(RAND(),0,'Total-Smoothed'!$AG$2)</f>
        <v>4.350865619749289E-3</v>
      </c>
      <c r="U76" s="1">
        <f ca="1">U16+NORMINV(RAND(),0,'Total-Smoothed'!$AG$2)</f>
        <v>4.1530916728958547E-2</v>
      </c>
      <c r="V76" s="1">
        <f ca="1">V16+NORMINV(RAND(),0,'Total-Smoothed'!$AG$2)</f>
        <v>1.0623196116933975</v>
      </c>
      <c r="W76" s="1">
        <f ca="1">W16+NORMINV(RAND(),0,'Total-Smoothed'!$AG$2)</f>
        <v>4.3996618619494214E-2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4.8222383378009187E-2</v>
      </c>
      <c r="E77" s="1">
        <f ca="1">E17+NORMINV(RAND(),0,'Total-Smoothed'!$AG$2)</f>
        <v>0.66687190034511956</v>
      </c>
      <c r="F77" s="1">
        <f ca="1">F17+NORMINV(RAND(),0,'Total-Smoothed'!$AG$2)</f>
        <v>5.6996903558766743E-2</v>
      </c>
      <c r="G77" s="1">
        <f ca="1">G17+NORMINV(RAND(),0,'Total-Smoothed'!$AG$2)</f>
        <v>0.18155764179906006</v>
      </c>
      <c r="H77" s="1">
        <f ca="1">H17+NORMINV(RAND(),0,'Total-Smoothed'!$AG$2)</f>
        <v>7.3159189769394076E-2</v>
      </c>
      <c r="I77" s="1">
        <f ca="1">I17+NORMINV(RAND(),0,'Total-Smoothed'!$AG$2)</f>
        <v>0.89709590586723154</v>
      </c>
      <c r="J77" s="1">
        <f ca="1">J17+NORMINV(RAND(),0,'Total-Smoothed'!$AG$2)</f>
        <v>0.73099645831474147</v>
      </c>
      <c r="K77" s="1">
        <f ca="1">K17+NORMINV(RAND(),0,'Total-Smoothed'!$AG$2)</f>
        <v>-0.12245094323003733</v>
      </c>
      <c r="L77" s="1">
        <f ca="1">L17+NORMINV(RAND(),0,'Total-Smoothed'!$AG$2)</f>
        <v>0.15556850497199232</v>
      </c>
      <c r="M77" s="1">
        <f ca="1">M17+NORMINV(RAND(),0,'Total-Smoothed'!$AG$2)</f>
        <v>-0.20270198530635597</v>
      </c>
      <c r="N77" s="1">
        <f ca="1">N17+NORMINV(RAND(),0,'Total-Smoothed'!$AG$2)</f>
        <v>8.1871515936182276E-2</v>
      </c>
      <c r="O77" s="1">
        <f ca="1">O17+NORMINV(RAND(),0,'Total-Smoothed'!$AG$2)</f>
        <v>1.0188168969429898</v>
      </c>
      <c r="P77" s="1">
        <f ca="1">P17+NORMINV(RAND(),0,'Total-Smoothed'!$AG$2)</f>
        <v>0.36801204072905946</v>
      </c>
      <c r="Q77" s="1">
        <f ca="1">Q17+NORMINV(RAND(),0,'Total-Smoothed'!$AG$2)</f>
        <v>2.6972766055842201E-2</v>
      </c>
      <c r="R77" s="1">
        <f ca="1">R17+NORMINV(RAND(),0,'Total-Smoothed'!$AG$2)</f>
        <v>0.89952004171606581</v>
      </c>
      <c r="S77" s="1">
        <f ca="1">S17+NORMINV(RAND(),0,'Total-Smoothed'!$AG$2)</f>
        <v>1.4672751272382826E-2</v>
      </c>
      <c r="T77" s="1">
        <f ca="1">T17+NORMINV(RAND(),0,'Total-Smoothed'!$AG$2)</f>
        <v>0.49368383763457635</v>
      </c>
      <c r="U77" s="1">
        <f ca="1">U17+NORMINV(RAND(),0,'Total-Smoothed'!$AG$2)</f>
        <v>0.164983288699281</v>
      </c>
      <c r="V77" s="1">
        <f ca="1">V17+NORMINV(RAND(),0,'Total-Smoothed'!$AG$2)</f>
        <v>1.0747968012243756</v>
      </c>
      <c r="W77" s="1">
        <f ca="1">W17+NORMINV(RAND(),0,'Total-Smoothed'!$AG$2)</f>
        <v>3.9333431918428377E-2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0.23692572135522705</v>
      </c>
      <c r="E78" s="1">
        <f ca="1">E18+NORMINV(RAND(),0,'Total-Smoothed'!$AG$2)</f>
        <v>0.2275756602430267</v>
      </c>
      <c r="F78" s="1">
        <f ca="1">F18+NORMINV(RAND(),0,'Total-Smoothed'!$AG$2)</f>
        <v>2.8882841332501359E-2</v>
      </c>
      <c r="G78" s="1">
        <f ca="1">G18+NORMINV(RAND(),0,'Total-Smoothed'!$AG$2)</f>
        <v>2.4202796219456618E-2</v>
      </c>
      <c r="H78" s="1">
        <f ca="1">H18+NORMINV(RAND(),0,'Total-Smoothed'!$AG$2)</f>
        <v>-9.1182112116269087E-2</v>
      </c>
      <c r="I78" s="1">
        <f ca="1">I18+NORMINV(RAND(),0,'Total-Smoothed'!$AG$2)</f>
        <v>0.84966998923119597</v>
      </c>
      <c r="J78" s="1">
        <f ca="1">J18+NORMINV(RAND(),0,'Total-Smoothed'!$AG$2)</f>
        <v>0.51520897293449408</v>
      </c>
      <c r="K78" s="1">
        <f ca="1">K18+NORMINV(RAND(),0,'Total-Smoothed'!$AG$2)</f>
        <v>0.21977708818752117</v>
      </c>
      <c r="L78" s="1">
        <f ca="1">L18+NORMINV(RAND(),0,'Total-Smoothed'!$AG$2)</f>
        <v>0.4853187715713409</v>
      </c>
      <c r="M78" s="1">
        <f ca="1">M18+NORMINV(RAND(),0,'Total-Smoothed'!$AG$2)</f>
        <v>-0.12305534732906975</v>
      </c>
      <c r="N78" s="1">
        <f ca="1">N18+NORMINV(RAND(),0,'Total-Smoothed'!$AG$2)</f>
        <v>4.8800735700547312E-2</v>
      </c>
      <c r="O78" s="1">
        <f ca="1">O18+NORMINV(RAND(),0,'Total-Smoothed'!$AG$2)</f>
        <v>1.0578568747160262</v>
      </c>
      <c r="P78" s="1">
        <f ca="1">P18+NORMINV(RAND(),0,'Total-Smoothed'!$AG$2)</f>
        <v>0.52926165519098822</v>
      </c>
      <c r="Q78" s="1">
        <f ca="1">Q18+NORMINV(RAND(),0,'Total-Smoothed'!$AG$2)</f>
        <v>0.31080458432813296</v>
      </c>
      <c r="R78" s="1">
        <f ca="1">R18+NORMINV(RAND(),0,'Total-Smoothed'!$AG$2)</f>
        <v>0.82958923589818512</v>
      </c>
      <c r="S78" s="1">
        <f ca="1">S18+NORMINV(RAND(),0,'Total-Smoothed'!$AG$2)</f>
        <v>-0.18531907994092608</v>
      </c>
      <c r="T78" s="1">
        <f ca="1">T18+NORMINV(RAND(),0,'Total-Smoothed'!$AG$2)</f>
        <v>0.11908830697372165</v>
      </c>
      <c r="U78" s="1">
        <f ca="1">U18+NORMINV(RAND(),0,'Total-Smoothed'!$AG$2)</f>
        <v>0.16601826328995037</v>
      </c>
      <c r="V78" s="1">
        <f ca="1">V18+NORMINV(RAND(),0,'Total-Smoothed'!$AG$2)</f>
        <v>0.94382273358847391</v>
      </c>
      <c r="W78" s="1">
        <f ca="1">W18+NORMINV(RAND(),0,'Total-Smoothed'!$AG$2)</f>
        <v>-9.4617683114252685E-2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-0.10013918498635588</v>
      </c>
      <c r="E79" s="1">
        <f ca="1">E19+NORMINV(RAND(),0,'Total-Smoothed'!$AG$2)</f>
        <v>0.62486822754753124</v>
      </c>
      <c r="F79" s="1">
        <f ca="1">F19+NORMINV(RAND(),0,'Total-Smoothed'!$AG$2)</f>
        <v>-0.13054951428490233</v>
      </c>
      <c r="G79" s="1">
        <f ca="1">G19+NORMINV(RAND(),0,'Total-Smoothed'!$AG$2)</f>
        <v>0.12731603491352791</v>
      </c>
      <c r="H79" s="1">
        <f ca="1">H19+NORMINV(RAND(),0,'Total-Smoothed'!$AG$2)</f>
        <v>0.25532777714795124</v>
      </c>
      <c r="I79" s="1">
        <f ca="1">I19+NORMINV(RAND(),0,'Total-Smoothed'!$AG$2)</f>
        <v>0.93546250285168953</v>
      </c>
      <c r="J79" s="1">
        <f ca="1">J19+NORMINV(RAND(),0,'Total-Smoothed'!$AG$2)</f>
        <v>0.40474309004419962</v>
      </c>
      <c r="K79" s="1">
        <f ca="1">K19+NORMINV(RAND(),0,'Total-Smoothed'!$AG$2)</f>
        <v>-5.3032254856321903E-2</v>
      </c>
      <c r="L79" s="1">
        <f ca="1">L19+NORMINV(RAND(),0,'Total-Smoothed'!$AG$2)</f>
        <v>4.0355118628581141E-2</v>
      </c>
      <c r="M79" s="1">
        <f ca="1">M19+NORMINV(RAND(),0,'Total-Smoothed'!$AG$2)</f>
        <v>0.2186595767940209</v>
      </c>
      <c r="N79" s="1">
        <f ca="1">N19+NORMINV(RAND(),0,'Total-Smoothed'!$AG$2)</f>
        <v>0.14143805253150971</v>
      </c>
      <c r="O79" s="1">
        <f ca="1">O19+NORMINV(RAND(),0,'Total-Smoothed'!$AG$2)</f>
        <v>0.96200707619507608</v>
      </c>
      <c r="P79" s="1">
        <f ca="1">P19+NORMINV(RAND(),0,'Total-Smoothed'!$AG$2)</f>
        <v>0.41098700947976746</v>
      </c>
      <c r="Q79" s="1">
        <f ca="1">Q19+NORMINV(RAND(),0,'Total-Smoothed'!$AG$2)</f>
        <v>0.12209013220488649</v>
      </c>
      <c r="R79" s="1">
        <f ca="1">R19+NORMINV(RAND(),0,'Total-Smoothed'!$AG$2)</f>
        <v>1.0302556847174138</v>
      </c>
      <c r="S79" s="1">
        <f ca="1">S19+NORMINV(RAND(),0,'Total-Smoothed'!$AG$2)</f>
        <v>3.3538746096709787E-2</v>
      </c>
      <c r="T79" s="1">
        <f ca="1">T19+NORMINV(RAND(),0,'Total-Smoothed'!$AG$2)</f>
        <v>0.72410179679667419</v>
      </c>
      <c r="U79" s="1">
        <f ca="1">U19+NORMINV(RAND(),0,'Total-Smoothed'!$AG$2)</f>
        <v>6.8298382222871629E-2</v>
      </c>
      <c r="V79" s="1">
        <f ca="1">V19+NORMINV(RAND(),0,'Total-Smoothed'!$AG$2)</f>
        <v>1.0150301364219516</v>
      </c>
      <c r="W79" s="1">
        <f ca="1">W19+NORMINV(RAND(),0,'Total-Smoothed'!$AG$2)</f>
        <v>0.37122035379457141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-8.7442768706382356E-3</v>
      </c>
      <c r="E80" s="1">
        <f ca="1">E20+NORMINV(RAND(),0,'Total-Smoothed'!$AG$2)</f>
        <v>0.8601605560903377</v>
      </c>
      <c r="F80" s="1">
        <f ca="1">F20+NORMINV(RAND(),0,'Total-Smoothed'!$AG$2)</f>
        <v>2.4668427598577694E-2</v>
      </c>
      <c r="G80" s="1">
        <f ca="1">G20+NORMINV(RAND(),0,'Total-Smoothed'!$AG$2)</f>
        <v>4.0815285244565597E-2</v>
      </c>
      <c r="H80" s="1">
        <f ca="1">H20+NORMINV(RAND(),0,'Total-Smoothed'!$AG$2)</f>
        <v>-7.6800352196854632E-2</v>
      </c>
      <c r="I80" s="1">
        <f ca="1">I20+NORMINV(RAND(),0,'Total-Smoothed'!$AG$2)</f>
        <v>0.92701662506359839</v>
      </c>
      <c r="J80" s="1">
        <f ca="1">J20+NORMINV(RAND(),0,'Total-Smoothed'!$AG$2)</f>
        <v>0.67757398948302872</v>
      </c>
      <c r="K80" s="1">
        <f ca="1">K20+NORMINV(RAND(),0,'Total-Smoothed'!$AG$2)</f>
        <v>-1.1715433864655005E-2</v>
      </c>
      <c r="L80" s="1">
        <f ca="1">L20+NORMINV(RAND(),0,'Total-Smoothed'!$AG$2)</f>
        <v>0.16618053299281166</v>
      </c>
      <c r="M80" s="1">
        <f ca="1">M20+NORMINV(RAND(),0,'Total-Smoothed'!$AG$2)</f>
        <v>0.20025603409414119</v>
      </c>
      <c r="N80" s="1">
        <f ca="1">N20+NORMINV(RAND(),0,'Total-Smoothed'!$AG$2)</f>
        <v>5.4840276027156118E-2</v>
      </c>
      <c r="O80" s="1">
        <f ca="1">O20+NORMINV(RAND(),0,'Total-Smoothed'!$AG$2)</f>
        <v>0.85718602215397044</v>
      </c>
      <c r="P80" s="1">
        <f ca="1">P20+NORMINV(RAND(),0,'Total-Smoothed'!$AG$2)</f>
        <v>0.34196596326241607</v>
      </c>
      <c r="Q80" s="1">
        <f ca="1">Q20+NORMINV(RAND(),0,'Total-Smoothed'!$AG$2)</f>
        <v>8.0730581030179605E-2</v>
      </c>
      <c r="R80" s="1">
        <f ca="1">R20+NORMINV(RAND(),0,'Total-Smoothed'!$AG$2)</f>
        <v>0.94660263812147294</v>
      </c>
      <c r="S80" s="1">
        <f ca="1">S20+NORMINV(RAND(),0,'Total-Smoothed'!$AG$2)</f>
        <v>8.5355009039104146E-2</v>
      </c>
      <c r="T80" s="1">
        <f ca="1">T20+NORMINV(RAND(),0,'Total-Smoothed'!$AG$2)</f>
        <v>0.67360976737331701</v>
      </c>
      <c r="U80" s="1">
        <f ca="1">U20+NORMINV(RAND(),0,'Total-Smoothed'!$AG$2)</f>
        <v>0.13169118851153838</v>
      </c>
      <c r="V80" s="1">
        <f ca="1">V20+NORMINV(RAND(),0,'Total-Smoothed'!$AG$2)</f>
        <v>0.79559726884174931</v>
      </c>
      <c r="W80" s="1">
        <f ca="1">W20+NORMINV(RAND(),0,'Total-Smoothed'!$AG$2)</f>
        <v>0.22807898427223092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-5.8932714847334949E-2</v>
      </c>
      <c r="E81" s="1">
        <f ca="1">E21+NORMINV(RAND(),0,'Total-Smoothed'!$AG$2)</f>
        <v>0.72811237634115178</v>
      </c>
      <c r="F81" s="1">
        <f ca="1">F21+NORMINV(RAND(),0,'Total-Smoothed'!$AG$2)</f>
        <v>0.19527124764353668</v>
      </c>
      <c r="G81" s="1">
        <f ca="1">G21+NORMINV(RAND(),0,'Total-Smoothed'!$AG$2)</f>
        <v>-4.6484838594574918E-2</v>
      </c>
      <c r="H81" s="1">
        <f ca="1">H21+NORMINV(RAND(),0,'Total-Smoothed'!$AG$2)</f>
        <v>-2.1686142715436334E-2</v>
      </c>
      <c r="I81" s="1">
        <f ca="1">I21+NORMINV(RAND(),0,'Total-Smoothed'!$AG$2)</f>
        <v>0.93093734855637678</v>
      </c>
      <c r="J81" s="1">
        <f ca="1">J21+NORMINV(RAND(),0,'Total-Smoothed'!$AG$2)</f>
        <v>0.39472290999269266</v>
      </c>
      <c r="K81" s="1">
        <f ca="1">K21+NORMINV(RAND(),0,'Total-Smoothed'!$AG$2)</f>
        <v>4.7742631995661318E-3</v>
      </c>
      <c r="L81" s="1">
        <f ca="1">L21+NORMINV(RAND(),0,'Total-Smoothed'!$AG$2)</f>
        <v>7.1416787057715467E-2</v>
      </c>
      <c r="M81" s="1">
        <f ca="1">M21+NORMINV(RAND(),0,'Total-Smoothed'!$AG$2)</f>
        <v>0.13367561016816934</v>
      </c>
      <c r="N81" s="1">
        <f ca="1">N21+NORMINV(RAND(),0,'Total-Smoothed'!$AG$2)</f>
        <v>-6.9676168056211227E-2</v>
      </c>
      <c r="O81" s="1">
        <f ca="1">O21+NORMINV(RAND(),0,'Total-Smoothed'!$AG$2)</f>
        <v>1.0119714157091886</v>
      </c>
      <c r="P81" s="1">
        <f ca="1">P21+NORMINV(RAND(),0,'Total-Smoothed'!$AG$2)</f>
        <v>0.46367425359516634</v>
      </c>
      <c r="Q81" s="1">
        <f ca="1">Q21+NORMINV(RAND(),0,'Total-Smoothed'!$AG$2)</f>
        <v>0.20700966297013876</v>
      </c>
      <c r="R81" s="1">
        <f ca="1">R21+NORMINV(RAND(),0,'Total-Smoothed'!$AG$2)</f>
        <v>1.1265731532468042</v>
      </c>
      <c r="S81" s="1">
        <f ca="1">S21+NORMINV(RAND(),0,'Total-Smoothed'!$AG$2)</f>
        <v>6.6654734542345676E-2</v>
      </c>
      <c r="T81" s="1">
        <f ca="1">T21+NORMINV(RAND(),0,'Total-Smoothed'!$AG$2)</f>
        <v>0.50292525496007823</v>
      </c>
      <c r="U81" s="1">
        <f ca="1">U21+NORMINV(RAND(),0,'Total-Smoothed'!$AG$2)</f>
        <v>-4.5308896665343164E-2</v>
      </c>
      <c r="V81" s="1">
        <f ca="1">V21+NORMINV(RAND(),0,'Total-Smoothed'!$AG$2)</f>
        <v>0.84511479124430644</v>
      </c>
      <c r="W81" s="1">
        <f ca="1">W21+NORMINV(RAND(),0,'Total-Smoothed'!$AG$2)</f>
        <v>-7.7941908447605679E-2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-4.8302793450616971E-2</v>
      </c>
      <c r="E82" s="1">
        <f ca="1">E22+NORMINV(RAND(),0,'Total-Smoothed'!$AG$2)</f>
        <v>0.75186522537501776</v>
      </c>
      <c r="F82" s="1">
        <f ca="1">F22+NORMINV(RAND(),0,'Total-Smoothed'!$AG$2)</f>
        <v>0.11536423872045289</v>
      </c>
      <c r="G82" s="1">
        <f ca="1">G22+NORMINV(RAND(),0,'Total-Smoothed'!$AG$2)</f>
        <v>0.49113398262750807</v>
      </c>
      <c r="H82" s="1">
        <f ca="1">H22+NORMINV(RAND(),0,'Total-Smoothed'!$AG$2)</f>
        <v>0.1576492744059744</v>
      </c>
      <c r="I82" s="1">
        <f ca="1">I22+NORMINV(RAND(),0,'Total-Smoothed'!$AG$2)</f>
        <v>1.1273830552979305</v>
      </c>
      <c r="J82" s="1">
        <f ca="1">J22+NORMINV(RAND(),0,'Total-Smoothed'!$AG$2)</f>
        <v>0.53914378454554002</v>
      </c>
      <c r="K82" s="1">
        <f ca="1">K22+NORMINV(RAND(),0,'Total-Smoothed'!$AG$2)</f>
        <v>-8.3775380815195435E-2</v>
      </c>
      <c r="L82" s="1">
        <f ca="1">L22+NORMINV(RAND(),0,'Total-Smoothed'!$AG$2)</f>
        <v>0.30593754571314691</v>
      </c>
      <c r="M82" s="1">
        <f ca="1">M22+NORMINV(RAND(),0,'Total-Smoothed'!$AG$2)</f>
        <v>0.10875544262821774</v>
      </c>
      <c r="N82" s="1">
        <f ca="1">N22+NORMINV(RAND(),0,'Total-Smoothed'!$AG$2)</f>
        <v>-6.9722918667152772E-2</v>
      </c>
      <c r="O82" s="1">
        <f ca="1">O22+NORMINV(RAND(),0,'Total-Smoothed'!$AG$2)</f>
        <v>0.80054801364875772</v>
      </c>
      <c r="P82" s="1">
        <f ca="1">P22+NORMINV(RAND(),0,'Total-Smoothed'!$AG$2)</f>
        <v>0.47742372269411526</v>
      </c>
      <c r="Q82" s="1">
        <f ca="1">Q22+NORMINV(RAND(),0,'Total-Smoothed'!$AG$2)</f>
        <v>0.32046975774922049</v>
      </c>
      <c r="R82" s="1">
        <f ca="1">R22+NORMINV(RAND(),0,'Total-Smoothed'!$AG$2)</f>
        <v>0.89248667036073881</v>
      </c>
      <c r="S82" s="1">
        <f ca="1">S22+NORMINV(RAND(),0,'Total-Smoothed'!$AG$2)</f>
        <v>-2.5140093500795567E-2</v>
      </c>
      <c r="T82" s="1">
        <f ca="1">T22+NORMINV(RAND(),0,'Total-Smoothed'!$AG$2)</f>
        <v>0.46907738908071206</v>
      </c>
      <c r="U82" s="1">
        <f ca="1">U22+NORMINV(RAND(),0,'Total-Smoothed'!$AG$2)</f>
        <v>6.1836104864119515E-2</v>
      </c>
      <c r="V82" s="1">
        <f ca="1">V22+NORMINV(RAND(),0,'Total-Smoothed'!$AG$2)</f>
        <v>0.97770938909627181</v>
      </c>
      <c r="W82" s="1">
        <f ca="1">W22+NORMINV(RAND(),0,'Total-Smoothed'!$AG$2)</f>
        <v>0.33687835538299749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-7.2637160978661366E-2</v>
      </c>
      <c r="E83" s="1">
        <f ca="1">E23+NORMINV(RAND(),0,'Total-Smoothed'!$AG$2)</f>
        <v>0.7073154957348966</v>
      </c>
      <c r="F83" s="1">
        <f ca="1">F23+NORMINV(RAND(),0,'Total-Smoothed'!$AG$2)</f>
        <v>2.876208195374852E-2</v>
      </c>
      <c r="G83" s="1">
        <f ca="1">G23+NORMINV(RAND(),0,'Total-Smoothed'!$AG$2)</f>
        <v>0.12730983784434846</v>
      </c>
      <c r="H83" s="1">
        <f ca="1">H23+NORMINV(RAND(),0,'Total-Smoothed'!$AG$2)</f>
        <v>-7.4547123578886862E-3</v>
      </c>
      <c r="I83" s="1">
        <f ca="1">I23+NORMINV(RAND(),0,'Total-Smoothed'!$AG$2)</f>
        <v>0.99554708561492489</v>
      </c>
      <c r="J83" s="1">
        <f ca="1">J23+NORMINV(RAND(),0,'Total-Smoothed'!$AG$2)</f>
        <v>0.67017226352674575</v>
      </c>
      <c r="K83" s="1">
        <f ca="1">K23+NORMINV(RAND(),0,'Total-Smoothed'!$AG$2)</f>
        <v>-9.6035560665505518E-2</v>
      </c>
      <c r="L83" s="1">
        <f ca="1">L23+NORMINV(RAND(),0,'Total-Smoothed'!$AG$2)</f>
        <v>0.43347518124077666</v>
      </c>
      <c r="M83" s="1">
        <f ca="1">M23+NORMINV(RAND(),0,'Total-Smoothed'!$AG$2)</f>
        <v>8.9387131297993846E-2</v>
      </c>
      <c r="N83" s="1">
        <f ca="1">N23+NORMINV(RAND(),0,'Total-Smoothed'!$AG$2)</f>
        <v>-0.12124083580379655</v>
      </c>
      <c r="O83" s="1">
        <f ca="1">O23+NORMINV(RAND(),0,'Total-Smoothed'!$AG$2)</f>
        <v>0.94002137303077204</v>
      </c>
      <c r="P83" s="1">
        <f ca="1">P23+NORMINV(RAND(),0,'Total-Smoothed'!$AG$2)</f>
        <v>0.48422835295479183</v>
      </c>
      <c r="Q83" s="1">
        <f ca="1">Q23+NORMINV(RAND(),0,'Total-Smoothed'!$AG$2)</f>
        <v>-6.5845546590785814E-2</v>
      </c>
      <c r="R83" s="1">
        <f ca="1">R23+NORMINV(RAND(),0,'Total-Smoothed'!$AG$2)</f>
        <v>0.79553575725495829</v>
      </c>
      <c r="S83" s="1">
        <f ca="1">S23+NORMINV(RAND(),0,'Total-Smoothed'!$AG$2)</f>
        <v>8.6671167737770671E-2</v>
      </c>
      <c r="T83" s="1">
        <f ca="1">T23+NORMINV(RAND(),0,'Total-Smoothed'!$AG$2)</f>
        <v>0.29373760017022443</v>
      </c>
      <c r="U83" s="1">
        <f ca="1">U23+NORMINV(RAND(),0,'Total-Smoothed'!$AG$2)</f>
        <v>-4.3097294183733412E-3</v>
      </c>
      <c r="V83" s="1">
        <f ca="1">V23+NORMINV(RAND(),0,'Total-Smoothed'!$AG$2)</f>
        <v>1.1064271845739997</v>
      </c>
      <c r="W83" s="1">
        <f ca="1">W23+NORMINV(RAND(),0,'Total-Smoothed'!$AG$2)</f>
        <v>7.3708671846301962E-2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-0.11018142578011436</v>
      </c>
      <c r="E84" s="1">
        <f ca="1">E24+NORMINV(RAND(),0,'Total-Smoothed'!$AG$2)</f>
        <v>0.85262901242152278</v>
      </c>
      <c r="F84" s="1">
        <f ca="1">F24+NORMINV(RAND(),0,'Total-Smoothed'!$AG$2)</f>
        <v>7.285681712603026E-2</v>
      </c>
      <c r="G84" s="1">
        <f ca="1">G24+NORMINV(RAND(),0,'Total-Smoothed'!$AG$2)</f>
        <v>6.923182146939752E-2</v>
      </c>
      <c r="H84" s="1">
        <f ca="1">H24+NORMINV(RAND(),0,'Total-Smoothed'!$AG$2)</f>
        <v>-6.8192654538893185E-2</v>
      </c>
      <c r="I84" s="1">
        <f ca="1">I24+NORMINV(RAND(),0,'Total-Smoothed'!$AG$2)</f>
        <v>0.9773644805029883</v>
      </c>
      <c r="J84" s="1">
        <f ca="1">J24+NORMINV(RAND(),0,'Total-Smoothed'!$AG$2)</f>
        <v>0.61924952923171128</v>
      </c>
      <c r="K84" s="1">
        <f ca="1">K24+NORMINV(RAND(),0,'Total-Smoothed'!$AG$2)</f>
        <v>-0.13702370533528269</v>
      </c>
      <c r="L84" s="1">
        <f ca="1">L24+NORMINV(RAND(),0,'Total-Smoothed'!$AG$2)</f>
        <v>0.17324070239572276</v>
      </c>
      <c r="M84" s="1">
        <f ca="1">M24+NORMINV(RAND(),0,'Total-Smoothed'!$AG$2)</f>
        <v>-0.1914703733244752</v>
      </c>
      <c r="N84" s="1">
        <f ca="1">N24+NORMINV(RAND(),0,'Total-Smoothed'!$AG$2)</f>
        <v>-1.6926495865058303E-2</v>
      </c>
      <c r="O84" s="1">
        <f ca="1">O24+NORMINV(RAND(),0,'Total-Smoothed'!$AG$2)</f>
        <v>0.89280124532491789</v>
      </c>
      <c r="P84" s="1">
        <f ca="1">P24+NORMINV(RAND(),0,'Total-Smoothed'!$AG$2)</f>
        <v>0.24122310732094449</v>
      </c>
      <c r="Q84" s="1">
        <f ca="1">Q24+NORMINV(RAND(),0,'Total-Smoothed'!$AG$2)</f>
        <v>-8.0453769137377312E-2</v>
      </c>
      <c r="R84" s="1">
        <f ca="1">R24+NORMINV(RAND(),0,'Total-Smoothed'!$AG$2)</f>
        <v>0.978204809662228</v>
      </c>
      <c r="S84" s="1">
        <f ca="1">S24+NORMINV(RAND(),0,'Total-Smoothed'!$AG$2)</f>
        <v>0.1179035507844832</v>
      </c>
      <c r="T84" s="1">
        <f ca="1">T24+NORMINV(RAND(),0,'Total-Smoothed'!$AG$2)</f>
        <v>0.7493719653495321</v>
      </c>
      <c r="U84" s="1">
        <f ca="1">U24+NORMINV(RAND(),0,'Total-Smoothed'!$AG$2)</f>
        <v>0.12504548303245316</v>
      </c>
      <c r="V84" s="1">
        <f ca="1">V24+NORMINV(RAND(),0,'Total-Smoothed'!$AG$2)</f>
        <v>0.90406059037260544</v>
      </c>
      <c r="W84" s="1">
        <f ca="1">W24+NORMINV(RAND(),0,'Total-Smoothed'!$AG$2)</f>
        <v>0.38324558828621735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0.96285685928514397</v>
      </c>
      <c r="E85" s="1">
        <f ca="1">E25+NORMINV(RAND(),0,'Total-Smoothed'!$AG$2)</f>
        <v>1.0045462058575358</v>
      </c>
      <c r="F85" s="1">
        <f ca="1">F25+NORMINV(RAND(),0,'Total-Smoothed'!$AG$2)</f>
        <v>0.20338985475266591</v>
      </c>
      <c r="G85" s="1">
        <f ca="1">G25+NORMINV(RAND(),0,'Total-Smoothed'!$AG$2)</f>
        <v>0.95177458278086124</v>
      </c>
      <c r="H85" s="1">
        <f ca="1">H25+NORMINV(RAND(),0,'Total-Smoothed'!$AG$2)</f>
        <v>-6.7778928489525131E-3</v>
      </c>
      <c r="I85" s="1">
        <f ca="1">I25+NORMINV(RAND(),0,'Total-Smoothed'!$AG$2)</f>
        <v>0.54992866086204439</v>
      </c>
      <c r="J85" s="1">
        <f ca="1">J25+NORMINV(RAND(),0,'Total-Smoothed'!$AG$2)</f>
        <v>-1.883731158998497E-2</v>
      </c>
      <c r="K85" s="1">
        <f ca="1">K25+NORMINV(RAND(),0,'Total-Smoothed'!$AG$2)</f>
        <v>0.88339834749063439</v>
      </c>
      <c r="L85" s="1">
        <f ca="1">L25+NORMINV(RAND(),0,'Total-Smoothed'!$AG$2)</f>
        <v>0.83975393976307311</v>
      </c>
      <c r="M85" s="1">
        <f ca="1">M25+NORMINV(RAND(),0,'Total-Smoothed'!$AG$2)</f>
        <v>0.24252472476753789</v>
      </c>
      <c r="N85" s="1">
        <f ca="1">N25+NORMINV(RAND(),0,'Total-Smoothed'!$AG$2)</f>
        <v>5.691874617103538E-3</v>
      </c>
      <c r="O85" s="1">
        <f ca="1">O25+NORMINV(RAND(),0,'Total-Smoothed'!$AG$2)</f>
        <v>1.1171501399879815</v>
      </c>
      <c r="P85" s="1">
        <f ca="1">P25+NORMINV(RAND(),0,'Total-Smoothed'!$AG$2)</f>
        <v>0.85087508023037561</v>
      </c>
      <c r="Q85" s="1">
        <f ca="1">Q25+NORMINV(RAND(),0,'Total-Smoothed'!$AG$2)</f>
        <v>0.11439108087985225</v>
      </c>
      <c r="R85" s="1">
        <f ca="1">R25+NORMINV(RAND(),0,'Total-Smoothed'!$AG$2)</f>
        <v>-6.5728927150650693E-2</v>
      </c>
      <c r="S85" s="1">
        <f ca="1">S25+NORMINV(RAND(),0,'Total-Smoothed'!$AG$2)</f>
        <v>-4.4304405269807778E-2</v>
      </c>
      <c r="T85" s="1">
        <f ca="1">T25+NORMINV(RAND(),0,'Total-Smoothed'!$AG$2)</f>
        <v>4.0281185007687167E-2</v>
      </c>
      <c r="U85" s="1">
        <f ca="1">U25+NORMINV(RAND(),0,'Total-Smoothed'!$AG$2)</f>
        <v>0.17009699541086773</v>
      </c>
      <c r="V85" s="1">
        <f ca="1">V25+NORMINV(RAND(),0,'Total-Smoothed'!$AG$2)</f>
        <v>6.8021346444926675E-2</v>
      </c>
      <c r="W85" s="1">
        <f ca="1">W25+NORMINV(RAND(),0,'Total-Smoothed'!$AG$2)</f>
        <v>0.82715603787560965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5.6651829910465662E-2</v>
      </c>
      <c r="E86" s="1">
        <f ca="1">E26+NORMINV(RAND(),0,'Total-Smoothed'!$AG$2)</f>
        <v>0.60766636573319166</v>
      </c>
      <c r="F86" s="1">
        <f ca="1">F26+NORMINV(RAND(),0,'Total-Smoothed'!$AG$2)</f>
        <v>8.9263465839238484E-2</v>
      </c>
      <c r="G86" s="1">
        <f ca="1">G26+NORMINV(RAND(),0,'Total-Smoothed'!$AG$2)</f>
        <v>1.0214907517993408</v>
      </c>
      <c r="H86" s="1">
        <f ca="1">H26+NORMINV(RAND(),0,'Total-Smoothed'!$AG$2)</f>
        <v>0.19353602304410059</v>
      </c>
      <c r="I86" s="1">
        <f ca="1">I26+NORMINV(RAND(),0,'Total-Smoothed'!$AG$2)</f>
        <v>8.0376870312036747E-2</v>
      </c>
      <c r="J86" s="1">
        <f ca="1">J26+NORMINV(RAND(),0,'Total-Smoothed'!$AG$2)</f>
        <v>0.6028183719995357</v>
      </c>
      <c r="K86" s="1">
        <f ca="1">K26+NORMINV(RAND(),0,'Total-Smoothed'!$AG$2)</f>
        <v>0.85307647295909839</v>
      </c>
      <c r="L86" s="1">
        <f ca="1">L26+NORMINV(RAND(),0,'Total-Smoothed'!$AG$2)</f>
        <v>0.97878649693473851</v>
      </c>
      <c r="M86" s="1">
        <f ca="1">M26+NORMINV(RAND(),0,'Total-Smoothed'!$AG$2)</f>
        <v>0.94655151797745918</v>
      </c>
      <c r="N86" s="1">
        <f ca="1">N26+NORMINV(RAND(),0,'Total-Smoothed'!$AG$2)</f>
        <v>-0.12651645924282046</v>
      </c>
      <c r="O86" s="1">
        <f ca="1">O26+NORMINV(RAND(),0,'Total-Smoothed'!$AG$2)</f>
        <v>1.124749464178346</v>
      </c>
      <c r="P86" s="1">
        <f ca="1">P26+NORMINV(RAND(),0,'Total-Smoothed'!$AG$2)</f>
        <v>1.1218166377390397</v>
      </c>
      <c r="Q86" s="1">
        <f ca="1">Q26+NORMINV(RAND(),0,'Total-Smoothed'!$AG$2)</f>
        <v>0.89339778416098159</v>
      </c>
      <c r="R86" s="1">
        <f ca="1">R26+NORMINV(RAND(),0,'Total-Smoothed'!$AG$2)</f>
        <v>1.0624200169233511</v>
      </c>
      <c r="S86" s="1">
        <f ca="1">S26+NORMINV(RAND(),0,'Total-Smoothed'!$AG$2)</f>
        <v>0.20629924325333754</v>
      </c>
      <c r="T86" s="1">
        <f ca="1">T26+NORMINV(RAND(),0,'Total-Smoothed'!$AG$2)</f>
        <v>0.16259425947702499</v>
      </c>
      <c r="U86" s="1">
        <f ca="1">U26+NORMINV(RAND(),0,'Total-Smoothed'!$AG$2)</f>
        <v>7.0351834167210289E-2</v>
      </c>
      <c r="V86" s="1">
        <f ca="1">V26+NORMINV(RAND(),0,'Total-Smoothed'!$AG$2)</f>
        <v>0.92052875618905083</v>
      </c>
      <c r="W86" s="1">
        <f ca="1">W26+NORMINV(RAND(),0,'Total-Smoothed'!$AG$2)</f>
        <v>-3.5937712036165107E-3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0.74537586709173909</v>
      </c>
      <c r="E87" s="1">
        <f ca="1">E27+NORMINV(RAND(),0,'Total-Smoothed'!$AG$2)</f>
        <v>0.23310464521278837</v>
      </c>
      <c r="F87" s="1">
        <f ca="1">F27+NORMINV(RAND(),0,'Total-Smoothed'!$AG$2)</f>
        <v>-7.9740830341651012E-2</v>
      </c>
      <c r="G87" s="1">
        <f ca="1">G27+NORMINV(RAND(),0,'Total-Smoothed'!$AG$2)</f>
        <v>0.90396554141140451</v>
      </c>
      <c r="H87" s="1">
        <f ca="1">H27+NORMINV(RAND(),0,'Total-Smoothed'!$AG$2)</f>
        <v>5.9791563561349854E-2</v>
      </c>
      <c r="I87" s="1">
        <f ca="1">I27+NORMINV(RAND(),0,'Total-Smoothed'!$AG$2)</f>
        <v>0.33427956070985843</v>
      </c>
      <c r="J87" s="1">
        <f ca="1">J27+NORMINV(RAND(),0,'Total-Smoothed'!$AG$2)</f>
        <v>-0.10312288077922821</v>
      </c>
      <c r="K87" s="1">
        <f ca="1">K27+NORMINV(RAND(),0,'Total-Smoothed'!$AG$2)</f>
        <v>0.13769959605818219</v>
      </c>
      <c r="L87" s="1">
        <f ca="1">L27+NORMINV(RAND(),0,'Total-Smoothed'!$AG$2)</f>
        <v>0.14879027579788742</v>
      </c>
      <c r="M87" s="1">
        <f ca="1">M27+NORMINV(RAND(),0,'Total-Smoothed'!$AG$2)</f>
        <v>0.13944488994639351</v>
      </c>
      <c r="N87" s="1">
        <f ca="1">N27+NORMINV(RAND(),0,'Total-Smoothed'!$AG$2)</f>
        <v>4.1163839057783577E-2</v>
      </c>
      <c r="O87" s="1">
        <f ca="1">O27+NORMINV(RAND(),0,'Total-Smoothed'!$AG$2)</f>
        <v>0.80713838945189487</v>
      </c>
      <c r="P87" s="1">
        <f ca="1">P27+NORMINV(RAND(),0,'Total-Smoothed'!$AG$2)</f>
        <v>0.86588421290096251</v>
      </c>
      <c r="Q87" s="1">
        <f ca="1">Q27+NORMINV(RAND(),0,'Total-Smoothed'!$AG$2)</f>
        <v>8.8982140838600413E-2</v>
      </c>
      <c r="R87" s="1">
        <f ca="1">R27+NORMINV(RAND(),0,'Total-Smoothed'!$AG$2)</f>
        <v>8.3009968213205887E-2</v>
      </c>
      <c r="S87" s="1">
        <f ca="1">S27+NORMINV(RAND(),0,'Total-Smoothed'!$AG$2)</f>
        <v>0.96663375793629069</v>
      </c>
      <c r="T87" s="1">
        <f ca="1">T27+NORMINV(RAND(),0,'Total-Smoothed'!$AG$2)</f>
        <v>1.0042681362029708</v>
      </c>
      <c r="U87" s="1">
        <f ca="1">U27+NORMINV(RAND(),0,'Total-Smoothed'!$AG$2)</f>
        <v>0.25492883345846223</v>
      </c>
      <c r="V87" s="1">
        <f ca="1">V27+NORMINV(RAND(),0,'Total-Smoothed'!$AG$2)</f>
        <v>1.032846467126926</v>
      </c>
      <c r="W87" s="1">
        <f ca="1">W27+NORMINV(RAND(),0,'Total-Smoothed'!$AG$2)</f>
        <v>0.2024779651727667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0.94277742768255091</v>
      </c>
      <c r="E88" s="1">
        <f ca="1">E28+NORMINV(RAND(),0,'Total-Smoothed'!$AG$2)</f>
        <v>0.93357175107971302</v>
      </c>
      <c r="F88" s="1">
        <f ca="1">F28+NORMINV(RAND(),0,'Total-Smoothed'!$AG$2)</f>
        <v>-0.17076540252104791</v>
      </c>
      <c r="G88" s="1">
        <f ca="1">G28+NORMINV(RAND(),0,'Total-Smoothed'!$AG$2)</f>
        <v>1.0179150206453589</v>
      </c>
      <c r="H88" s="1">
        <f ca="1">H28+NORMINV(RAND(),0,'Total-Smoothed'!$AG$2)</f>
        <v>-0.10719996958432695</v>
      </c>
      <c r="I88" s="1">
        <f ca="1">I28+NORMINV(RAND(),0,'Total-Smoothed'!$AG$2)</f>
        <v>0.74699967481997387</v>
      </c>
      <c r="J88" s="1">
        <f ca="1">J28+NORMINV(RAND(),0,'Total-Smoothed'!$AG$2)</f>
        <v>0.18538955898121889</v>
      </c>
      <c r="K88" s="1">
        <f ca="1">K28+NORMINV(RAND(),0,'Total-Smoothed'!$AG$2)</f>
        <v>1.0315280343471025</v>
      </c>
      <c r="L88" s="1">
        <f ca="1">L28+NORMINV(RAND(),0,'Total-Smoothed'!$AG$2)</f>
        <v>1.0476777017716907</v>
      </c>
      <c r="M88" s="1">
        <f ca="1">M28+NORMINV(RAND(),0,'Total-Smoothed'!$AG$2)</f>
        <v>1.0749659191092356</v>
      </c>
      <c r="N88" s="1">
        <f ca="1">N28+NORMINV(RAND(),0,'Total-Smoothed'!$AG$2)</f>
        <v>-1.0197679822605589E-2</v>
      </c>
      <c r="O88" s="1">
        <f ca="1">O28+NORMINV(RAND(),0,'Total-Smoothed'!$AG$2)</f>
        <v>0.5103068628868902</v>
      </c>
      <c r="P88" s="1">
        <f ca="1">P28+NORMINV(RAND(),0,'Total-Smoothed'!$AG$2)</f>
        <v>1.0364585193000986</v>
      </c>
      <c r="Q88" s="1">
        <f ca="1">Q28+NORMINV(RAND(),0,'Total-Smoothed'!$AG$2)</f>
        <v>0.84592684278414332</v>
      </c>
      <c r="R88" s="1">
        <f ca="1">R28+NORMINV(RAND(),0,'Total-Smoothed'!$AG$2)</f>
        <v>1.2154453631276827</v>
      </c>
      <c r="S88" s="1">
        <f ca="1">S28+NORMINV(RAND(),0,'Total-Smoothed'!$AG$2)</f>
        <v>0.89102092248761167</v>
      </c>
      <c r="T88" s="1">
        <f ca="1">T28+NORMINV(RAND(),0,'Total-Smoothed'!$AG$2)</f>
        <v>0.1107675772368806</v>
      </c>
      <c r="U88" s="1">
        <f ca="1">U28+NORMINV(RAND(),0,'Total-Smoothed'!$AG$2)</f>
        <v>0.11365934198005395</v>
      </c>
      <c r="V88" s="1">
        <f ca="1">V28+NORMINV(RAND(),0,'Total-Smoothed'!$AG$2)</f>
        <v>-1.2993342398207257E-2</v>
      </c>
      <c r="W88" s="1">
        <f ca="1">W28+NORMINV(RAND(),0,'Total-Smoothed'!$AG$2)</f>
        <v>0.98562026890895271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7.4270256479025409E-2</v>
      </c>
      <c r="E89" s="1">
        <f ca="1">E29+NORMINV(RAND(),0,'Total-Smoothed'!$AG$2)</f>
        <v>0.66758743985252933</v>
      </c>
      <c r="F89" s="1">
        <f ca="1">F29+NORMINV(RAND(),0,'Total-Smoothed'!$AG$2)</f>
        <v>1.0158795595328971</v>
      </c>
      <c r="G89" s="1">
        <f ca="1">G29+NORMINV(RAND(),0,'Total-Smoothed'!$AG$2)</f>
        <v>0.80000698934383641</v>
      </c>
      <c r="H89" s="1">
        <f ca="1">H29+NORMINV(RAND(),0,'Total-Smoothed'!$AG$2)</f>
        <v>0.13200647852644115</v>
      </c>
      <c r="I89" s="1">
        <f ca="1">I29+NORMINV(RAND(),0,'Total-Smoothed'!$AG$2)</f>
        <v>1.0796779868083224</v>
      </c>
      <c r="J89" s="1">
        <f ca="1">J29+NORMINV(RAND(),0,'Total-Smoothed'!$AG$2)</f>
        <v>0.28692433744883172</v>
      </c>
      <c r="K89" s="1">
        <f ca="1">K29+NORMINV(RAND(),0,'Total-Smoothed'!$AG$2)</f>
        <v>0.75391669279408691</v>
      </c>
      <c r="L89" s="1">
        <f ca="1">L29+NORMINV(RAND(),0,'Total-Smoothed'!$AG$2)</f>
        <v>0.83383459829135209</v>
      </c>
      <c r="M89" s="1">
        <f ca="1">M29+NORMINV(RAND(),0,'Total-Smoothed'!$AG$2)</f>
        <v>3.1563973445479593E-2</v>
      </c>
      <c r="N89" s="1">
        <f ca="1">N29+NORMINV(RAND(),0,'Total-Smoothed'!$AG$2)</f>
        <v>0.22040643111100675</v>
      </c>
      <c r="O89" s="1">
        <f ca="1">O29+NORMINV(RAND(),0,'Total-Smoothed'!$AG$2)</f>
        <v>1.0501990491146773</v>
      </c>
      <c r="P89" s="1">
        <f ca="1">P29+NORMINV(RAND(),0,'Total-Smoothed'!$AG$2)</f>
        <v>1.2018068854769086</v>
      </c>
      <c r="Q89" s="1">
        <f ca="1">Q29+NORMINV(RAND(),0,'Total-Smoothed'!$AG$2)</f>
        <v>-3.7246465658402124E-2</v>
      </c>
      <c r="R89" s="1">
        <f ca="1">R29+NORMINV(RAND(),0,'Total-Smoothed'!$AG$2)</f>
        <v>2.4426823529928705E-2</v>
      </c>
      <c r="S89" s="1">
        <f ca="1">S29+NORMINV(RAND(),0,'Total-Smoothed'!$AG$2)</f>
        <v>0.1800430281719741</v>
      </c>
      <c r="T89" s="1">
        <f ca="1">T29+NORMINV(RAND(),0,'Total-Smoothed'!$AG$2)</f>
        <v>0.14100964583883552</v>
      </c>
      <c r="U89" s="1">
        <f ca="1">U29+NORMINV(RAND(),0,'Total-Smoothed'!$AG$2)</f>
        <v>8.5472147808986293E-2</v>
      </c>
      <c r="V89" s="1">
        <f ca="1">V29+NORMINV(RAND(),0,'Total-Smoothed'!$AG$2)</f>
        <v>0.91131740970635777</v>
      </c>
      <c r="W89" s="1">
        <f ca="1">W29+NORMINV(RAND(),0,'Total-Smoothed'!$AG$2)</f>
        <v>0.8610015730593632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-7.3107538928150664E-3</v>
      </c>
      <c r="E90" s="1">
        <f ca="1">E30+NORMINV(RAND(),0,'Total-Smoothed'!$AG$2)</f>
        <v>0.97779521536338543</v>
      </c>
      <c r="F90" s="1">
        <f ca="1">F30+NORMINV(RAND(),0,'Total-Smoothed'!$AG$2)</f>
        <v>-3.5378169162357392E-3</v>
      </c>
      <c r="G90" s="1">
        <f ca="1">G30+NORMINV(RAND(),0,'Total-Smoothed'!$AG$2)</f>
        <v>0.79026299033275194</v>
      </c>
      <c r="H90" s="1">
        <f ca="1">H30+NORMINV(RAND(),0,'Total-Smoothed'!$AG$2)</f>
        <v>-0.11136479297046128</v>
      </c>
      <c r="I90" s="1">
        <f ca="1">I30+NORMINV(RAND(),0,'Total-Smoothed'!$AG$2)</f>
        <v>1.0702160554276365</v>
      </c>
      <c r="J90" s="1">
        <f ca="1">J30+NORMINV(RAND(),0,'Total-Smoothed'!$AG$2)</f>
        <v>0.50861468408272148</v>
      </c>
      <c r="K90" s="1">
        <f ca="1">K30+NORMINV(RAND(),0,'Total-Smoothed'!$AG$2)</f>
        <v>3.0946419082858462E-2</v>
      </c>
      <c r="L90" s="1">
        <f ca="1">L30+NORMINV(RAND(),0,'Total-Smoothed'!$AG$2)</f>
        <v>0.89982525403389335</v>
      </c>
      <c r="M90" s="1">
        <f ca="1">M30+NORMINV(RAND(),0,'Total-Smoothed'!$AG$2)</f>
        <v>0.36931824239192118</v>
      </c>
      <c r="N90" s="1">
        <f ca="1">N30+NORMINV(RAND(),0,'Total-Smoothed'!$AG$2)</f>
        <v>-4.5159942219605578E-2</v>
      </c>
      <c r="O90" s="1">
        <f ca="1">O30+NORMINV(RAND(),0,'Total-Smoothed'!$AG$2)</f>
        <v>0.99550548070206146</v>
      </c>
      <c r="P90" s="1">
        <f ca="1">P30+NORMINV(RAND(),0,'Total-Smoothed'!$AG$2)</f>
        <v>1.0371962107902331</v>
      </c>
      <c r="Q90" s="1">
        <f ca="1">Q30+NORMINV(RAND(),0,'Total-Smoothed'!$AG$2)</f>
        <v>0.23272982381291124</v>
      </c>
      <c r="R90" s="1">
        <f ca="1">R30+NORMINV(RAND(),0,'Total-Smoothed'!$AG$2)</f>
        <v>0.68203522093598234</v>
      </c>
      <c r="S90" s="1">
        <f ca="1">S30+NORMINV(RAND(),0,'Total-Smoothed'!$AG$2)</f>
        <v>0.23510227478333989</v>
      </c>
      <c r="T90" s="1">
        <f ca="1">T30+NORMINV(RAND(),0,'Total-Smoothed'!$AG$2)</f>
        <v>0.40756026114760852</v>
      </c>
      <c r="U90" s="1">
        <f ca="1">U30+NORMINV(RAND(),0,'Total-Smoothed'!$AG$2)</f>
        <v>-0.18498124878932354</v>
      </c>
      <c r="V90" s="1">
        <f ca="1">V30+NORMINV(RAND(),0,'Total-Smoothed'!$AG$2)</f>
        <v>0.89133647526176352</v>
      </c>
      <c r="W90" s="1">
        <f ca="1">W30+NORMINV(RAND(),0,'Total-Smoothed'!$AG$2)</f>
        <v>0.98653255486185298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0.10988952173287841</v>
      </c>
      <c r="E91" s="1">
        <f ca="1">E31+NORMINV(RAND(),0,'Total-Smoothed'!$AG$2)</f>
        <v>1.0171412610810833</v>
      </c>
      <c r="F91" s="1">
        <f ca="1">F31+NORMINV(RAND(),0,'Total-Smoothed'!$AG$2)</f>
        <v>0.4256266808940522</v>
      </c>
      <c r="G91" s="1">
        <f ca="1">G31+NORMINV(RAND(),0,'Total-Smoothed'!$AG$2)</f>
        <v>-1.397090522936402E-2</v>
      </c>
      <c r="H91" s="1">
        <f ca="1">H31+NORMINV(RAND(),0,'Total-Smoothed'!$AG$2)</f>
        <v>-2.1833788931624649E-2</v>
      </c>
      <c r="I91" s="1">
        <f ca="1">I31+NORMINV(RAND(),0,'Total-Smoothed'!$AG$2)</f>
        <v>0.43625162035199017</v>
      </c>
      <c r="J91" s="1">
        <f ca="1">J31+NORMINV(RAND(),0,'Total-Smoothed'!$AG$2)</f>
        <v>0.84838128118310341</v>
      </c>
      <c r="K91" s="1">
        <f ca="1">K31+NORMINV(RAND(),0,'Total-Smoothed'!$AG$2)</f>
        <v>0.95358569481642386</v>
      </c>
      <c r="L91" s="1">
        <f ca="1">L31+NORMINV(RAND(),0,'Total-Smoothed'!$AG$2)</f>
        <v>0.86079521864425934</v>
      </c>
      <c r="M91" s="1">
        <f ca="1">M31+NORMINV(RAND(),0,'Total-Smoothed'!$AG$2)</f>
        <v>0.7123842385364878</v>
      </c>
      <c r="N91" s="1">
        <f ca="1">N31+NORMINV(RAND(),0,'Total-Smoothed'!$AG$2)</f>
        <v>-8.5225895362284296E-2</v>
      </c>
      <c r="O91" s="1">
        <f ca="1">O31+NORMINV(RAND(),0,'Total-Smoothed'!$AG$2)</f>
        <v>0.20423613646612393</v>
      </c>
      <c r="P91" s="1">
        <f ca="1">P31+NORMINV(RAND(),0,'Total-Smoothed'!$AG$2)</f>
        <v>0.53651204132247887</v>
      </c>
      <c r="Q91" s="1">
        <f ca="1">Q31+NORMINV(RAND(),0,'Total-Smoothed'!$AG$2)</f>
        <v>0.9175705405336394</v>
      </c>
      <c r="R91" s="1">
        <f ca="1">R31+NORMINV(RAND(),0,'Total-Smoothed'!$AG$2)</f>
        <v>1.1302625626495191</v>
      </c>
      <c r="S91" s="1">
        <f ca="1">S31+NORMINV(RAND(),0,'Total-Smoothed'!$AG$2)</f>
        <v>1.0111809605120574</v>
      </c>
      <c r="T91" s="1">
        <f ca="1">T31+NORMINV(RAND(),0,'Total-Smoothed'!$AG$2)</f>
        <v>-8.4715724649599602E-2</v>
      </c>
      <c r="U91" s="1">
        <f ca="1">U31+NORMINV(RAND(),0,'Total-Smoothed'!$AG$2)</f>
        <v>2.6670759523618554E-2</v>
      </c>
      <c r="V91" s="1">
        <f ca="1">V31+NORMINV(RAND(),0,'Total-Smoothed'!$AG$2)</f>
        <v>-6.7182728618117332E-2</v>
      </c>
      <c r="W91" s="1">
        <f ca="1">W31+NORMINV(RAND(),0,'Total-Smoothed'!$AG$2)</f>
        <v>0.89677195397975584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0.96769066762624434</v>
      </c>
      <c r="E92" s="1">
        <f ca="1">E32+NORMINV(RAND(),0,'Total-Smoothed'!$AG$2)</f>
        <v>1.1800613605581847</v>
      </c>
      <c r="F92" s="1">
        <f ca="1">F32+NORMINV(RAND(),0,'Total-Smoothed'!$AG$2)</f>
        <v>0.74699230755896862</v>
      </c>
      <c r="G92" s="1">
        <f ca="1">G32+NORMINV(RAND(),0,'Total-Smoothed'!$AG$2)</f>
        <v>0.23586245169637002</v>
      </c>
      <c r="H92" s="1">
        <f ca="1">H32+NORMINV(RAND(),0,'Total-Smoothed'!$AG$2)</f>
        <v>7.2665072359971453E-2</v>
      </c>
      <c r="I92" s="1">
        <f ca="1">I32+NORMINV(RAND(),0,'Total-Smoothed'!$AG$2)</f>
        <v>0.97471414887340024</v>
      </c>
      <c r="J92" s="1">
        <f ca="1">J32+NORMINV(RAND(),0,'Total-Smoothed'!$AG$2)</f>
        <v>0.15336568159234737</v>
      </c>
      <c r="K92" s="1">
        <f ca="1">K32+NORMINV(RAND(),0,'Total-Smoothed'!$AG$2)</f>
        <v>1.0591963714506141</v>
      </c>
      <c r="L92" s="1">
        <f ca="1">L32+NORMINV(RAND(),0,'Total-Smoothed'!$AG$2)</f>
        <v>0.18135555982007284</v>
      </c>
      <c r="M92" s="1">
        <f ca="1">M32+NORMINV(RAND(),0,'Total-Smoothed'!$AG$2)</f>
        <v>0.23214803483402224</v>
      </c>
      <c r="N92" s="1">
        <f ca="1">N32+NORMINV(RAND(),0,'Total-Smoothed'!$AG$2)</f>
        <v>6.7538781974618572E-2</v>
      </c>
      <c r="O92" s="1">
        <f ca="1">O32+NORMINV(RAND(),0,'Total-Smoothed'!$AG$2)</f>
        <v>-0.11035531301016684</v>
      </c>
      <c r="P92" s="1">
        <f ca="1">P32+NORMINV(RAND(),0,'Total-Smoothed'!$AG$2)</f>
        <v>0.11025913400719795</v>
      </c>
      <c r="Q92" s="1">
        <f ca="1">Q32+NORMINV(RAND(),0,'Total-Smoothed'!$AG$2)</f>
        <v>2.1508340547970649E-2</v>
      </c>
      <c r="R92" s="1">
        <f ca="1">R32+NORMINV(RAND(),0,'Total-Smoothed'!$AG$2)</f>
        <v>3.3419032887141202E-2</v>
      </c>
      <c r="S92" s="1">
        <f ca="1">S32+NORMINV(RAND(),0,'Total-Smoothed'!$AG$2)</f>
        <v>1.1081987200137222</v>
      </c>
      <c r="T92" s="1">
        <f ca="1">T32+NORMINV(RAND(),0,'Total-Smoothed'!$AG$2)</f>
        <v>0.18401196340414788</v>
      </c>
      <c r="U92" s="1">
        <f ca="1">U32+NORMINV(RAND(),0,'Total-Smoothed'!$AG$2)</f>
        <v>0.99147175673386057</v>
      </c>
      <c r="V92" s="1">
        <f ca="1">V32+NORMINV(RAND(),0,'Total-Smoothed'!$AG$2)</f>
        <v>0.11217908766127148</v>
      </c>
      <c r="W92" s="1">
        <f ca="1">W32+NORMINV(RAND(),0,'Total-Smoothed'!$AG$2)</f>
        <v>0.98336593412155116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0.348355104383123</v>
      </c>
      <c r="E93" s="1">
        <f ca="1">E33+NORMINV(RAND(),0,'Total-Smoothed'!$AG$2)</f>
        <v>0.8590182460611695</v>
      </c>
      <c r="F93" s="1">
        <f ca="1">F33+NORMINV(RAND(),0,'Total-Smoothed'!$AG$2)</f>
        <v>0.37094641231973491</v>
      </c>
      <c r="G93" s="1">
        <f ca="1">G33+NORMINV(RAND(),0,'Total-Smoothed'!$AG$2)</f>
        <v>0.48147726882879566</v>
      </c>
      <c r="H93" s="1">
        <f ca="1">H33+NORMINV(RAND(),0,'Total-Smoothed'!$AG$2)</f>
        <v>9.0825532218382438E-2</v>
      </c>
      <c r="I93" s="1">
        <f ca="1">I33+NORMINV(RAND(),0,'Total-Smoothed'!$AG$2)</f>
        <v>0.9851420089478099</v>
      </c>
      <c r="J93" s="1">
        <f ca="1">J33+NORMINV(RAND(),0,'Total-Smoothed'!$AG$2)</f>
        <v>0.99119001195107637</v>
      </c>
      <c r="K93" s="1">
        <f ca="1">K33+NORMINV(RAND(),0,'Total-Smoothed'!$AG$2)</f>
        <v>1.0517559254580668</v>
      </c>
      <c r="L93" s="1">
        <f ca="1">L33+NORMINV(RAND(),0,'Total-Smoothed'!$AG$2)</f>
        <v>0.8638348014267403</v>
      </c>
      <c r="M93" s="1">
        <f ca="1">M33+NORMINV(RAND(),0,'Total-Smoothed'!$AG$2)</f>
        <v>0.65289919426584997</v>
      </c>
      <c r="N93" s="1">
        <f ca="1">N33+NORMINV(RAND(),0,'Total-Smoothed'!$AG$2)</f>
        <v>-5.3933517246252775E-2</v>
      </c>
      <c r="O93" s="1">
        <f ca="1">O33+NORMINV(RAND(),0,'Total-Smoothed'!$AG$2)</f>
        <v>0.84770674824625836</v>
      </c>
      <c r="P93" s="1">
        <f ca="1">P33+NORMINV(RAND(),0,'Total-Smoothed'!$AG$2)</f>
        <v>0.19036904502208307</v>
      </c>
      <c r="Q93" s="1">
        <f ca="1">Q33+NORMINV(RAND(),0,'Total-Smoothed'!$AG$2)</f>
        <v>1.1296146363946191</v>
      </c>
      <c r="R93" s="1">
        <f ca="1">R33+NORMINV(RAND(),0,'Total-Smoothed'!$AG$2)</f>
        <v>0.769617937991942</v>
      </c>
      <c r="S93" s="1">
        <f ca="1">S33+NORMINV(RAND(),0,'Total-Smoothed'!$AG$2)</f>
        <v>0.81281886800055403</v>
      </c>
      <c r="T93" s="1">
        <f ca="1">T33+NORMINV(RAND(),0,'Total-Smoothed'!$AG$2)</f>
        <v>-5.4817993433964388E-2</v>
      </c>
      <c r="U93" s="1">
        <f ca="1">U33+NORMINV(RAND(),0,'Total-Smoothed'!$AG$2)</f>
        <v>7.4037790047704208E-2</v>
      </c>
      <c r="V93" s="1">
        <f ca="1">V33+NORMINV(RAND(),0,'Total-Smoothed'!$AG$2)</f>
        <v>0.81009974215112879</v>
      </c>
      <c r="W93" s="1">
        <f ca="1">W33+NORMINV(RAND(),0,'Total-Smoothed'!$AG$2)</f>
        <v>0.16039482765063667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1.1444968635044914</v>
      </c>
      <c r="E94" s="1">
        <f ca="1">E34+NORMINV(RAND(),0,'Total-Smoothed'!$AG$2)</f>
        <v>0.95623129928695871</v>
      </c>
      <c r="F94" s="1">
        <f ca="1">F34+NORMINV(RAND(),0,'Total-Smoothed'!$AG$2)</f>
        <v>-1.0538776496509455E-2</v>
      </c>
      <c r="G94" s="1">
        <f ca="1">G34+NORMINV(RAND(),0,'Total-Smoothed'!$AG$2)</f>
        <v>0.4096174800115629</v>
      </c>
      <c r="H94" s="1">
        <f ca="1">H34+NORMINV(RAND(),0,'Total-Smoothed'!$AG$2)</f>
        <v>-0.18553194181106061</v>
      </c>
      <c r="I94" s="1">
        <f ca="1">I34+NORMINV(RAND(),0,'Total-Smoothed'!$AG$2)</f>
        <v>0.71652371814225069</v>
      </c>
      <c r="J94" s="1">
        <f ca="1">J34+NORMINV(RAND(),0,'Total-Smoothed'!$AG$2)</f>
        <v>0.25393652680051565</v>
      </c>
      <c r="K94" s="1">
        <f ca="1">K34+NORMINV(RAND(),0,'Total-Smoothed'!$AG$2)</f>
        <v>0.94708566497739832</v>
      </c>
      <c r="L94" s="1">
        <f ca="1">L34+NORMINV(RAND(),0,'Total-Smoothed'!$AG$2)</f>
        <v>0.55484824234111807</v>
      </c>
      <c r="M94" s="1">
        <f ca="1">M34+NORMINV(RAND(),0,'Total-Smoothed'!$AG$2)</f>
        <v>0.5871037210126846</v>
      </c>
      <c r="N94" s="1">
        <f ca="1">N34+NORMINV(RAND(),0,'Total-Smoothed'!$AG$2)</f>
        <v>3.0557893747598687E-3</v>
      </c>
      <c r="O94" s="1">
        <f ca="1">O34+NORMINV(RAND(),0,'Total-Smoothed'!$AG$2)</f>
        <v>-6.6034912902769964E-3</v>
      </c>
      <c r="P94" s="1">
        <f ca="1">P34+NORMINV(RAND(),0,'Total-Smoothed'!$AG$2)</f>
        <v>0.11723875466458572</v>
      </c>
      <c r="Q94" s="1">
        <f ca="1">Q34+NORMINV(RAND(),0,'Total-Smoothed'!$AG$2)</f>
        <v>1.0356570525475077</v>
      </c>
      <c r="R94" s="1">
        <f ca="1">R34+NORMINV(RAND(),0,'Total-Smoothed'!$AG$2)</f>
        <v>1.0904336400331589</v>
      </c>
      <c r="S94" s="1">
        <f ca="1">S34+NORMINV(RAND(),0,'Total-Smoothed'!$AG$2)</f>
        <v>1.2183764780417505</v>
      </c>
      <c r="T94" s="1">
        <f ca="1">T34+NORMINV(RAND(),0,'Total-Smoothed'!$AG$2)</f>
        <v>-9.4917180533505952E-2</v>
      </c>
      <c r="U94" s="1">
        <f ca="1">U34+NORMINV(RAND(),0,'Total-Smoothed'!$AG$2)</f>
        <v>0.26629644088440896</v>
      </c>
      <c r="V94" s="1">
        <f ca="1">V34+NORMINV(RAND(),0,'Total-Smoothed'!$AG$2)</f>
        <v>0.20468744188394594</v>
      </c>
      <c r="W94" s="1">
        <f ca="1">W34+NORMINV(RAND(),0,'Total-Smoothed'!$AG$2)</f>
        <v>0.43271003389910362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9.5155838652692629E-2</v>
      </c>
      <c r="E95" s="1">
        <f ca="1">E35+NORMINV(RAND(),0,'Total-Smoothed'!$AG$2)</f>
        <v>0.98883651018815366</v>
      </c>
      <c r="F95" s="1">
        <f ca="1">F35+NORMINV(RAND(),0,'Total-Smoothed'!$AG$2)</f>
        <v>0.63409349825526296</v>
      </c>
      <c r="G95" s="1">
        <f ca="1">G35+NORMINV(RAND(),0,'Total-Smoothed'!$AG$2)</f>
        <v>-6.5013223030771949E-2</v>
      </c>
      <c r="H95" s="1">
        <f ca="1">H35+NORMINV(RAND(),0,'Total-Smoothed'!$AG$2)</f>
        <v>-0.11422815529882399</v>
      </c>
      <c r="I95" s="1">
        <f ca="1">I35+NORMINV(RAND(),0,'Total-Smoothed'!$AG$2)</f>
        <v>0.93931287566080912</v>
      </c>
      <c r="J95" s="1">
        <f ca="1">J35+NORMINV(RAND(),0,'Total-Smoothed'!$AG$2)</f>
        <v>0.69642208669941819</v>
      </c>
      <c r="K95" s="1">
        <f ca="1">K35+NORMINV(RAND(),0,'Total-Smoothed'!$AG$2)</f>
        <v>-1.4211088102057443E-2</v>
      </c>
      <c r="L95" s="1">
        <f ca="1">L35+NORMINV(RAND(),0,'Total-Smoothed'!$AG$2)</f>
        <v>0.24467955956034668</v>
      </c>
      <c r="M95" s="1">
        <f ca="1">M35+NORMINV(RAND(),0,'Total-Smoothed'!$AG$2)</f>
        <v>0.36195077378561724</v>
      </c>
      <c r="N95" s="1">
        <f ca="1">N35+NORMINV(RAND(),0,'Total-Smoothed'!$AG$2)</f>
        <v>5.6405284115915701E-2</v>
      </c>
      <c r="O95" s="1">
        <f ca="1">O35+NORMINV(RAND(),0,'Total-Smoothed'!$AG$2)</f>
        <v>0.40824862434415266</v>
      </c>
      <c r="P95" s="1">
        <f ca="1">P35+NORMINV(RAND(),0,'Total-Smoothed'!$AG$2)</f>
        <v>0.12579094771771601</v>
      </c>
      <c r="Q95" s="1">
        <f ca="1">Q35+NORMINV(RAND(),0,'Total-Smoothed'!$AG$2)</f>
        <v>0.23224859254792851</v>
      </c>
      <c r="R95" s="1">
        <f ca="1">R35+NORMINV(RAND(),0,'Total-Smoothed'!$AG$2)</f>
        <v>1.0645801603159233</v>
      </c>
      <c r="S95" s="1">
        <f ca="1">S35+NORMINV(RAND(),0,'Total-Smoothed'!$AG$2)</f>
        <v>0.92874115764330334</v>
      </c>
      <c r="T95" s="1">
        <f ca="1">T35+NORMINV(RAND(),0,'Total-Smoothed'!$AG$2)</f>
        <v>0.20147018513693432</v>
      </c>
      <c r="U95" s="1">
        <f ca="1">U35+NORMINV(RAND(),0,'Total-Smoothed'!$AG$2)</f>
        <v>0.13934637902933658</v>
      </c>
      <c r="V95" s="1">
        <f ca="1">V35+NORMINV(RAND(),0,'Total-Smoothed'!$AG$2)</f>
        <v>0.6018376197741081</v>
      </c>
      <c r="W95" s="1">
        <f ca="1">W35+NORMINV(RAND(),0,'Total-Smoothed'!$AG$2)</f>
        <v>0.91725400783917155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1.0162240522382326</v>
      </c>
      <c r="E96" s="1">
        <f ca="1">E36+NORMINV(RAND(),0,'Total-Smoothed'!$AG$2)</f>
        <v>0.95783855327598955</v>
      </c>
      <c r="F96" s="1">
        <f ca="1">F36+NORMINV(RAND(),0,'Total-Smoothed'!$AG$2)</f>
        <v>6.4552227893036759E-2</v>
      </c>
      <c r="G96" s="1">
        <f ca="1">G36+NORMINV(RAND(),0,'Total-Smoothed'!$AG$2)</f>
        <v>1.0871206315625686</v>
      </c>
      <c r="H96" s="1">
        <f ca="1">H36+NORMINV(RAND(),0,'Total-Smoothed'!$AG$2)</f>
        <v>-8.6091264614237148E-2</v>
      </c>
      <c r="I96" s="1">
        <f ca="1">I36+NORMINV(RAND(),0,'Total-Smoothed'!$AG$2)</f>
        <v>0.29398505941902053</v>
      </c>
      <c r="J96" s="1">
        <f ca="1">J36+NORMINV(RAND(),0,'Total-Smoothed'!$AG$2)</f>
        <v>0.21319988842869952</v>
      </c>
      <c r="K96" s="1">
        <f ca="1">K36+NORMINV(RAND(),0,'Total-Smoothed'!$AG$2)</f>
        <v>1.1224384711517115</v>
      </c>
      <c r="L96" s="1">
        <f ca="1">L36+NORMINV(RAND(),0,'Total-Smoothed'!$AG$2)</f>
        <v>0.58452210801113536</v>
      </c>
      <c r="M96" s="1">
        <f ca="1">M36+NORMINV(RAND(),0,'Total-Smoothed'!$AG$2)</f>
        <v>0.3080512786301321</v>
      </c>
      <c r="N96" s="1">
        <f ca="1">N36+NORMINV(RAND(),0,'Total-Smoothed'!$AG$2)</f>
        <v>0.10532945673206967</v>
      </c>
      <c r="O96" s="1">
        <f ca="1">O36+NORMINV(RAND(),0,'Total-Smoothed'!$AG$2)</f>
        <v>0.12900116485749269</v>
      </c>
      <c r="P96" s="1">
        <f ca="1">P36+NORMINV(RAND(),0,'Total-Smoothed'!$AG$2)</f>
        <v>0.42285324717969475</v>
      </c>
      <c r="Q96" s="1">
        <f ca="1">Q36+NORMINV(RAND(),0,'Total-Smoothed'!$AG$2)</f>
        <v>0.89371307597192717</v>
      </c>
      <c r="R96" s="1">
        <f ca="1">R36+NORMINV(RAND(),0,'Total-Smoothed'!$AG$2)</f>
        <v>0.97369858213009619</v>
      </c>
      <c r="S96" s="1">
        <f ca="1">S36+NORMINV(RAND(),0,'Total-Smoothed'!$AG$2)</f>
        <v>0.59824806319760815</v>
      </c>
      <c r="T96" s="1">
        <f ca="1">T36+NORMINV(RAND(),0,'Total-Smoothed'!$AG$2)</f>
        <v>0.19699510120192967</v>
      </c>
      <c r="U96" s="1">
        <f ca="1">U36+NORMINV(RAND(),0,'Total-Smoothed'!$AG$2)</f>
        <v>0.32245608175672902</v>
      </c>
      <c r="V96" s="1">
        <f ca="1">V36+NORMINV(RAND(),0,'Total-Smoothed'!$AG$2)</f>
        <v>0.95217198180304252</v>
      </c>
      <c r="W96" s="1">
        <f ca="1">W36+NORMINV(RAND(),0,'Total-Smoothed'!$AG$2)</f>
        <v>-5.4275553082311245E-2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0.81147661185569464</v>
      </c>
      <c r="E97" s="1">
        <f ca="1">E37+NORMINV(RAND(),0,'Total-Smoothed'!$AG$2)</f>
        <v>0.11498119469628426</v>
      </c>
      <c r="F97" s="1">
        <f ca="1">F37+NORMINV(RAND(),0,'Total-Smoothed'!$AG$2)</f>
        <v>-0.15496529710504159</v>
      </c>
      <c r="G97" s="1">
        <f ca="1">G37+NORMINV(RAND(),0,'Total-Smoothed'!$AG$2)</f>
        <v>0.2231247037122121</v>
      </c>
      <c r="H97" s="1">
        <f ca="1">H37+NORMINV(RAND(),0,'Total-Smoothed'!$AG$2)</f>
        <v>9.607336834737959E-2</v>
      </c>
      <c r="I97" s="1">
        <f ca="1">I37+NORMINV(RAND(),0,'Total-Smoothed'!$AG$2)</f>
        <v>0.1534571007288833</v>
      </c>
      <c r="J97" s="1">
        <f ca="1">J37+NORMINV(RAND(),0,'Total-Smoothed'!$AG$2)</f>
        <v>-1.0285344592671095E-2</v>
      </c>
      <c r="K97" s="1">
        <f ca="1">K37+NORMINV(RAND(),0,'Total-Smoothed'!$AG$2)</f>
        <v>0.16006639252748467</v>
      </c>
      <c r="L97" s="1">
        <f ca="1">L37+NORMINV(RAND(),0,'Total-Smoothed'!$AG$2)</f>
        <v>2.8202022456614729E-2</v>
      </c>
      <c r="M97" s="1">
        <f ca="1">M37+NORMINV(RAND(),0,'Total-Smoothed'!$AG$2)</f>
        <v>-1.6334340637368001E-2</v>
      </c>
      <c r="N97" s="1">
        <f ca="1">N37+NORMINV(RAND(),0,'Total-Smoothed'!$AG$2)</f>
        <v>0.12153680128951823</v>
      </c>
      <c r="O97" s="1">
        <f ca="1">O37+NORMINV(RAND(),0,'Total-Smoothed'!$AG$2)</f>
        <v>1.5046520748429628E-2</v>
      </c>
      <c r="P97" s="1">
        <f ca="1">P37+NORMINV(RAND(),0,'Total-Smoothed'!$AG$2)</f>
        <v>0.13372840376950446</v>
      </c>
      <c r="Q97" s="1">
        <f ca="1">Q37+NORMINV(RAND(),0,'Total-Smoothed'!$AG$2)</f>
        <v>0.85913662383108957</v>
      </c>
      <c r="R97" s="1">
        <f ca="1">R37+NORMINV(RAND(),0,'Total-Smoothed'!$AG$2)</f>
        <v>9.4199318743453594E-2</v>
      </c>
      <c r="S97" s="1">
        <f ca="1">S37+NORMINV(RAND(),0,'Total-Smoothed'!$AG$2)</f>
        <v>0.66609625767515435</v>
      </c>
      <c r="T97" s="1">
        <f ca="1">T37+NORMINV(RAND(),0,'Total-Smoothed'!$AG$2)</f>
        <v>0.94280262115568148</v>
      </c>
      <c r="U97" s="1">
        <f ca="1">U37+NORMINV(RAND(),0,'Total-Smoothed'!$AG$2)</f>
        <v>0.74886680401923467</v>
      </c>
      <c r="V97" s="1">
        <f ca="1">V37+NORMINV(RAND(),0,'Total-Smoothed'!$AG$2)</f>
        <v>0.71579451735371025</v>
      </c>
      <c r="W97" s="1">
        <f ca="1">W37+NORMINV(RAND(),0,'Total-Smoothed'!$AG$2)</f>
        <v>4.3012119319577741E-2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7.5359191320904975E-2</v>
      </c>
      <c r="E98" s="1">
        <f ca="1">E38+NORMINV(RAND(),0,'Total-Smoothed'!$AG$2)</f>
        <v>-5.4559417958584711E-2</v>
      </c>
      <c r="F98" s="1">
        <f ca="1">F38+NORMINV(RAND(),0,'Total-Smoothed'!$AG$2)</f>
        <v>-5.366486369679184E-2</v>
      </c>
      <c r="G98" s="1">
        <f ca="1">G38+NORMINV(RAND(),0,'Total-Smoothed'!$AG$2)</f>
        <v>-0.10958105917362319</v>
      </c>
      <c r="H98" s="1">
        <f ca="1">H38+NORMINV(RAND(),0,'Total-Smoothed'!$AG$2)</f>
        <v>6.5216432640602881E-2</v>
      </c>
      <c r="I98" s="1">
        <f ca="1">I38+NORMINV(RAND(),0,'Total-Smoothed'!$AG$2)</f>
        <v>-3.8644813846431328E-2</v>
      </c>
      <c r="J98" s="1">
        <f ca="1">J38+NORMINV(RAND(),0,'Total-Smoothed'!$AG$2)</f>
        <v>0.73249826927100137</v>
      </c>
      <c r="K98" s="1">
        <f ca="1">K38+NORMINV(RAND(),0,'Total-Smoothed'!$AG$2)</f>
        <v>3.6112608672236965E-2</v>
      </c>
      <c r="L98" s="1">
        <f ca="1">L38+NORMINV(RAND(),0,'Total-Smoothed'!$AG$2)</f>
        <v>0.30837413025466481</v>
      </c>
      <c r="M98" s="1">
        <f ca="1">M38+NORMINV(RAND(),0,'Total-Smoothed'!$AG$2)</f>
        <v>0.83458921721336232</v>
      </c>
      <c r="N98" s="1">
        <f ca="1">N38+NORMINV(RAND(),0,'Total-Smoothed'!$AG$2)</f>
        <v>1.3511178255113242E-2</v>
      </c>
      <c r="O98" s="1">
        <f ca="1">O38+NORMINV(RAND(),0,'Total-Smoothed'!$AG$2)</f>
        <v>0.34537738670724277</v>
      </c>
      <c r="P98" s="1">
        <f ca="1">P38+NORMINV(RAND(),0,'Total-Smoothed'!$AG$2)</f>
        <v>6.6303976164100151E-2</v>
      </c>
      <c r="Q98" s="1">
        <f ca="1">Q38+NORMINV(RAND(),0,'Total-Smoothed'!$AG$2)</f>
        <v>0.79250711858647627</v>
      </c>
      <c r="R98" s="1">
        <f ca="1">R38+NORMINV(RAND(),0,'Total-Smoothed'!$AG$2)</f>
        <v>0.95004471509757737</v>
      </c>
      <c r="S98" s="1">
        <f ca="1">S38+NORMINV(RAND(),0,'Total-Smoothed'!$AG$2)</f>
        <v>0.91908756800617075</v>
      </c>
      <c r="T98" s="1">
        <f ca="1">T38+NORMINV(RAND(),0,'Total-Smoothed'!$AG$2)</f>
        <v>0.93934390786348398</v>
      </c>
      <c r="U98" s="1">
        <f ca="1">U38+NORMINV(RAND(),0,'Total-Smoothed'!$AG$2)</f>
        <v>-0.10946461723989395</v>
      </c>
      <c r="V98" s="1">
        <f ca="1">V38+NORMINV(RAND(),0,'Total-Smoothed'!$AG$2)</f>
        <v>1.0083363687172409</v>
      </c>
      <c r="W98" s="1">
        <f ca="1">W38+NORMINV(RAND(),0,'Total-Smoothed'!$AG$2)</f>
        <v>4.959038080587818E-2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0.90593158877891056</v>
      </c>
      <c r="E99" s="1">
        <f ca="1">E39+NORMINV(RAND(),0,'Total-Smoothed'!$AG$2)</f>
        <v>-0.10324980176659571</v>
      </c>
      <c r="F99" s="1">
        <f ca="1">F39+NORMINV(RAND(),0,'Total-Smoothed'!$AG$2)</f>
        <v>0.21133275583313782</v>
      </c>
      <c r="G99" s="1">
        <f ca="1">G39+NORMINV(RAND(),0,'Total-Smoothed'!$AG$2)</f>
        <v>0.96007919032079825</v>
      </c>
      <c r="H99" s="1">
        <f ca="1">H39+NORMINV(RAND(),0,'Total-Smoothed'!$AG$2)</f>
        <v>0.16673242115327247</v>
      </c>
      <c r="I99" s="1">
        <f ca="1">I39+NORMINV(RAND(),0,'Total-Smoothed'!$AG$2)</f>
        <v>0.5565417428913465</v>
      </c>
      <c r="J99" s="1">
        <f ca="1">J39+NORMINV(RAND(),0,'Total-Smoothed'!$AG$2)</f>
        <v>0.18244753045079906</v>
      </c>
      <c r="K99" s="1">
        <f ca="1">K39+NORMINV(RAND(),0,'Total-Smoothed'!$AG$2)</f>
        <v>1.0051778350279927</v>
      </c>
      <c r="L99" s="1">
        <f ca="1">L39+NORMINV(RAND(),0,'Total-Smoothed'!$AG$2)</f>
        <v>0.64903871467118912</v>
      </c>
      <c r="M99" s="1">
        <f ca="1">M39+NORMINV(RAND(),0,'Total-Smoothed'!$AG$2)</f>
        <v>1.04188853659546</v>
      </c>
      <c r="N99" s="1">
        <f ca="1">N39+NORMINV(RAND(),0,'Total-Smoothed'!$AG$2)</f>
        <v>-3.1719420788004007E-2</v>
      </c>
      <c r="O99" s="1">
        <f ca="1">O39+NORMINV(RAND(),0,'Total-Smoothed'!$AG$2)</f>
        <v>7.098610790206808E-2</v>
      </c>
      <c r="P99" s="1">
        <f ca="1">P39+NORMINV(RAND(),0,'Total-Smoothed'!$AG$2)</f>
        <v>1.1547502823220606</v>
      </c>
      <c r="Q99" s="1">
        <f ca="1">Q39+NORMINV(RAND(),0,'Total-Smoothed'!$AG$2)</f>
        <v>0.98305836136894598</v>
      </c>
      <c r="R99" s="1">
        <f ca="1">R39+NORMINV(RAND(),0,'Total-Smoothed'!$AG$2)</f>
        <v>-0.11207191272444715</v>
      </c>
      <c r="S99" s="1">
        <f ca="1">S39+NORMINV(RAND(),0,'Total-Smoothed'!$AG$2)</f>
        <v>0.93131590168315947</v>
      </c>
      <c r="T99" s="1">
        <f ca="1">T39+NORMINV(RAND(),0,'Total-Smoothed'!$AG$2)</f>
        <v>0.32893001809831346</v>
      </c>
      <c r="U99" s="1">
        <f ca="1">U39+NORMINV(RAND(),0,'Total-Smoothed'!$AG$2)</f>
        <v>0.78668844783942193</v>
      </c>
      <c r="V99" s="1">
        <f ca="1">V39+NORMINV(RAND(),0,'Total-Smoothed'!$AG$2)</f>
        <v>0.22050459784606641</v>
      </c>
      <c r="W99" s="1">
        <f ca="1">W39+NORMINV(RAND(),0,'Total-Smoothed'!$AG$2)</f>
        <v>-1.3451433522043907E-2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0.59777559106430234</v>
      </c>
      <c r="E100" s="1">
        <f ca="1">E40+NORMINV(RAND(),0,'Total-Smoothed'!$AG$2)</f>
        <v>0.1877150657729115</v>
      </c>
      <c r="F100" s="1">
        <f ca="1">F40+NORMINV(RAND(),0,'Total-Smoothed'!$AG$2)</f>
        <v>1.0593329896026538</v>
      </c>
      <c r="G100" s="1">
        <f ca="1">G40+NORMINV(RAND(),0,'Total-Smoothed'!$AG$2)</f>
        <v>0.89797443928852305</v>
      </c>
      <c r="H100" s="1">
        <f ca="1">H40+NORMINV(RAND(),0,'Total-Smoothed'!$AG$2)</f>
        <v>4.2566459844462827E-2</v>
      </c>
      <c r="I100" s="1">
        <f ca="1">I40+NORMINV(RAND(),0,'Total-Smoothed'!$AG$2)</f>
        <v>0.64611396882223726</v>
      </c>
      <c r="J100" s="1">
        <f ca="1">J40+NORMINV(RAND(),0,'Total-Smoothed'!$AG$2)</f>
        <v>-0.11543989846295093</v>
      </c>
      <c r="K100" s="1">
        <f ca="1">K40+NORMINV(RAND(),0,'Total-Smoothed'!$AG$2)</f>
        <v>0.80034588911832749</v>
      </c>
      <c r="L100" s="1">
        <f ca="1">L40+NORMINV(RAND(),0,'Total-Smoothed'!$AG$2)</f>
        <v>0.90150331757883273</v>
      </c>
      <c r="M100" s="1">
        <f ca="1">M40+NORMINV(RAND(),0,'Total-Smoothed'!$AG$2)</f>
        <v>0.17995920879083477</v>
      </c>
      <c r="N100" s="1">
        <f ca="1">N40+NORMINV(RAND(),0,'Total-Smoothed'!$AG$2)</f>
        <v>9.1202417558083948E-2</v>
      </c>
      <c r="O100" s="1">
        <f ca="1">O40+NORMINV(RAND(),0,'Total-Smoothed'!$AG$2)</f>
        <v>0.23753594370481992</v>
      </c>
      <c r="P100" s="1">
        <f ca="1">P40+NORMINV(RAND(),0,'Total-Smoothed'!$AG$2)</f>
        <v>0.96521111463483633</v>
      </c>
      <c r="Q100" s="1">
        <f ca="1">Q40+NORMINV(RAND(),0,'Total-Smoothed'!$AG$2)</f>
        <v>0.98292246241351355</v>
      </c>
      <c r="R100" s="1">
        <f ca="1">R40+NORMINV(RAND(),0,'Total-Smoothed'!$AG$2)</f>
        <v>7.1988657961728736E-2</v>
      </c>
      <c r="S100" s="1">
        <f ca="1">S40+NORMINV(RAND(),0,'Total-Smoothed'!$AG$2)</f>
        <v>2.5196369891242382E-2</v>
      </c>
      <c r="T100" s="1">
        <f ca="1">T40+NORMINV(RAND(),0,'Total-Smoothed'!$AG$2)</f>
        <v>4.0106177435313438E-2</v>
      </c>
      <c r="U100" s="1">
        <f ca="1">U40+NORMINV(RAND(),0,'Total-Smoothed'!$AG$2)</f>
        <v>0.64209128079878108</v>
      </c>
      <c r="V100" s="1">
        <f ca="1">V40+NORMINV(RAND(),0,'Total-Smoothed'!$AG$2)</f>
        <v>0.23694021600438459</v>
      </c>
      <c r="W100" s="1">
        <f ca="1">W40+NORMINV(RAND(),0,'Total-Smoothed'!$AG$2)</f>
        <v>3.3755315993039284E-2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-0.15611628752078613</v>
      </c>
      <c r="E101" s="1">
        <f ca="1">E41+NORMINV(RAND(),0,'Total-Smoothed'!$AG$2)</f>
        <v>-7.5270057498924667E-2</v>
      </c>
      <c r="F101" s="1">
        <f ca="1">F41+NORMINV(RAND(),0,'Total-Smoothed'!$AG$2)</f>
        <v>-0.10282695742726947</v>
      </c>
      <c r="G101" s="1">
        <f ca="1">G41+NORMINV(RAND(),0,'Total-Smoothed'!$AG$2)</f>
        <v>0.21533709057040953</v>
      </c>
      <c r="H101" s="1">
        <f ca="1">H41+NORMINV(RAND(),0,'Total-Smoothed'!$AG$2)</f>
        <v>8.0149038108846493E-2</v>
      </c>
      <c r="I101" s="1">
        <f ca="1">I41+NORMINV(RAND(),0,'Total-Smoothed'!$AG$2)</f>
        <v>-6.2506168358065467E-2</v>
      </c>
      <c r="J101" s="1">
        <f ca="1">J41+NORMINV(RAND(),0,'Total-Smoothed'!$AG$2)</f>
        <v>0.30611861337975821</v>
      </c>
      <c r="K101" s="1">
        <f ca="1">K41+NORMINV(RAND(),0,'Total-Smoothed'!$AG$2)</f>
        <v>7.5593254042529576E-2</v>
      </c>
      <c r="L101" s="1">
        <f ca="1">L41+NORMINV(RAND(),0,'Total-Smoothed'!$AG$2)</f>
        <v>-5.5854621311250713E-2</v>
      </c>
      <c r="M101" s="1">
        <f ca="1">M41+NORMINV(RAND(),0,'Total-Smoothed'!$AG$2)</f>
        <v>0.35546304470950552</v>
      </c>
      <c r="N101" s="1">
        <f ca="1">N41+NORMINV(RAND(),0,'Total-Smoothed'!$AG$2)</f>
        <v>0.34815625687740481</v>
      </c>
      <c r="O101" s="1">
        <f ca="1">O41+NORMINV(RAND(),0,'Total-Smoothed'!$AG$2)</f>
        <v>0.65169442198243743</v>
      </c>
      <c r="P101" s="1">
        <f ca="1">P41+NORMINV(RAND(),0,'Total-Smoothed'!$AG$2)</f>
        <v>0.79268040601548262</v>
      </c>
      <c r="Q101" s="1">
        <f ca="1">Q41+NORMINV(RAND(),0,'Total-Smoothed'!$AG$2)</f>
        <v>0.9022995745026624</v>
      </c>
      <c r="R101" s="1">
        <f ca="1">R41+NORMINV(RAND(),0,'Total-Smoothed'!$AG$2)</f>
        <v>0.58932461506342915</v>
      </c>
      <c r="S101" s="1">
        <f ca="1">S41+NORMINV(RAND(),0,'Total-Smoothed'!$AG$2)</f>
        <v>0.2073840746270067</v>
      </c>
      <c r="T101" s="1">
        <f ca="1">T41+NORMINV(RAND(),0,'Total-Smoothed'!$AG$2)</f>
        <v>0.95136702120887595</v>
      </c>
      <c r="U101" s="1">
        <f ca="1">U41+NORMINV(RAND(),0,'Total-Smoothed'!$AG$2)</f>
        <v>-4.909778468043148E-2</v>
      </c>
      <c r="V101" s="1">
        <f ca="1">V41+NORMINV(RAND(),0,'Total-Smoothed'!$AG$2)</f>
        <v>0.82232690185240209</v>
      </c>
      <c r="W101" s="1">
        <f ca="1">W41+NORMINV(RAND(),0,'Total-Smoothed'!$AG$2)</f>
        <v>9.1132421052754833E-2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6.3529741484671803E-3</v>
      </c>
      <c r="E102" s="1">
        <f ca="1">E42+NORMINV(RAND(),0,'Total-Smoothed'!$AG$2)</f>
        <v>0.96368157243783137</v>
      </c>
      <c r="F102" s="1">
        <f ca="1">F42+NORMINV(RAND(),0,'Total-Smoothed'!$AG$2)</f>
        <v>0.28599103351539967</v>
      </c>
      <c r="G102" s="1">
        <f ca="1">G42+NORMINV(RAND(),0,'Total-Smoothed'!$AG$2)</f>
        <v>-0.11509246884005341</v>
      </c>
      <c r="H102" s="1">
        <f ca="1">H42+NORMINV(RAND(),0,'Total-Smoothed'!$AG$2)</f>
        <v>8.4849721206641554E-2</v>
      </c>
      <c r="I102" s="1">
        <f ca="1">I42+NORMINV(RAND(),0,'Total-Smoothed'!$AG$2)</f>
        <v>1.6495497566281107E-2</v>
      </c>
      <c r="J102" s="1">
        <f ca="1">J42+NORMINV(RAND(),0,'Total-Smoothed'!$AG$2)</f>
        <v>1.0630533090116985</v>
      </c>
      <c r="K102" s="1">
        <f ca="1">K42+NORMINV(RAND(),0,'Total-Smoothed'!$AG$2)</f>
        <v>0.27098013459891795</v>
      </c>
      <c r="L102" s="1">
        <f ca="1">L42+NORMINV(RAND(),0,'Total-Smoothed'!$AG$2)</f>
        <v>0.73270401328131551</v>
      </c>
      <c r="M102" s="1">
        <f ca="1">M42+NORMINV(RAND(),0,'Total-Smoothed'!$AG$2)</f>
        <v>0.75760780563744734</v>
      </c>
      <c r="N102" s="1">
        <f ca="1">N42+NORMINV(RAND(),0,'Total-Smoothed'!$AG$2)</f>
        <v>-0.15538014123267999</v>
      </c>
      <c r="O102" s="1">
        <f ca="1">O42+NORMINV(RAND(),0,'Total-Smoothed'!$AG$2)</f>
        <v>0.27611030360599986</v>
      </c>
      <c r="P102" s="1">
        <f ca="1">P42+NORMINV(RAND(),0,'Total-Smoothed'!$AG$2)</f>
        <v>-4.9671536531819757E-2</v>
      </c>
      <c r="Q102" s="1">
        <f ca="1">Q42+NORMINV(RAND(),0,'Total-Smoothed'!$AG$2)</f>
        <v>1.0538466000817097</v>
      </c>
      <c r="R102" s="1">
        <f ca="1">R42+NORMINV(RAND(),0,'Total-Smoothed'!$AG$2)</f>
        <v>0.76136100101803761</v>
      </c>
      <c r="S102" s="1">
        <f ca="1">S42+NORMINV(RAND(),0,'Total-Smoothed'!$AG$2)</f>
        <v>1.1078975984067136</v>
      </c>
      <c r="T102" s="1">
        <f ca="1">T42+NORMINV(RAND(),0,'Total-Smoothed'!$AG$2)</f>
        <v>0.9730246177576567</v>
      </c>
      <c r="U102" s="1">
        <f ca="1">U42+NORMINV(RAND(),0,'Total-Smoothed'!$AG$2)</f>
        <v>-0.10606049975335291</v>
      </c>
      <c r="V102" s="1">
        <f ca="1">V42+NORMINV(RAND(),0,'Total-Smoothed'!$AG$2)</f>
        <v>8.9525519428913417E-2</v>
      </c>
      <c r="W102" s="1">
        <f ca="1">W42+NORMINV(RAND(),0,'Total-Smoothed'!$AG$2)</f>
        <v>2.3081106611605069E-2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8.3014161101893594E-2</v>
      </c>
      <c r="E103" s="1">
        <f ca="1">E43+NORMINV(RAND(),0,'Total-Smoothed'!$AG$2)</f>
        <v>0.7644965926126932</v>
      </c>
      <c r="F103" s="1">
        <f ca="1">F43+NORMINV(RAND(),0,'Total-Smoothed'!$AG$2)</f>
        <v>1.0356324764399401</v>
      </c>
      <c r="G103" s="1">
        <f ca="1">G43+NORMINV(RAND(),0,'Total-Smoothed'!$AG$2)</f>
        <v>0.16658273021907224</v>
      </c>
      <c r="H103" s="1">
        <f ca="1">H43+NORMINV(RAND(),0,'Total-Smoothed'!$AG$2)</f>
        <v>8.2783556843984835E-3</v>
      </c>
      <c r="I103" s="1">
        <f ca="1">I43+NORMINV(RAND(),0,'Total-Smoothed'!$AG$2)</f>
        <v>0.73472589443774694</v>
      </c>
      <c r="J103" s="1">
        <f ca="1">J43+NORMINV(RAND(),0,'Total-Smoothed'!$AG$2)</f>
        <v>6.3393366042771349E-2</v>
      </c>
      <c r="K103" s="1">
        <f ca="1">K43+NORMINV(RAND(),0,'Total-Smoothed'!$AG$2)</f>
        <v>4.5978291658049841E-2</v>
      </c>
      <c r="L103" s="1">
        <f ca="1">L43+NORMINV(RAND(),0,'Total-Smoothed'!$AG$2)</f>
        <v>0.57597068436148624</v>
      </c>
      <c r="M103" s="1">
        <f ca="1">M43+NORMINV(RAND(),0,'Total-Smoothed'!$AG$2)</f>
        <v>-1.1530274140082288E-2</v>
      </c>
      <c r="N103" s="1">
        <f ca="1">N43+NORMINV(RAND(),0,'Total-Smoothed'!$AG$2)</f>
        <v>-5.0640095599136535E-2</v>
      </c>
      <c r="O103" s="1">
        <f ca="1">O43+NORMINV(RAND(),0,'Total-Smoothed'!$AG$2)</f>
        <v>0.24752753898618132</v>
      </c>
      <c r="P103" s="1">
        <f ca="1">P43+NORMINV(RAND(),0,'Total-Smoothed'!$AG$2)</f>
        <v>0.90648175066376135</v>
      </c>
      <c r="Q103" s="1">
        <f ca="1">Q43+NORMINV(RAND(),0,'Total-Smoothed'!$AG$2)</f>
        <v>0.20910405335187765</v>
      </c>
      <c r="R103" s="1">
        <f ca="1">R43+NORMINV(RAND(),0,'Total-Smoothed'!$AG$2)</f>
        <v>0.76779981308567746</v>
      </c>
      <c r="S103" s="1">
        <f ca="1">S43+NORMINV(RAND(),0,'Total-Smoothed'!$AG$2)</f>
        <v>-9.0131987821468029E-2</v>
      </c>
      <c r="T103" s="1">
        <f ca="1">T43+NORMINV(RAND(),0,'Total-Smoothed'!$AG$2)</f>
        <v>-5.8718840901058153E-2</v>
      </c>
      <c r="U103" s="1">
        <f ca="1">U43+NORMINV(RAND(),0,'Total-Smoothed'!$AG$2)</f>
        <v>1.1590847004754143E-2</v>
      </c>
      <c r="V103" s="1">
        <f ca="1">V43+NORMINV(RAND(),0,'Total-Smoothed'!$AG$2)</f>
        <v>0.15048901168164275</v>
      </c>
      <c r="W103" s="1">
        <f ca="1">W43+NORMINV(RAND(),0,'Total-Smoothed'!$AG$2)</f>
        <v>0.97112337391570513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0.61690913524850188</v>
      </c>
      <c r="E104" s="1">
        <f ca="1">E44+NORMINV(RAND(),0,'Total-Smoothed'!$AG$2)</f>
        <v>-0.16716074570342948</v>
      </c>
      <c r="F104" s="1">
        <f ca="1">F44+NORMINV(RAND(),0,'Total-Smoothed'!$AG$2)</f>
        <v>1.0793030280608891</v>
      </c>
      <c r="G104" s="1">
        <f ca="1">G44+NORMINV(RAND(),0,'Total-Smoothed'!$AG$2)</f>
        <v>6.0413206223602404E-2</v>
      </c>
      <c r="H104" s="1">
        <f ca="1">H44+NORMINV(RAND(),0,'Total-Smoothed'!$AG$2)</f>
        <v>0.13010864226345045</v>
      </c>
      <c r="I104" s="1">
        <f ca="1">I44+NORMINV(RAND(),0,'Total-Smoothed'!$AG$2)</f>
        <v>1.119927994235111</v>
      </c>
      <c r="J104" s="1">
        <f ca="1">J44+NORMINV(RAND(),0,'Total-Smoothed'!$AG$2)</f>
        <v>-8.5179442916319958E-2</v>
      </c>
      <c r="K104" s="1">
        <f ca="1">K44+NORMINV(RAND(),0,'Total-Smoothed'!$AG$2)</f>
        <v>1.0110700938555914</v>
      </c>
      <c r="L104" s="1">
        <f ca="1">L44+NORMINV(RAND(),0,'Total-Smoothed'!$AG$2)</f>
        <v>0.17433987470648363</v>
      </c>
      <c r="M104" s="1">
        <f ca="1">M44+NORMINV(RAND(),0,'Total-Smoothed'!$AG$2)</f>
        <v>0.16411837762964904</v>
      </c>
      <c r="N104" s="1">
        <f ca="1">N44+NORMINV(RAND(),0,'Total-Smoothed'!$AG$2)</f>
        <v>1.422792865920789E-2</v>
      </c>
      <c r="O104" s="1">
        <f ca="1">O44+NORMINV(RAND(),0,'Total-Smoothed'!$AG$2)</f>
        <v>-0.13521513789130865</v>
      </c>
      <c r="P104" s="1">
        <f ca="1">P44+NORMINV(RAND(),0,'Total-Smoothed'!$AG$2)</f>
        <v>1.0160888418345655</v>
      </c>
      <c r="Q104" s="1">
        <f ca="1">Q44+NORMINV(RAND(),0,'Total-Smoothed'!$AG$2)</f>
        <v>0.12603618315461088</v>
      </c>
      <c r="R104" s="1">
        <f ca="1">R44+NORMINV(RAND(),0,'Total-Smoothed'!$AG$2)</f>
        <v>-0.14146903640511346</v>
      </c>
      <c r="S104" s="1">
        <f ca="1">S44+NORMINV(RAND(),0,'Total-Smoothed'!$AG$2)</f>
        <v>-5.8633864014338011E-3</v>
      </c>
      <c r="T104" s="1">
        <f ca="1">T44+NORMINV(RAND(),0,'Total-Smoothed'!$AG$2)</f>
        <v>5.8634048020842849E-2</v>
      </c>
      <c r="U104" s="1">
        <f ca="1">U44+NORMINV(RAND(),0,'Total-Smoothed'!$AG$2)</f>
        <v>0.99963595447237275</v>
      </c>
      <c r="V104" s="1">
        <f ca="1">V44+NORMINV(RAND(),0,'Total-Smoothed'!$AG$2)</f>
        <v>0.14526501242756232</v>
      </c>
      <c r="W104" s="1">
        <f ca="1">W44+NORMINV(RAND(),0,'Total-Smoothed'!$AG$2)</f>
        <v>0.35542473262197349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-7.6939631481447571E-2</v>
      </c>
      <c r="E105" s="1">
        <f ca="1">E45+NORMINV(RAND(),0,'Total-Smoothed'!$AG$2)</f>
        <v>0.87979838273126765</v>
      </c>
      <c r="F105" s="1">
        <f ca="1">F45+NORMINV(RAND(),0,'Total-Smoothed'!$AG$2)</f>
        <v>0.93050190337736338</v>
      </c>
      <c r="G105" s="1">
        <f ca="1">G45+NORMINV(RAND(),0,'Total-Smoothed'!$AG$2)</f>
        <v>1.2676291271815934E-2</v>
      </c>
      <c r="H105" s="1">
        <f ca="1">H45+NORMINV(RAND(),0,'Total-Smoothed'!$AG$2)</f>
        <v>0.14933971344553254</v>
      </c>
      <c r="I105" s="1">
        <f ca="1">I45+NORMINV(RAND(),0,'Total-Smoothed'!$AG$2)</f>
        <v>9.2791094955812364E-2</v>
      </c>
      <c r="J105" s="1">
        <f ca="1">J45+NORMINV(RAND(),0,'Total-Smoothed'!$AG$2)</f>
        <v>0.33781201661509858</v>
      </c>
      <c r="K105" s="1">
        <f ca="1">K45+NORMINV(RAND(),0,'Total-Smoothed'!$AG$2)</f>
        <v>0.78514226440358015</v>
      </c>
      <c r="L105" s="1">
        <f ca="1">L45+NORMINV(RAND(),0,'Total-Smoothed'!$AG$2)</f>
        <v>0.61176662740954224</v>
      </c>
      <c r="M105" s="1">
        <f ca="1">M45+NORMINV(RAND(),0,'Total-Smoothed'!$AG$2)</f>
        <v>6.6583104200255677E-2</v>
      </c>
      <c r="N105" s="1">
        <f ca="1">N45+NORMINV(RAND(),0,'Total-Smoothed'!$AG$2)</f>
        <v>0.12793703246047008</v>
      </c>
      <c r="O105" s="1">
        <f ca="1">O45+NORMINV(RAND(),0,'Total-Smoothed'!$AG$2)</f>
        <v>0.1304713622827241</v>
      </c>
      <c r="P105" s="1">
        <f ca="1">P45+NORMINV(RAND(),0,'Total-Smoothed'!$AG$2)</f>
        <v>0.17375526703315367</v>
      </c>
      <c r="Q105" s="1">
        <f ca="1">Q45+NORMINV(RAND(),0,'Total-Smoothed'!$AG$2)</f>
        <v>1.0260145567035992</v>
      </c>
      <c r="R105" s="1">
        <f ca="1">R45+NORMINV(RAND(),0,'Total-Smoothed'!$AG$2)</f>
        <v>1.0005473318561917</v>
      </c>
      <c r="S105" s="1">
        <f ca="1">S45+NORMINV(RAND(),0,'Total-Smoothed'!$AG$2)</f>
        <v>0.13104097388489147</v>
      </c>
      <c r="T105" s="1">
        <f ca="1">T45+NORMINV(RAND(),0,'Total-Smoothed'!$AG$2)</f>
        <v>0.56268782446850452</v>
      </c>
      <c r="U105" s="1">
        <f ca="1">U45+NORMINV(RAND(),0,'Total-Smoothed'!$AG$2)</f>
        <v>-6.2279387824968099E-2</v>
      </c>
      <c r="V105" s="1">
        <f ca="1">V45+NORMINV(RAND(),0,'Total-Smoothed'!$AG$2)</f>
        <v>8.9417054648898542E-2</v>
      </c>
      <c r="W105" s="1">
        <f ca="1">W45+NORMINV(RAND(),0,'Total-Smoothed'!$AG$2)</f>
        <v>6.0435735775933599E-2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0.97680469486183452</v>
      </c>
      <c r="E106" s="1">
        <f ca="1">E46+NORMINV(RAND(),0,'Total-Smoothed'!$AG$2)</f>
        <v>2.5057883463557334E-2</v>
      </c>
      <c r="F106" s="1">
        <f ca="1">F46+NORMINV(RAND(),0,'Total-Smoothed'!$AG$2)</f>
        <v>0.99852898273462676</v>
      </c>
      <c r="G106" s="1">
        <f ca="1">G46+NORMINV(RAND(),0,'Total-Smoothed'!$AG$2)</f>
        <v>0.1826921227547556</v>
      </c>
      <c r="H106" s="1">
        <f ca="1">H46+NORMINV(RAND(),0,'Total-Smoothed'!$AG$2)</f>
        <v>-7.6638412455374116E-2</v>
      </c>
      <c r="I106" s="1">
        <f ca="1">I46+NORMINV(RAND(),0,'Total-Smoothed'!$AG$2)</f>
        <v>1.1151030185678483</v>
      </c>
      <c r="J106" s="1">
        <f ca="1">J46+NORMINV(RAND(),0,'Total-Smoothed'!$AG$2)</f>
        <v>0.14771800549562258</v>
      </c>
      <c r="K106" s="1">
        <f ca="1">K46+NORMINV(RAND(),0,'Total-Smoothed'!$AG$2)</f>
        <v>1.0658588163780514</v>
      </c>
      <c r="L106" s="1">
        <f ca="1">L46+NORMINV(RAND(),0,'Total-Smoothed'!$AG$2)</f>
        <v>0.21156358775556405</v>
      </c>
      <c r="M106" s="1">
        <f ca="1">M46+NORMINV(RAND(),0,'Total-Smoothed'!$AG$2)</f>
        <v>-3.2837193104522343E-2</v>
      </c>
      <c r="N106" s="1">
        <f ca="1">N46+NORMINV(RAND(),0,'Total-Smoothed'!$AG$2)</f>
        <v>-7.8417765203991005E-3</v>
      </c>
      <c r="O106" s="1">
        <f ca="1">O46+NORMINV(RAND(),0,'Total-Smoothed'!$AG$2)</f>
        <v>2.6694850375252377E-2</v>
      </c>
      <c r="P106" s="1">
        <f ca="1">P46+NORMINV(RAND(),0,'Total-Smoothed'!$AG$2)</f>
        <v>-0.15924352239274314</v>
      </c>
      <c r="Q106" s="1">
        <f ca="1">Q46+NORMINV(RAND(),0,'Total-Smoothed'!$AG$2)</f>
        <v>0.37390220792318185</v>
      </c>
      <c r="R106" s="1">
        <f ca="1">R46+NORMINV(RAND(),0,'Total-Smoothed'!$AG$2)</f>
        <v>4.8302820559449428E-2</v>
      </c>
      <c r="S106" s="1">
        <f ca="1">S46+NORMINV(RAND(),0,'Total-Smoothed'!$AG$2)</f>
        <v>0.13952699498125359</v>
      </c>
      <c r="T106" s="1">
        <f ca="1">T46+NORMINV(RAND(),0,'Total-Smoothed'!$AG$2)</f>
        <v>0.14880531181691015</v>
      </c>
      <c r="U106" s="1">
        <f ca="1">U46+NORMINV(RAND(),0,'Total-Smoothed'!$AG$2)</f>
        <v>0.99742664733417163</v>
      </c>
      <c r="V106" s="1">
        <f ca="1">V46+NORMINV(RAND(),0,'Total-Smoothed'!$AG$2)</f>
        <v>1.1200232705206754</v>
      </c>
      <c r="W106" s="1">
        <f ca="1">W46+NORMINV(RAND(),0,'Total-Smoothed'!$AG$2)</f>
        <v>-8.9266057112299416E-2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0.99016577818862095</v>
      </c>
      <c r="E107" s="1">
        <f ca="1">E47+NORMINV(RAND(),0,'Total-Smoothed'!$AG$2)</f>
        <v>-0.13860964461525419</v>
      </c>
      <c r="F107" s="1">
        <f ca="1">F47+NORMINV(RAND(),0,'Total-Smoothed'!$AG$2)</f>
        <v>0.95748192909699181</v>
      </c>
      <c r="G107" s="1">
        <f ca="1">G47+NORMINV(RAND(),0,'Total-Smoothed'!$AG$2)</f>
        <v>1.098800268481517</v>
      </c>
      <c r="H107" s="1">
        <f ca="1">H47+NORMINV(RAND(),0,'Total-Smoothed'!$AG$2)</f>
        <v>1.6592233816789752E-2</v>
      </c>
      <c r="I107" s="1">
        <f ca="1">I47+NORMINV(RAND(),0,'Total-Smoothed'!$AG$2)</f>
        <v>1.0215977366420572</v>
      </c>
      <c r="J107" s="1">
        <f ca="1">J47+NORMINV(RAND(),0,'Total-Smoothed'!$AG$2)</f>
        <v>2.3164059808746675E-2</v>
      </c>
      <c r="K107" s="1">
        <f ca="1">K47+NORMINV(RAND(),0,'Total-Smoothed'!$AG$2)</f>
        <v>0.78489601305001411</v>
      </c>
      <c r="L107" s="1">
        <f ca="1">L47+NORMINV(RAND(),0,'Total-Smoothed'!$AG$2)</f>
        <v>0.70206726178794232</v>
      </c>
      <c r="M107" s="1">
        <f ca="1">M47+NORMINV(RAND(),0,'Total-Smoothed'!$AG$2)</f>
        <v>-8.7717415644912575E-2</v>
      </c>
      <c r="N107" s="1">
        <f ca="1">N47+NORMINV(RAND(),0,'Total-Smoothed'!$AG$2)</f>
        <v>9.1888195060377958E-2</v>
      </c>
      <c r="O107" s="1">
        <f ca="1">O47+NORMINV(RAND(),0,'Total-Smoothed'!$AG$2)</f>
        <v>0.79911345253507637</v>
      </c>
      <c r="P107" s="1">
        <f ca="1">P47+NORMINV(RAND(),0,'Total-Smoothed'!$AG$2)</f>
        <v>0.84201585891673703</v>
      </c>
      <c r="Q107" s="1">
        <f ca="1">Q47+NORMINV(RAND(),0,'Total-Smoothed'!$AG$2)</f>
        <v>-0.16610346156709765</v>
      </c>
      <c r="R107" s="1">
        <f ca="1">R47+NORMINV(RAND(),0,'Total-Smoothed'!$AG$2)</f>
        <v>8.8069826282542285E-2</v>
      </c>
      <c r="S107" s="1">
        <f ca="1">S47+NORMINV(RAND(),0,'Total-Smoothed'!$AG$2)</f>
        <v>9.9373618770780298E-2</v>
      </c>
      <c r="T107" s="1">
        <f ca="1">T47+NORMINV(RAND(),0,'Total-Smoothed'!$AG$2)</f>
        <v>-2.4508657475283954E-2</v>
      </c>
      <c r="U107" s="1">
        <f ca="1">U47+NORMINV(RAND(),0,'Total-Smoothed'!$AG$2)</f>
        <v>0.88871180622516288</v>
      </c>
      <c r="V107" s="1">
        <f ca="1">V47+NORMINV(RAND(),0,'Total-Smoothed'!$AG$2)</f>
        <v>0.98696521880236121</v>
      </c>
      <c r="W107" s="1">
        <f ca="1">W47+NORMINV(RAND(),0,'Total-Smoothed'!$AG$2)</f>
        <v>0.20444497042714641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-9.2047111573746704E-2</v>
      </c>
      <c r="E108" s="1">
        <f ca="1">E48+NORMINV(RAND(),0,'Total-Smoothed'!$AG$2)</f>
        <v>0.28325885193968792</v>
      </c>
      <c r="F108" s="1">
        <f ca="1">F48+NORMINV(RAND(),0,'Total-Smoothed'!$AG$2)</f>
        <v>0.90644358406222469</v>
      </c>
      <c r="G108" s="1">
        <f ca="1">G48+NORMINV(RAND(),0,'Total-Smoothed'!$AG$2)</f>
        <v>0.39616892721741936</v>
      </c>
      <c r="H108" s="1">
        <f ca="1">H48+NORMINV(RAND(),0,'Total-Smoothed'!$AG$2)</f>
        <v>6.3315467282688553E-2</v>
      </c>
      <c r="I108" s="1">
        <f ca="1">I48+NORMINV(RAND(),0,'Total-Smoothed'!$AG$2)</f>
        <v>1.0119753186194633</v>
      </c>
      <c r="J108" s="1">
        <f ca="1">J48+NORMINV(RAND(),0,'Total-Smoothed'!$AG$2)</f>
        <v>0.23776252151928795</v>
      </c>
      <c r="K108" s="1">
        <f ca="1">K48+NORMINV(RAND(),0,'Total-Smoothed'!$AG$2)</f>
        <v>1.0453710752820575</v>
      </c>
      <c r="L108" s="1">
        <f ca="1">L48+NORMINV(RAND(),0,'Total-Smoothed'!$AG$2)</f>
        <v>0.89778559836754668</v>
      </c>
      <c r="M108" s="1">
        <f ca="1">M48+NORMINV(RAND(),0,'Total-Smoothed'!$AG$2)</f>
        <v>0.17457153019165869</v>
      </c>
      <c r="N108" s="1">
        <f ca="1">N48+NORMINV(RAND(),0,'Total-Smoothed'!$AG$2)</f>
        <v>3.9903916185307677E-2</v>
      </c>
      <c r="O108" s="1">
        <f ca="1">O48+NORMINV(RAND(),0,'Total-Smoothed'!$AG$2)</f>
        <v>0.75171111783309852</v>
      </c>
      <c r="P108" s="1">
        <f ca="1">P48+NORMINV(RAND(),0,'Total-Smoothed'!$AG$2)</f>
        <v>0.90357931068657238</v>
      </c>
      <c r="Q108" s="1">
        <f ca="1">Q48+NORMINV(RAND(),0,'Total-Smoothed'!$AG$2)</f>
        <v>0.71742694342723645</v>
      </c>
      <c r="R108" s="1">
        <f ca="1">R48+NORMINV(RAND(),0,'Total-Smoothed'!$AG$2)</f>
        <v>0.22373710925585805</v>
      </c>
      <c r="S108" s="1">
        <f ca="1">S48+NORMINV(RAND(),0,'Total-Smoothed'!$AG$2)</f>
        <v>-3.3241803115766883E-2</v>
      </c>
      <c r="T108" s="1">
        <f ca="1">T48+NORMINV(RAND(),0,'Total-Smoothed'!$AG$2)</f>
        <v>-1.3351050036833147E-2</v>
      </c>
      <c r="U108" s="1">
        <f ca="1">U48+NORMINV(RAND(),0,'Total-Smoothed'!$AG$2)</f>
        <v>4.8405400886900235E-2</v>
      </c>
      <c r="V108" s="1">
        <f ca="1">V48+NORMINV(RAND(),0,'Total-Smoothed'!$AG$2)</f>
        <v>0.17394015295303825</v>
      </c>
      <c r="W108" s="1">
        <f ca="1">W48+NORMINV(RAND(),0,'Total-Smoothed'!$AG$2)</f>
        <v>-6.0266371494527772E-2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0.32410221744385986</v>
      </c>
      <c r="E111" s="1">
        <f ca="1">(E61+0.6*(F61+D61)+0.15*G1)/(1+2*0.6+0.15)</f>
        <v>0.4242623914890653</v>
      </c>
      <c r="F111" s="1">
        <f ca="1">(F61+0.6*(G61+E61)+0.15*(D61+H61))/(1+2*0.6+2*0.15)</f>
        <v>0.27570263104411152</v>
      </c>
      <c r="G111" s="1">
        <f t="shared" ref="G111:H126" ca="1" si="10">(G61+0.6*(H61+F61)+0.15*(E61+I61))/(1+2*0.6+2*0.15)</f>
        <v>0.17333091556292302</v>
      </c>
      <c r="H111" s="1">
        <f ca="1">(H61+0.6*(I61+G61)+0.15*(F61+J61))/(1+2*0.6+2*0.15)</f>
        <v>0.31938990108120457</v>
      </c>
      <c r="I111" s="1">
        <f t="shared" ref="I111:U126" ca="1" si="11">(I61+0.6*(J61+H61)+0.15*(G61+K61))/(1+2*0.6+2*0.15)</f>
        <v>0.52414114122430955</v>
      </c>
      <c r="J111" s="1">
        <f t="shared" ca="1" si="11"/>
        <v>0.4642964999565401</v>
      </c>
      <c r="K111" s="1">
        <f t="shared" ca="1" si="11"/>
        <v>0.26505145628413901</v>
      </c>
      <c r="L111" s="1">
        <f t="shared" ca="1" si="11"/>
        <v>0.15705252195721203</v>
      </c>
      <c r="M111" s="1">
        <f t="shared" ca="1" si="11"/>
        <v>0.14484735425566095</v>
      </c>
      <c r="N111" s="1">
        <f t="shared" ca="1" si="11"/>
        <v>0.24408624278520011</v>
      </c>
      <c r="O111" s="1">
        <f t="shared" ca="1" si="11"/>
        <v>0.43318321502361112</v>
      </c>
      <c r="P111" s="1">
        <f t="shared" ca="1" si="11"/>
        <v>0.52327931923722315</v>
      </c>
      <c r="Q111" s="1">
        <f t="shared" ca="1" si="11"/>
        <v>0.6344536643830252</v>
      </c>
      <c r="R111" s="1">
        <f t="shared" ca="1" si="11"/>
        <v>0.65864979648312361</v>
      </c>
      <c r="S111" s="1">
        <f t="shared" ca="1" si="11"/>
        <v>0.47364393840357744</v>
      </c>
      <c r="T111" s="1">
        <f t="shared" ca="1" si="11"/>
        <v>0.36650290711252559</v>
      </c>
      <c r="U111" s="1">
        <f t="shared" ca="1" si="11"/>
        <v>0.38396520748777752</v>
      </c>
      <c r="V111" s="1">
        <f ca="1">(V61+0.6*(W61+U61)+0.15*T1)/(1+2*0.6+0.15)</f>
        <v>0.50847023974211014</v>
      </c>
      <c r="W111" s="1">
        <f ca="1">(W61+0.6*(V61)+0.15*U61)/(1+0.6+0.15)</f>
        <v>0.41520299227029772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0.18205385770207325</v>
      </c>
      <c r="E112" s="1">
        <f t="shared" ref="E112:E158" ca="1" si="13">(E62+0.6*(F62+D62)+0.15*G2)/(1+2*0.6+0.15)</f>
        <v>0.2246375681843906</v>
      </c>
      <c r="F112" s="1">
        <f t="shared" ref="F112:U127" ca="1" si="14">(F62+0.6*(G62+E62)+0.15*(D62+H62))/(1+2*0.6+2*0.15)</f>
        <v>0.20436236563736282</v>
      </c>
      <c r="G112" s="1">
        <f t="shared" ca="1" si="10"/>
        <v>0.22819453720528937</v>
      </c>
      <c r="H112" s="1">
        <f t="shared" ca="1" si="10"/>
        <v>0.35008875078329726</v>
      </c>
      <c r="I112" s="1">
        <f t="shared" ca="1" si="11"/>
        <v>0.4754899795250675</v>
      </c>
      <c r="J112" s="1">
        <f t="shared" ca="1" si="11"/>
        <v>0.34985349894328782</v>
      </c>
      <c r="K112" s="1">
        <f t="shared" ca="1" si="11"/>
        <v>0.15988065914011246</v>
      </c>
      <c r="L112" s="1">
        <f t="shared" ca="1" si="11"/>
        <v>8.4390942856599135E-2</v>
      </c>
      <c r="M112" s="1">
        <f t="shared" ca="1" si="11"/>
        <v>8.5664287658210506E-2</v>
      </c>
      <c r="N112" s="1">
        <f t="shared" ca="1" si="11"/>
        <v>0.21874206381116154</v>
      </c>
      <c r="O112" s="1">
        <f t="shared" ca="1" si="11"/>
        <v>0.41932755161250485</v>
      </c>
      <c r="P112" s="1">
        <f t="shared" ca="1" si="11"/>
        <v>0.47924735049697748</v>
      </c>
      <c r="Q112" s="1">
        <f t="shared" ca="1" si="11"/>
        <v>0.56804565027672849</v>
      </c>
      <c r="R112" s="1">
        <f t="shared" ca="1" si="11"/>
        <v>0.64234536023069333</v>
      </c>
      <c r="S112" s="1">
        <f t="shared" ca="1" si="11"/>
        <v>0.51351420264444303</v>
      </c>
      <c r="T112" s="1">
        <f t="shared" ca="1" si="11"/>
        <v>0.42008830740810765</v>
      </c>
      <c r="U112" s="1">
        <f t="shared" ca="1" si="11"/>
        <v>0.41469139083828094</v>
      </c>
      <c r="V112" s="1">
        <f t="shared" ref="V112:V158" ca="1" si="15">(V62+0.6*(W62+U62)+0.15*T2)/(1+2*0.6+0.15)</f>
        <v>0.44776795473714553</v>
      </c>
      <c r="W112" s="1">
        <f t="shared" ref="W112:W157" ca="1" si="16">(W62+0.6*(V62)+0.15*U62)/(1+0.6+0.15)</f>
        <v>0.34631848883639921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0.18572331596383443</v>
      </c>
      <c r="E113" s="1">
        <f t="shared" ca="1" si="13"/>
        <v>0.2098337327893163</v>
      </c>
      <c r="F113" s="1">
        <f t="shared" ca="1" si="14"/>
        <v>0.12523108232707489</v>
      </c>
      <c r="G113" s="1">
        <f t="shared" ca="1" si="10"/>
        <v>0.1286394434885883</v>
      </c>
      <c r="H113" s="1">
        <f t="shared" ca="1" si="10"/>
        <v>0.29837917493261418</v>
      </c>
      <c r="I113" s="1">
        <f t="shared" ca="1" si="11"/>
        <v>0.50978128353638397</v>
      </c>
      <c r="J113" s="1">
        <f t="shared" ca="1" si="11"/>
        <v>0.42216027048358901</v>
      </c>
      <c r="K113" s="1">
        <f t="shared" ca="1" si="11"/>
        <v>0.2119851547571531</v>
      </c>
      <c r="L113" s="1">
        <f t="shared" ca="1" si="11"/>
        <v>0.16548996342497047</v>
      </c>
      <c r="M113" s="1">
        <f t="shared" ca="1" si="11"/>
        <v>0.24035297247204218</v>
      </c>
      <c r="N113" s="1">
        <f t="shared" ca="1" si="11"/>
        <v>0.35555672737175492</v>
      </c>
      <c r="O113" s="1">
        <f t="shared" ca="1" si="11"/>
        <v>0.5387990298393478</v>
      </c>
      <c r="P113" s="1">
        <f t="shared" ca="1" si="11"/>
        <v>0.55955930799455522</v>
      </c>
      <c r="Q113" s="1">
        <f t="shared" ca="1" si="11"/>
        <v>0.51316391028067432</v>
      </c>
      <c r="R113" s="1">
        <f t="shared" ca="1" si="11"/>
        <v>0.5820794007213983</v>
      </c>
      <c r="S113" s="1">
        <f t="shared" ca="1" si="11"/>
        <v>0.55387485859240237</v>
      </c>
      <c r="T113" s="1">
        <f t="shared" ca="1" si="11"/>
        <v>0.47246298271910703</v>
      </c>
      <c r="U113" s="1">
        <f t="shared" ca="1" si="11"/>
        <v>0.42343588569102375</v>
      </c>
      <c r="V113" s="1">
        <f t="shared" ca="1" si="15"/>
        <v>0.61408461604505793</v>
      </c>
      <c r="W113" s="1">
        <f t="shared" ca="1" si="16"/>
        <v>0.69944272743211044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0.23042649835848361</v>
      </c>
      <c r="E114" s="1">
        <f t="shared" ca="1" si="13"/>
        <v>0.26147828646652888</v>
      </c>
      <c r="F114" s="1">
        <f t="shared" ca="1" si="14"/>
        <v>0.18770793171050748</v>
      </c>
      <c r="G114" s="1">
        <f t="shared" ca="1" si="10"/>
        <v>0.19973326405307412</v>
      </c>
      <c r="H114" s="1">
        <f t="shared" ca="1" si="10"/>
        <v>0.36210598594788895</v>
      </c>
      <c r="I114" s="1">
        <f t="shared" ca="1" si="11"/>
        <v>0.59361663484576332</v>
      </c>
      <c r="J114" s="1">
        <f t="shared" ca="1" si="11"/>
        <v>0.56798542380410288</v>
      </c>
      <c r="K114" s="1">
        <f t="shared" ca="1" si="11"/>
        <v>0.38192736231739527</v>
      </c>
      <c r="L114" s="1">
        <f t="shared" ca="1" si="11"/>
        <v>0.26450386504630324</v>
      </c>
      <c r="M114" s="1">
        <f t="shared" ca="1" si="11"/>
        <v>0.18986724770248359</v>
      </c>
      <c r="N114" s="1">
        <f t="shared" ca="1" si="11"/>
        <v>0.27970896914155718</v>
      </c>
      <c r="O114" s="1">
        <f t="shared" ca="1" si="11"/>
        <v>0.4977774438439434</v>
      </c>
      <c r="P114" s="1">
        <f t="shared" ca="1" si="11"/>
        <v>0.52714052248742671</v>
      </c>
      <c r="Q114" s="1">
        <f t="shared" ca="1" si="11"/>
        <v>0.50022865972302166</v>
      </c>
      <c r="R114" s="1">
        <f t="shared" ca="1" si="11"/>
        <v>0.52625640086653713</v>
      </c>
      <c r="S114" s="1">
        <f t="shared" ca="1" si="11"/>
        <v>0.37089139486660488</v>
      </c>
      <c r="T114" s="1">
        <f t="shared" ca="1" si="11"/>
        <v>0.26122609477575387</v>
      </c>
      <c r="U114" s="1">
        <f t="shared" ca="1" si="11"/>
        <v>0.33277998362708361</v>
      </c>
      <c r="V114" s="1">
        <f t="shared" ca="1" si="15"/>
        <v>0.45191424880838188</v>
      </c>
      <c r="W114" s="1">
        <f t="shared" ca="1" si="16"/>
        <v>0.31230775208899469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0.3146353743966403</v>
      </c>
      <c r="E115" s="1">
        <f t="shared" ca="1" si="13"/>
        <v>0.37181160139637237</v>
      </c>
      <c r="F115" s="1">
        <f t="shared" ca="1" si="14"/>
        <v>0.21767760978168865</v>
      </c>
      <c r="G115" s="1">
        <f t="shared" ca="1" si="10"/>
        <v>0.12549048168781624</v>
      </c>
      <c r="H115" s="1">
        <f t="shared" ca="1" si="10"/>
        <v>0.31258908031371418</v>
      </c>
      <c r="I115" s="1">
        <f t="shared" ca="1" si="11"/>
        <v>0.59578854737794529</v>
      </c>
      <c r="J115" s="1">
        <f t="shared" ca="1" si="11"/>
        <v>0.48189970690231992</v>
      </c>
      <c r="K115" s="1">
        <f t="shared" ca="1" si="11"/>
        <v>0.18282812514355315</v>
      </c>
      <c r="L115" s="1">
        <f t="shared" ca="1" si="11"/>
        <v>8.0274868214792877E-2</v>
      </c>
      <c r="M115" s="1">
        <f t="shared" ca="1" si="11"/>
        <v>9.2579824131353655E-2</v>
      </c>
      <c r="N115" s="1">
        <f t="shared" ca="1" si="11"/>
        <v>0.25868954704189512</v>
      </c>
      <c r="O115" s="1">
        <f t="shared" ca="1" si="11"/>
        <v>0.46340584741505542</v>
      </c>
      <c r="P115" s="1">
        <f t="shared" ca="1" si="11"/>
        <v>0.43936020300958056</v>
      </c>
      <c r="Q115" s="1">
        <f t="shared" ca="1" si="11"/>
        <v>0.38197375870513339</v>
      </c>
      <c r="R115" s="1">
        <f t="shared" ca="1" si="11"/>
        <v>0.43467914039121502</v>
      </c>
      <c r="S115" s="1">
        <f t="shared" ca="1" si="11"/>
        <v>0.38276690005881631</v>
      </c>
      <c r="T115" s="1">
        <f t="shared" ca="1" si="11"/>
        <v>0.43522585805780017</v>
      </c>
      <c r="U115" s="1">
        <f t="shared" ca="1" si="11"/>
        <v>0.49179288868938115</v>
      </c>
      <c r="V115" s="1">
        <f t="shared" ca="1" si="15"/>
        <v>0.5767589401551847</v>
      </c>
      <c r="W115" s="1">
        <f t="shared" ca="1" si="16"/>
        <v>0.50148649052586769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0.30109991393330721</v>
      </c>
      <c r="E116" s="1">
        <f t="shared" ca="1" si="13"/>
        <v>0.34453165170754002</v>
      </c>
      <c r="F116" s="1">
        <f t="shared" ca="1" si="14"/>
        <v>0.23570894689331445</v>
      </c>
      <c r="G116" s="1">
        <f t="shared" ca="1" si="10"/>
        <v>0.15778908270612699</v>
      </c>
      <c r="H116" s="1">
        <f t="shared" ca="1" si="10"/>
        <v>0.27684002574951094</v>
      </c>
      <c r="I116" s="1">
        <f t="shared" ca="1" si="11"/>
        <v>0.5163903743846523</v>
      </c>
      <c r="J116" s="1">
        <f t="shared" ca="1" si="11"/>
        <v>0.45434490834965863</v>
      </c>
      <c r="K116" s="1">
        <f t="shared" ca="1" si="11"/>
        <v>0.19867152357822998</v>
      </c>
      <c r="L116" s="1">
        <f t="shared" ca="1" si="11"/>
        <v>3.7545593137252961E-2</v>
      </c>
      <c r="M116" s="1">
        <f t="shared" ca="1" si="11"/>
        <v>5.5952879889656817E-2</v>
      </c>
      <c r="N116" s="1">
        <f t="shared" ca="1" si="11"/>
        <v>0.20696502910199932</v>
      </c>
      <c r="O116" s="1">
        <f t="shared" ca="1" si="11"/>
        <v>0.34026548259388772</v>
      </c>
      <c r="P116" s="1">
        <f t="shared" ca="1" si="11"/>
        <v>0.29616555099565883</v>
      </c>
      <c r="Q116" s="1">
        <f t="shared" ca="1" si="11"/>
        <v>0.34351888959030819</v>
      </c>
      <c r="R116" s="1">
        <f t="shared" ca="1" si="11"/>
        <v>0.5232245066028447</v>
      </c>
      <c r="S116" s="1">
        <f t="shared" ca="1" si="11"/>
        <v>0.57005665981852915</v>
      </c>
      <c r="T116" s="1">
        <f t="shared" ca="1" si="11"/>
        <v>0.51251218861087011</v>
      </c>
      <c r="U116" s="1">
        <f t="shared" ca="1" si="11"/>
        <v>0.41916724767404567</v>
      </c>
      <c r="V116" s="1">
        <f t="shared" ca="1" si="15"/>
        <v>0.4644094227225829</v>
      </c>
      <c r="W116" s="1">
        <f t="shared" ca="1" si="16"/>
        <v>0.37825269201927547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0.23388401080667595</v>
      </c>
      <c r="E117" s="1">
        <f t="shared" ca="1" si="13"/>
        <v>0.26682076980946101</v>
      </c>
      <c r="F117" s="1">
        <f t="shared" ca="1" si="14"/>
        <v>0.22507462642180368</v>
      </c>
      <c r="G117" s="1">
        <f t="shared" ca="1" si="10"/>
        <v>0.19496666007504232</v>
      </c>
      <c r="H117" s="1">
        <f t="shared" ca="1" si="10"/>
        <v>0.27786647713490498</v>
      </c>
      <c r="I117" s="1">
        <f t="shared" ca="1" si="11"/>
        <v>0.4756409792596229</v>
      </c>
      <c r="J117" s="1">
        <f t="shared" ca="1" si="11"/>
        <v>0.4653539772056936</v>
      </c>
      <c r="K117" s="1">
        <f t="shared" ca="1" si="11"/>
        <v>0.27814531961598277</v>
      </c>
      <c r="L117" s="1">
        <f t="shared" ca="1" si="11"/>
        <v>0.14649021208877749</v>
      </c>
      <c r="M117" s="1">
        <f t="shared" ca="1" si="11"/>
        <v>0.13779860074850947</v>
      </c>
      <c r="N117" s="1">
        <f t="shared" ca="1" si="11"/>
        <v>0.29926007167760976</v>
      </c>
      <c r="O117" s="1">
        <f t="shared" ca="1" si="11"/>
        <v>0.44583845184035048</v>
      </c>
      <c r="P117" s="1">
        <f t="shared" ca="1" si="11"/>
        <v>0.35040184192348828</v>
      </c>
      <c r="Q117" s="1">
        <f t="shared" ca="1" si="11"/>
        <v>0.30076755591680504</v>
      </c>
      <c r="R117" s="1">
        <f t="shared" ca="1" si="11"/>
        <v>0.36287685716676144</v>
      </c>
      <c r="S117" s="1">
        <f t="shared" ca="1" si="11"/>
        <v>0.27279598669660193</v>
      </c>
      <c r="T117" s="1">
        <f t="shared" ca="1" si="11"/>
        <v>0.19900344227721328</v>
      </c>
      <c r="U117" s="1">
        <f t="shared" ca="1" si="11"/>
        <v>0.26270577066091583</v>
      </c>
      <c r="V117" s="1">
        <f t="shared" ca="1" si="15"/>
        <v>0.38352063782350643</v>
      </c>
      <c r="W117" s="1">
        <f t="shared" ca="1" si="16"/>
        <v>0.31239937618904096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0.18149754212564911</v>
      </c>
      <c r="E118" s="1">
        <f t="shared" ca="1" si="13"/>
        <v>0.2134086121944658</v>
      </c>
      <c r="F118" s="1">
        <f t="shared" ca="1" si="14"/>
        <v>0.12685339198730886</v>
      </c>
      <c r="G118" s="1">
        <f t="shared" ca="1" si="10"/>
        <v>6.8305351317218196E-2</v>
      </c>
      <c r="H118" s="1">
        <f t="shared" ca="1" si="10"/>
        <v>0.21641043433297763</v>
      </c>
      <c r="I118" s="1">
        <f t="shared" ca="1" si="11"/>
        <v>0.49659042133331582</v>
      </c>
      <c r="J118" s="1">
        <f t="shared" ca="1" si="11"/>
        <v>0.47705817064906919</v>
      </c>
      <c r="K118" s="1">
        <f t="shared" ca="1" si="11"/>
        <v>0.32340205099289404</v>
      </c>
      <c r="L118" s="1">
        <f t="shared" ca="1" si="11"/>
        <v>0.21071659972254242</v>
      </c>
      <c r="M118" s="1">
        <f t="shared" ca="1" si="11"/>
        <v>0.12835822347556763</v>
      </c>
      <c r="N118" s="1">
        <f t="shared" ca="1" si="11"/>
        <v>0.19330783346566849</v>
      </c>
      <c r="O118" s="1">
        <f t="shared" ca="1" si="11"/>
        <v>0.33871505023023707</v>
      </c>
      <c r="P118" s="1">
        <f t="shared" ca="1" si="11"/>
        <v>0.28315345892234028</v>
      </c>
      <c r="Q118" s="1">
        <f t="shared" ca="1" si="11"/>
        <v>0.18840666081503649</v>
      </c>
      <c r="R118" s="1">
        <f t="shared" ca="1" si="11"/>
        <v>0.21594944538118685</v>
      </c>
      <c r="S118" s="1">
        <f t="shared" ca="1" si="11"/>
        <v>0.17204117699401744</v>
      </c>
      <c r="T118" s="1">
        <f t="shared" ca="1" si="11"/>
        <v>0.18465463889738226</v>
      </c>
      <c r="U118" s="1">
        <f t="shared" ca="1" si="11"/>
        <v>0.32189119779815345</v>
      </c>
      <c r="V118" s="1">
        <f t="shared" ca="1" si="15"/>
        <v>0.49302130903844105</v>
      </c>
      <c r="W118" s="1">
        <f t="shared" ca="1" si="16"/>
        <v>0.41815687266339036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0.19652416150445887</v>
      </c>
      <c r="E119" s="1">
        <f t="shared" ca="1" si="13"/>
        <v>0.3006934359158755</v>
      </c>
      <c r="F119" s="1">
        <f t="shared" ca="1" si="14"/>
        <v>0.22424098939660442</v>
      </c>
      <c r="G119" s="1">
        <f t="shared" ca="1" si="10"/>
        <v>0.15935483426895486</v>
      </c>
      <c r="H119" s="1">
        <f t="shared" ca="1" si="10"/>
        <v>0.29470474956417048</v>
      </c>
      <c r="I119" s="1">
        <f t="shared" ca="1" si="11"/>
        <v>0.55213167415756159</v>
      </c>
      <c r="J119" s="1">
        <f t="shared" ca="1" si="11"/>
        <v>0.55848779447783437</v>
      </c>
      <c r="K119" s="1">
        <f t="shared" ca="1" si="11"/>
        <v>0.40276146132426655</v>
      </c>
      <c r="L119" s="1">
        <f t="shared" ca="1" si="11"/>
        <v>0.34462872341433343</v>
      </c>
      <c r="M119" s="1">
        <f t="shared" ca="1" si="11"/>
        <v>0.26263077102010657</v>
      </c>
      <c r="N119" s="1">
        <f t="shared" ca="1" si="11"/>
        <v>0.27837468760048256</v>
      </c>
      <c r="O119" s="1">
        <f t="shared" ca="1" si="11"/>
        <v>0.44268862710312773</v>
      </c>
      <c r="P119" s="1">
        <f t="shared" ca="1" si="11"/>
        <v>0.45487382736544973</v>
      </c>
      <c r="Q119" s="1">
        <f t="shared" ca="1" si="11"/>
        <v>0.42521509800983803</v>
      </c>
      <c r="R119" s="1">
        <f t="shared" ca="1" si="11"/>
        <v>0.42943406257609035</v>
      </c>
      <c r="S119" s="1">
        <f t="shared" ca="1" si="11"/>
        <v>0.27341403131648156</v>
      </c>
      <c r="T119" s="1">
        <f t="shared" ca="1" si="11"/>
        <v>0.21394971942146657</v>
      </c>
      <c r="U119" s="1">
        <f t="shared" ca="1" si="11"/>
        <v>0.30146719299447478</v>
      </c>
      <c r="V119" s="1">
        <f t="shared" ca="1" si="15"/>
        <v>0.4376357421584649</v>
      </c>
      <c r="W119" s="1">
        <f t="shared" ca="1" si="16"/>
        <v>0.34214497120714155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0.23149378355593425</v>
      </c>
      <c r="E120" s="1">
        <f t="shared" ca="1" si="13"/>
        <v>0.29342955401811371</v>
      </c>
      <c r="F120" s="1">
        <f t="shared" ca="1" si="14"/>
        <v>0.23572693075677603</v>
      </c>
      <c r="G120" s="1">
        <f t="shared" ca="1" si="10"/>
        <v>0.18672828944494763</v>
      </c>
      <c r="H120" s="1">
        <f t="shared" ca="1" si="10"/>
        <v>0.33991911933921404</v>
      </c>
      <c r="I120" s="1">
        <f t="shared" ca="1" si="11"/>
        <v>0.55556488577887353</v>
      </c>
      <c r="J120" s="1">
        <f t="shared" ca="1" si="11"/>
        <v>0.46589263843140455</v>
      </c>
      <c r="K120" s="1">
        <f t="shared" ca="1" si="11"/>
        <v>0.27221475596080547</v>
      </c>
      <c r="L120" s="1">
        <f t="shared" ca="1" si="11"/>
        <v>0.19279201274870603</v>
      </c>
      <c r="M120" s="1">
        <f t="shared" ca="1" si="11"/>
        <v>0.18946178132481711</v>
      </c>
      <c r="N120" s="1">
        <f t="shared" ca="1" si="11"/>
        <v>0.31103860652331017</v>
      </c>
      <c r="O120" s="1">
        <f t="shared" ca="1" si="11"/>
        <v>0.45375801925799253</v>
      </c>
      <c r="P120" s="1">
        <f t="shared" ca="1" si="11"/>
        <v>0.37584868919580044</v>
      </c>
      <c r="Q120" s="1">
        <f t="shared" ca="1" si="11"/>
        <v>0.32191633711827156</v>
      </c>
      <c r="R120" s="1">
        <f t="shared" ca="1" si="11"/>
        <v>0.34529229559285513</v>
      </c>
      <c r="S120" s="1">
        <f t="shared" ca="1" si="11"/>
        <v>0.20014166223959357</v>
      </c>
      <c r="T120" s="1">
        <f t="shared" ca="1" si="11"/>
        <v>0.1602065295620087</v>
      </c>
      <c r="U120" s="1">
        <f t="shared" ca="1" si="11"/>
        <v>0.29920426637284275</v>
      </c>
      <c r="V120" s="1">
        <f t="shared" ca="1" si="15"/>
        <v>0.50363469361747992</v>
      </c>
      <c r="W120" s="1">
        <f t="shared" ca="1" si="16"/>
        <v>0.42341193247980335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0.18802951882173438</v>
      </c>
      <c r="E121" s="1">
        <f t="shared" ca="1" si="13"/>
        <v>0.22978945621388444</v>
      </c>
      <c r="F121" s="1">
        <f t="shared" ca="1" si="14"/>
        <v>0.20454681282120363</v>
      </c>
      <c r="G121" s="1">
        <f t="shared" ca="1" si="10"/>
        <v>0.26110104029626274</v>
      </c>
      <c r="H121" s="1">
        <f t="shared" ca="1" si="10"/>
        <v>0.42210047918434146</v>
      </c>
      <c r="I121" s="1">
        <f t="shared" ca="1" si="11"/>
        <v>0.65713886896088147</v>
      </c>
      <c r="J121" s="1">
        <f t="shared" ca="1" si="11"/>
        <v>0.65980411305851683</v>
      </c>
      <c r="K121" s="1">
        <f t="shared" ca="1" si="11"/>
        <v>0.50330909186507533</v>
      </c>
      <c r="L121" s="1">
        <f t="shared" ca="1" si="11"/>
        <v>0.32715189943461137</v>
      </c>
      <c r="M121" s="1">
        <f t="shared" ca="1" si="11"/>
        <v>0.23121196987400222</v>
      </c>
      <c r="N121" s="1">
        <f t="shared" ca="1" si="11"/>
        <v>0.39215761795179166</v>
      </c>
      <c r="O121" s="1">
        <f t="shared" ca="1" si="11"/>
        <v>0.67591658704889701</v>
      </c>
      <c r="P121" s="1">
        <f t="shared" ca="1" si="11"/>
        <v>0.62548047559219655</v>
      </c>
      <c r="Q121" s="1">
        <f t="shared" ca="1" si="11"/>
        <v>0.44703816085977061</v>
      </c>
      <c r="R121" s="1">
        <f t="shared" ca="1" si="11"/>
        <v>0.36389531256276453</v>
      </c>
      <c r="S121" s="1">
        <f t="shared" ca="1" si="11"/>
        <v>0.15751637999459861</v>
      </c>
      <c r="T121" s="1">
        <f t="shared" ca="1" si="11"/>
        <v>5.4247234874136609E-2</v>
      </c>
      <c r="U121" s="1">
        <f t="shared" ca="1" si="11"/>
        <v>0.21806118302884592</v>
      </c>
      <c r="V121" s="1">
        <f t="shared" ca="1" si="15"/>
        <v>0.50495249338806714</v>
      </c>
      <c r="W121" s="1">
        <f t="shared" ca="1" si="16"/>
        <v>0.55750434981348052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0.28354211101729787</v>
      </c>
      <c r="E122" s="1">
        <f t="shared" ca="1" si="13"/>
        <v>0.21344289063272656</v>
      </c>
      <c r="F122" s="1">
        <f t="shared" ca="1" si="14"/>
        <v>5.173756459078397E-2</v>
      </c>
      <c r="G122" s="1">
        <f t="shared" ca="1" si="10"/>
        <v>4.0117312131501805E-2</v>
      </c>
      <c r="H122" s="1">
        <f t="shared" ca="1" si="10"/>
        <v>0.21856474296385783</v>
      </c>
      <c r="I122" s="1">
        <f t="shared" ca="1" si="11"/>
        <v>0.44576873553783247</v>
      </c>
      <c r="J122" s="1">
        <f t="shared" ca="1" si="11"/>
        <v>0.40823813247130375</v>
      </c>
      <c r="K122" s="1">
        <f t="shared" ca="1" si="11"/>
        <v>0.2409906259040715</v>
      </c>
      <c r="L122" s="1">
        <f t="shared" ca="1" si="11"/>
        <v>0.18055271481294197</v>
      </c>
      <c r="M122" s="1">
        <f t="shared" ca="1" si="11"/>
        <v>0.18713664305277852</v>
      </c>
      <c r="N122" s="1">
        <f t="shared" ca="1" si="11"/>
        <v>0.3084571064896508</v>
      </c>
      <c r="O122" s="1">
        <f t="shared" ca="1" si="11"/>
        <v>0.43782073713116632</v>
      </c>
      <c r="P122" s="1">
        <f t="shared" ca="1" si="11"/>
        <v>0.37804145122740362</v>
      </c>
      <c r="Q122" s="1">
        <f t="shared" ca="1" si="11"/>
        <v>0.3733967551705889</v>
      </c>
      <c r="R122" s="1">
        <f t="shared" ca="1" si="11"/>
        <v>0.40234721075958441</v>
      </c>
      <c r="S122" s="1">
        <f t="shared" ca="1" si="11"/>
        <v>0.20659310560311356</v>
      </c>
      <c r="T122" s="1">
        <f t="shared" ca="1" si="11"/>
        <v>7.8947830555242002E-2</v>
      </c>
      <c r="U122" s="1">
        <f t="shared" ca="1" si="11"/>
        <v>0.19088751616870031</v>
      </c>
      <c r="V122" s="1">
        <f t="shared" ca="1" si="15"/>
        <v>0.37253752360131515</v>
      </c>
      <c r="W122" s="1">
        <f t="shared" ca="1" si="16"/>
        <v>0.27305659180918768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0.46209401942622036</v>
      </c>
      <c r="E123" s="1">
        <f t="shared" ca="1" si="13"/>
        <v>0.42786617092174312</v>
      </c>
      <c r="F123" s="1">
        <f t="shared" ca="1" si="14"/>
        <v>0.22106883748546963</v>
      </c>
      <c r="G123" s="1">
        <f t="shared" ca="1" si="10"/>
        <v>0.10894315256118359</v>
      </c>
      <c r="H123" s="1">
        <f t="shared" ca="1" si="10"/>
        <v>0.26143004378261081</v>
      </c>
      <c r="I123" s="1">
        <f t="shared" ca="1" si="11"/>
        <v>0.50072772343325045</v>
      </c>
      <c r="J123" s="1">
        <f t="shared" ca="1" si="11"/>
        <v>0.45709074012418355</v>
      </c>
      <c r="K123" s="1">
        <f t="shared" ca="1" si="11"/>
        <v>0.24879478975832478</v>
      </c>
      <c r="L123" s="1">
        <f t="shared" ca="1" si="11"/>
        <v>0.15953748733224027</v>
      </c>
      <c r="M123" s="1">
        <f t="shared" ca="1" si="11"/>
        <v>0.17028580255803816</v>
      </c>
      <c r="N123" s="1">
        <f t="shared" ca="1" si="11"/>
        <v>0.30279778280745823</v>
      </c>
      <c r="O123" s="1">
        <f t="shared" ca="1" si="11"/>
        <v>0.51178538287711228</v>
      </c>
      <c r="P123" s="1">
        <f t="shared" ca="1" si="11"/>
        <v>0.52009677367374574</v>
      </c>
      <c r="Q123" s="1">
        <f t="shared" ca="1" si="11"/>
        <v>0.46330729078600114</v>
      </c>
      <c r="R123" s="1">
        <f t="shared" ca="1" si="11"/>
        <v>0.44885599588335312</v>
      </c>
      <c r="S123" s="1">
        <f t="shared" ca="1" si="11"/>
        <v>0.26672916354051274</v>
      </c>
      <c r="T123" s="1">
        <f t="shared" ca="1" si="11"/>
        <v>0.17781486406211189</v>
      </c>
      <c r="U123" s="1">
        <f t="shared" ca="1" si="11"/>
        <v>0.26432470730686475</v>
      </c>
      <c r="V123" s="1">
        <f t="shared" ca="1" si="15"/>
        <v>0.43194346375889603</v>
      </c>
      <c r="W123" s="1">
        <f t="shared" ca="1" si="16"/>
        <v>0.36175408549093691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0.19342622364530523</v>
      </c>
      <c r="E124" s="1">
        <f t="shared" ca="1" si="13"/>
        <v>0.24383194305140857</v>
      </c>
      <c r="F124" s="1">
        <f t="shared" ca="1" si="14"/>
        <v>0.17040426767921127</v>
      </c>
      <c r="G124" s="1">
        <f t="shared" ca="1" si="10"/>
        <v>0.1195257805145616</v>
      </c>
      <c r="H124" s="1">
        <f t="shared" ca="1" si="10"/>
        <v>0.25462132466096665</v>
      </c>
      <c r="I124" s="1">
        <f t="shared" ca="1" si="11"/>
        <v>0.55679218387266027</v>
      </c>
      <c r="J124" s="1">
        <f t="shared" ca="1" si="11"/>
        <v>0.53898837029857394</v>
      </c>
      <c r="K124" s="1">
        <f t="shared" ca="1" si="11"/>
        <v>0.30337718196168434</v>
      </c>
      <c r="L124" s="1">
        <f t="shared" ca="1" si="11"/>
        <v>0.18361601187234119</v>
      </c>
      <c r="M124" s="1">
        <f t="shared" ca="1" si="11"/>
        <v>0.15393772184874663</v>
      </c>
      <c r="N124" s="1">
        <f t="shared" ca="1" si="11"/>
        <v>0.28538265267670249</v>
      </c>
      <c r="O124" s="1">
        <f t="shared" ca="1" si="11"/>
        <v>0.46114344410526664</v>
      </c>
      <c r="P124" s="1">
        <f t="shared" ca="1" si="11"/>
        <v>0.41873548596534971</v>
      </c>
      <c r="Q124" s="1">
        <f t="shared" ca="1" si="11"/>
        <v>0.36436980451666623</v>
      </c>
      <c r="R124" s="1">
        <f t="shared" ca="1" si="11"/>
        <v>0.35865548610467185</v>
      </c>
      <c r="S124" s="1">
        <f t="shared" ca="1" si="11"/>
        <v>0.19850549679320015</v>
      </c>
      <c r="T124" s="1">
        <f t="shared" ca="1" si="11"/>
        <v>0.162974803960346</v>
      </c>
      <c r="U124" s="1">
        <f t="shared" ca="1" si="11"/>
        <v>0.32158741009368924</v>
      </c>
      <c r="V124" s="1">
        <f t="shared" ca="1" si="15"/>
        <v>0.49383710653223223</v>
      </c>
      <c r="W124" s="1">
        <f t="shared" ca="1" si="16"/>
        <v>0.38644672461237245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0.30377500706618765</v>
      </c>
      <c r="E125" s="1">
        <f t="shared" ca="1" si="13"/>
        <v>0.36902688022213598</v>
      </c>
      <c r="F125" s="1">
        <f t="shared" ca="1" si="14"/>
        <v>0.20278277172097892</v>
      </c>
      <c r="G125" s="1">
        <f t="shared" ca="1" si="10"/>
        <v>4.8281383984503615E-2</v>
      </c>
      <c r="H125" s="1">
        <f t="shared" ca="1" si="10"/>
        <v>0.16710815764015727</v>
      </c>
      <c r="I125" s="1">
        <f t="shared" ca="1" si="11"/>
        <v>0.42446656111862585</v>
      </c>
      <c r="J125" s="1">
        <f t="shared" ca="1" si="11"/>
        <v>0.40441982772955309</v>
      </c>
      <c r="K125" s="1">
        <f t="shared" ca="1" si="11"/>
        <v>0.21160026650035002</v>
      </c>
      <c r="L125" s="1">
        <f t="shared" ca="1" si="11"/>
        <v>0.10082758962830526</v>
      </c>
      <c r="M125" s="1">
        <f t="shared" ca="1" si="11"/>
        <v>0.11359823977119687</v>
      </c>
      <c r="N125" s="1">
        <f t="shared" ca="1" si="11"/>
        <v>0.30733987097219129</v>
      </c>
      <c r="O125" s="1">
        <f t="shared" ca="1" si="11"/>
        <v>0.51474577309660441</v>
      </c>
      <c r="P125" s="1">
        <f t="shared" ca="1" si="11"/>
        <v>0.42874660686948252</v>
      </c>
      <c r="Q125" s="1">
        <f t="shared" ca="1" si="11"/>
        <v>0.29950845918842806</v>
      </c>
      <c r="R125" s="1">
        <f t="shared" ca="1" si="11"/>
        <v>0.35883457191563128</v>
      </c>
      <c r="S125" s="1">
        <f t="shared" ca="1" si="11"/>
        <v>0.390600854228146</v>
      </c>
      <c r="T125" s="1">
        <f t="shared" ca="1" si="11"/>
        <v>0.40059860853812745</v>
      </c>
      <c r="U125" s="1">
        <f t="shared" ca="1" si="11"/>
        <v>0.42115141373926174</v>
      </c>
      <c r="V125" s="1">
        <f t="shared" ca="1" si="15"/>
        <v>0.56351774168160562</v>
      </c>
      <c r="W125" s="1">
        <f t="shared" ca="1" si="16"/>
        <v>0.53746746505824794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0.27325786309461314</v>
      </c>
      <c r="E126" s="1">
        <f t="shared" ca="1" si="13"/>
        <v>0.31957213507058041</v>
      </c>
      <c r="F126" s="1">
        <f t="shared" ca="1" si="14"/>
        <v>0.20692320575998155</v>
      </c>
      <c r="G126" s="1">
        <f t="shared" ca="1" si="10"/>
        <v>0.14684295035500475</v>
      </c>
      <c r="H126" s="1">
        <f t="shared" ca="1" si="10"/>
        <v>0.28828173001903823</v>
      </c>
      <c r="I126" s="1">
        <f t="shared" ca="1" si="11"/>
        <v>0.5235229348267314</v>
      </c>
      <c r="J126" s="1">
        <f t="shared" ca="1" si="11"/>
        <v>0.46044687137596052</v>
      </c>
      <c r="K126" s="1">
        <f t="shared" ca="1" si="11"/>
        <v>0.23824516907206811</v>
      </c>
      <c r="L126" s="1">
        <f t="shared" ca="1" si="11"/>
        <v>0.15413939700406185</v>
      </c>
      <c r="M126" s="1">
        <f t="shared" ca="1" si="11"/>
        <v>0.10655474104346788</v>
      </c>
      <c r="N126" s="1">
        <f t="shared" ca="1" si="11"/>
        <v>0.19172110650394553</v>
      </c>
      <c r="O126" s="1">
        <f t="shared" ca="1" si="11"/>
        <v>0.35362112840568416</v>
      </c>
      <c r="P126" s="1">
        <f t="shared" ca="1" si="11"/>
        <v>0.37792392019461768</v>
      </c>
      <c r="Q126" s="1">
        <f t="shared" ca="1" si="11"/>
        <v>0.43660735867264711</v>
      </c>
      <c r="R126" s="1">
        <f t="shared" ca="1" si="11"/>
        <v>0.49160639488018348</v>
      </c>
      <c r="S126" s="1">
        <f t="shared" ca="1" si="11"/>
        <v>0.28877748609977122</v>
      </c>
      <c r="T126" s="1">
        <f t="shared" ca="1" si="11"/>
        <v>0.15289636516405175</v>
      </c>
      <c r="U126" s="1">
        <f t="shared" ca="1" si="11"/>
        <v>0.27943321496447493</v>
      </c>
      <c r="V126" s="1">
        <f t="shared" ca="1" si="15"/>
        <v>0.47707920549041238</v>
      </c>
      <c r="W126" s="1">
        <f t="shared" ca="1" si="16"/>
        <v>0.39292458465421515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0.26108289092508341</v>
      </c>
      <c r="E127" s="1">
        <f t="shared" ca="1" si="13"/>
        <v>0.31210786064135532</v>
      </c>
      <c r="F127" s="1">
        <f t="shared" ca="1" si="14"/>
        <v>0.23370474592695398</v>
      </c>
      <c r="G127" s="1">
        <f t="shared" ca="1" si="14"/>
        <v>0.19769858749112368</v>
      </c>
      <c r="H127" s="1">
        <f t="shared" ca="1" si="14"/>
        <v>0.33542012906007812</v>
      </c>
      <c r="I127" s="1">
        <f t="shared" ca="1" si="14"/>
        <v>0.55538211980122654</v>
      </c>
      <c r="J127" s="1">
        <f t="shared" ca="1" si="14"/>
        <v>0.4920370360433064</v>
      </c>
      <c r="K127" s="1">
        <f t="shared" ca="1" si="14"/>
        <v>0.2054588491304537</v>
      </c>
      <c r="L127" s="1">
        <f t="shared" ca="1" si="14"/>
        <v>3.2962777595117954E-2</v>
      </c>
      <c r="M127" s="1">
        <f t="shared" ca="1" si="14"/>
        <v>2.968676811819666E-2</v>
      </c>
      <c r="N127" s="1">
        <f t="shared" ca="1" si="14"/>
        <v>0.26003101790932809</v>
      </c>
      <c r="O127" s="1">
        <f t="shared" ca="1" si="14"/>
        <v>0.50495505922182315</v>
      </c>
      <c r="P127" s="1">
        <f t="shared" ca="1" si="14"/>
        <v>0.45707782887047832</v>
      </c>
      <c r="Q127" s="1">
        <f t="shared" ca="1" si="14"/>
        <v>0.37700618510208928</v>
      </c>
      <c r="R127" s="1">
        <f t="shared" ca="1" si="14"/>
        <v>0.42150469354701847</v>
      </c>
      <c r="S127" s="1">
        <f t="shared" ca="1" si="14"/>
        <v>0.35175539483841467</v>
      </c>
      <c r="T127" s="1">
        <f t="shared" ca="1" si="14"/>
        <v>0.35904999522345638</v>
      </c>
      <c r="U127" s="1">
        <f t="shared" ca="1" si="14"/>
        <v>0.44566903979730954</v>
      </c>
      <c r="V127" s="1">
        <f t="shared" ca="1" si="15"/>
        <v>0.53927099301914949</v>
      </c>
      <c r="W127" s="1">
        <f t="shared" ca="1" si="16"/>
        <v>0.40511943197596911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0.2158877392576676</v>
      </c>
      <c r="E128" s="1">
        <f t="shared" ca="1" si="13"/>
        <v>0.17638757355560156</v>
      </c>
      <c r="F128" s="1">
        <f t="shared" ref="F128:U143" ca="1" si="17">(F78+0.6*(G78+E78)+0.15*(D78+H78))/(1+2*0.6+2*0.15)</f>
        <v>8.0724582638334014E-2</v>
      </c>
      <c r="G128" s="1">
        <f t="shared" ca="1" si="17"/>
        <v>5.9364032468131746E-2</v>
      </c>
      <c r="H128" s="1">
        <f t="shared" ca="1" si="17"/>
        <v>0.20590213251766873</v>
      </c>
      <c r="I128" s="1">
        <f t="shared" ca="1" si="17"/>
        <v>0.45627323535327102</v>
      </c>
      <c r="J128" s="1">
        <f t="shared" ca="1" si="17"/>
        <v>0.48639908732159409</v>
      </c>
      <c r="K128" s="1">
        <f t="shared" ca="1" si="17"/>
        <v>0.37163437247053643</v>
      </c>
      <c r="L128" s="1">
        <f t="shared" ca="1" si="17"/>
        <v>0.25118130895266716</v>
      </c>
      <c r="M128" s="1">
        <f t="shared" ca="1" si="17"/>
        <v>0.1556245805878381</v>
      </c>
      <c r="N128" s="1">
        <f t="shared" ca="1" si="17"/>
        <v>0.30474748645882821</v>
      </c>
      <c r="O128" s="1">
        <f t="shared" ca="1" si="17"/>
        <v>0.57314267792032281</v>
      </c>
      <c r="P128" s="1">
        <f t="shared" ca="1" si="17"/>
        <v>0.59288681054291748</v>
      </c>
      <c r="Q128" s="1">
        <f t="shared" ca="1" si="17"/>
        <v>0.50279831527916075</v>
      </c>
      <c r="R128" s="1">
        <f t="shared" ca="1" si="17"/>
        <v>0.40085321314208622</v>
      </c>
      <c r="S128" s="1">
        <f t="shared" ca="1" si="17"/>
        <v>0.18216434916997215</v>
      </c>
      <c r="T128" s="1">
        <f t="shared" ca="1" si="17"/>
        <v>0.14940784496245402</v>
      </c>
      <c r="U128" s="1">
        <f t="shared" ca="1" si="17"/>
        <v>0.30470974926759636</v>
      </c>
      <c r="V128" s="1">
        <f t="shared" ca="1" si="15"/>
        <v>0.428345992210167</v>
      </c>
      <c r="W128" s="1">
        <f t="shared" ca="1" si="16"/>
        <v>0.28375925516132811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0.14582818537110143</v>
      </c>
      <c r="E129" s="1">
        <f t="shared" ca="1" si="13"/>
        <v>0.20776808850416015</v>
      </c>
      <c r="F129" s="1">
        <f t="shared" ca="1" si="17"/>
        <v>0.137615732806389</v>
      </c>
      <c r="G129" s="1">
        <f t="shared" ca="1" si="17"/>
        <v>0.17449304087649614</v>
      </c>
      <c r="H129" s="1">
        <f t="shared" ca="1" si="17"/>
        <v>0.37364957446839053</v>
      </c>
      <c r="I129" s="1">
        <f t="shared" ca="1" si="17"/>
        <v>0.53705903607022443</v>
      </c>
      <c r="J129" s="1">
        <f t="shared" ca="1" si="17"/>
        <v>0.39142146928316002</v>
      </c>
      <c r="K129" s="1">
        <f t="shared" ca="1" si="17"/>
        <v>0.15485799291768126</v>
      </c>
      <c r="L129" s="1">
        <f t="shared" ca="1" si="17"/>
        <v>8.8663473271022766E-2</v>
      </c>
      <c r="M129" s="1">
        <f t="shared" ca="1" si="17"/>
        <v>0.18563268107635542</v>
      </c>
      <c r="N129" s="1">
        <f t="shared" ca="1" si="17"/>
        <v>0.36701574541648807</v>
      </c>
      <c r="O129" s="1">
        <f t="shared" ca="1" si="17"/>
        <v>0.53782982790067146</v>
      </c>
      <c r="P129" s="1">
        <f t="shared" ca="1" si="17"/>
        <v>0.49487975804283335</v>
      </c>
      <c r="Q129" s="1">
        <f t="shared" ca="1" si="17"/>
        <v>0.45446704882678529</v>
      </c>
      <c r="R129" s="1">
        <f t="shared" ca="1" si="17"/>
        <v>0.51755853305593513</v>
      </c>
      <c r="S129" s="1">
        <f t="shared" ca="1" si="17"/>
        <v>0.44588460486773052</v>
      </c>
      <c r="T129" s="1">
        <f t="shared" ca="1" si="17"/>
        <v>0.43679877878373113</v>
      </c>
      <c r="U129" s="1">
        <f t="shared" ca="1" si="17"/>
        <v>0.46899656285509572</v>
      </c>
      <c r="V129" s="1">
        <f t="shared" ca="1" si="15"/>
        <v>0.58710271405634784</v>
      </c>
      <c r="W129" s="1">
        <f t="shared" ca="1" si="16"/>
        <v>0.56599039598924183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0.29202989767048626</v>
      </c>
      <c r="E130" s="1">
        <f t="shared" ca="1" si="13"/>
        <v>0.3710489559689793</v>
      </c>
      <c r="F130" s="1">
        <f t="shared" ca="1" si="17"/>
        <v>0.2209688952157583</v>
      </c>
      <c r="G130" s="1">
        <f t="shared" ca="1" si="17"/>
        <v>0.11104508306347594</v>
      </c>
      <c r="H130" s="1">
        <f t="shared" ca="1" si="17"/>
        <v>0.24369406262011389</v>
      </c>
      <c r="I130" s="1">
        <f t="shared" ca="1" si="17"/>
        <v>0.51673831405691573</v>
      </c>
      <c r="J130" s="1">
        <f t="shared" ca="1" si="17"/>
        <v>0.49606469252871532</v>
      </c>
      <c r="K130" s="1">
        <f t="shared" ca="1" si="17"/>
        <v>0.265451271397804</v>
      </c>
      <c r="L130" s="1">
        <f t="shared" ca="1" si="17"/>
        <v>0.15566681318281242</v>
      </c>
      <c r="M130" s="1">
        <f t="shared" ca="1" si="17"/>
        <v>0.18387564309980767</v>
      </c>
      <c r="N130" s="1">
        <f t="shared" ca="1" si="17"/>
        <v>0.30621099368572291</v>
      </c>
      <c r="O130" s="1">
        <f t="shared" ca="1" si="17"/>
        <v>0.45496710319854472</v>
      </c>
      <c r="P130" s="1">
        <f t="shared" ca="1" si="17"/>
        <v>0.42197294491808013</v>
      </c>
      <c r="Q130" s="1">
        <f t="shared" ca="1" si="17"/>
        <v>0.39810115861578971</v>
      </c>
      <c r="R130" s="1">
        <f t="shared" ca="1" si="17"/>
        <v>0.47943614070336127</v>
      </c>
      <c r="S130" s="1">
        <f t="shared" ca="1" si="17"/>
        <v>0.43573828710689427</v>
      </c>
      <c r="T130" s="1">
        <f t="shared" ca="1" si="17"/>
        <v>0.42606698877927435</v>
      </c>
      <c r="U130" s="1">
        <f t="shared" ca="1" si="17"/>
        <v>0.42409220369491135</v>
      </c>
      <c r="V130" s="1">
        <f t="shared" ca="1" si="15"/>
        <v>0.46347207340936636</v>
      </c>
      <c r="W130" s="1">
        <f t="shared" ca="1" si="16"/>
        <v>0.41439487077372072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0.2327002274879352</v>
      </c>
      <c r="E131" s="1">
        <f t="shared" ca="1" si="13"/>
        <v>0.3454108493697331</v>
      </c>
      <c r="F131" s="1">
        <f t="shared" ca="1" si="17"/>
        <v>0.23686197666282682</v>
      </c>
      <c r="G131" s="1">
        <f t="shared" ca="1" si="17"/>
        <v>0.12260947323876584</v>
      </c>
      <c r="H131" s="1">
        <f t="shared" ca="1" si="17"/>
        <v>0.2389937947628317</v>
      </c>
      <c r="I131" s="1">
        <f t="shared" ca="1" si="17"/>
        <v>0.45940112904539171</v>
      </c>
      <c r="J131" s="1">
        <f t="shared" ca="1" si="17"/>
        <v>0.38544378947904007</v>
      </c>
      <c r="K131" s="1">
        <f t="shared" ca="1" si="17"/>
        <v>0.17766001009539717</v>
      </c>
      <c r="L131" s="1">
        <f t="shared" ca="1" si="17"/>
        <v>8.1297488947531596E-2</v>
      </c>
      <c r="M131" s="1">
        <f t="shared" ca="1" si="17"/>
        <v>0.11489273336215404</v>
      </c>
      <c r="N131" s="1">
        <f t="shared" ca="1" si="17"/>
        <v>0.27919028142725433</v>
      </c>
      <c r="O131" s="1">
        <f t="shared" ca="1" si="17"/>
        <v>0.51978922320132315</v>
      </c>
      <c r="P131" s="1">
        <f t="shared" ca="1" si="17"/>
        <v>0.5414389794325406</v>
      </c>
      <c r="Q131" s="1">
        <f t="shared" ca="1" si="17"/>
        <v>0.52918081184522037</v>
      </c>
      <c r="R131" s="1">
        <f t="shared" ca="1" si="17"/>
        <v>0.57430468721503269</v>
      </c>
      <c r="S131" s="1">
        <f t="shared" ca="1" si="17"/>
        <v>0.42744355776487775</v>
      </c>
      <c r="T131" s="1">
        <f t="shared" ca="1" si="17"/>
        <v>0.32459437974397848</v>
      </c>
      <c r="U131" s="1">
        <f t="shared" ca="1" si="17"/>
        <v>0.30472882198859941</v>
      </c>
      <c r="V131" s="1">
        <f t="shared" ca="1" si="15"/>
        <v>0.3633890673091647</v>
      </c>
      <c r="W131" s="1">
        <f t="shared" ca="1" si="16"/>
        <v>0.2413317895995295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0.24006913004712091</v>
      </c>
      <c r="E132" s="1">
        <f t="shared" ca="1" si="13"/>
        <v>0.35780940107954012</v>
      </c>
      <c r="F132" s="1">
        <f t="shared" ca="1" si="17"/>
        <v>0.35102629426610876</v>
      </c>
      <c r="G132" s="1">
        <f t="shared" ca="1" si="17"/>
        <v>0.37473173304172269</v>
      </c>
      <c r="H132" s="1">
        <f t="shared" ca="1" si="17"/>
        <v>0.49077428026045455</v>
      </c>
      <c r="I132" s="1">
        <f t="shared" ca="1" si="17"/>
        <v>0.64262507237627442</v>
      </c>
      <c r="J132" s="1">
        <f t="shared" ca="1" si="17"/>
        <v>0.49393856490121968</v>
      </c>
      <c r="K132" s="1">
        <f t="shared" ca="1" si="17"/>
        <v>0.24347767681157556</v>
      </c>
      <c r="L132" s="1">
        <f t="shared" ca="1" si="17"/>
        <v>0.15653548507308734</v>
      </c>
      <c r="M132" s="1">
        <f t="shared" ca="1" si="17"/>
        <v>0.14320004551233939</v>
      </c>
      <c r="N132" s="1">
        <f t="shared" ca="1" si="17"/>
        <v>0.23734533814404876</v>
      </c>
      <c r="O132" s="1">
        <f t="shared" ca="1" si="17"/>
        <v>0.44382091044862043</v>
      </c>
      <c r="P132" s="1">
        <f t="shared" ca="1" si="17"/>
        <v>0.50937957931477595</v>
      </c>
      <c r="Q132" s="1">
        <f t="shared" ca="1" si="17"/>
        <v>0.50349087264173087</v>
      </c>
      <c r="R132" s="1">
        <f t="shared" ca="1" si="17"/>
        <v>0.48466385427040715</v>
      </c>
      <c r="S132" s="1">
        <f t="shared" ca="1" si="17"/>
        <v>0.33965768862243034</v>
      </c>
      <c r="T132" s="1">
        <f t="shared" ca="1" si="17"/>
        <v>0.30864976192690319</v>
      </c>
      <c r="U132" s="1">
        <f t="shared" ca="1" si="17"/>
        <v>0.39066756442105605</v>
      </c>
      <c r="V132" s="1">
        <f t="shared" ca="1" si="15"/>
        <v>0.54446300648703916</v>
      </c>
      <c r="W132" s="1">
        <f t="shared" ca="1" si="16"/>
        <v>0.53301680261164486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0.20346654214590792</v>
      </c>
      <c r="E133" s="1">
        <f t="shared" ca="1" si="13"/>
        <v>0.29157040354040376</v>
      </c>
      <c r="F133" s="1">
        <f t="shared" ca="1" si="17"/>
        <v>0.2070094004403252</v>
      </c>
      <c r="G133" s="1">
        <f t="shared" ca="1" si="17"/>
        <v>0.15820945872173503</v>
      </c>
      <c r="H133" s="1">
        <f t="shared" ca="1" si="17"/>
        <v>0.30843983741589981</v>
      </c>
      <c r="I133" s="1">
        <f t="shared" ca="1" si="17"/>
        <v>0.55914750315722617</v>
      </c>
      <c r="J133" s="1">
        <f t="shared" ca="1" si="17"/>
        <v>0.50951289953153223</v>
      </c>
      <c r="K133" s="1">
        <f t="shared" ca="1" si="17"/>
        <v>0.29155721549277824</v>
      </c>
      <c r="L133" s="1">
        <f t="shared" ca="1" si="17"/>
        <v>0.20473033511148481</v>
      </c>
      <c r="M133" s="1">
        <f t="shared" ca="1" si="17"/>
        <v>0.16133024416598873</v>
      </c>
      <c r="N133" s="1">
        <f t="shared" ca="1" si="17"/>
        <v>0.25362391876911933</v>
      </c>
      <c r="O133" s="1">
        <f t="shared" ca="1" si="17"/>
        <v>0.46453804841098012</v>
      </c>
      <c r="P133" s="1">
        <f t="shared" ca="1" si="17"/>
        <v>0.4439512348145831</v>
      </c>
      <c r="Q133" s="1">
        <f t="shared" ca="1" si="17"/>
        <v>0.3424067202601383</v>
      </c>
      <c r="R133" s="1">
        <f t="shared" ca="1" si="17"/>
        <v>0.36989040916476068</v>
      </c>
      <c r="S133" s="1">
        <f t="shared" ca="1" si="17"/>
        <v>0.2918847563166026</v>
      </c>
      <c r="T133" s="1">
        <f t="shared" ca="1" si="17"/>
        <v>0.25137956177448262</v>
      </c>
      <c r="U133" s="1">
        <f t="shared" ca="1" si="17"/>
        <v>0.34393844694630876</v>
      </c>
      <c r="V133" s="1">
        <f t="shared" ca="1" si="15"/>
        <v>0.50845385107691787</v>
      </c>
      <c r="W133" s="1">
        <f t="shared" ca="1" si="16"/>
        <v>0.42109629895882611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0.23561400242383077</v>
      </c>
      <c r="E134" s="1">
        <f t="shared" ca="1" si="13"/>
        <v>0.35412095626769036</v>
      </c>
      <c r="F134" s="1">
        <f t="shared" ca="1" si="17"/>
        <v>0.23968688216509251</v>
      </c>
      <c r="G134" s="1">
        <f t="shared" ca="1" si="17"/>
        <v>0.13861173718414257</v>
      </c>
      <c r="H134" s="1">
        <f t="shared" ca="1" si="17"/>
        <v>0.2654324314392798</v>
      </c>
      <c r="I134" s="1">
        <f t="shared" ca="1" si="17"/>
        <v>0.51913192909551853</v>
      </c>
      <c r="J134" s="1">
        <f t="shared" ca="1" si="17"/>
        <v>0.45568448060434363</v>
      </c>
      <c r="K134" s="1">
        <f t="shared" ca="1" si="17"/>
        <v>0.18254181988718188</v>
      </c>
      <c r="L134" s="1">
        <f t="shared" ca="1" si="17"/>
        <v>2.6597084081946387E-2</v>
      </c>
      <c r="M134" s="1">
        <f t="shared" ca="1" si="17"/>
        <v>6.2739126369474986E-3</v>
      </c>
      <c r="N134" s="1">
        <f t="shared" ca="1" si="17"/>
        <v>0.18641663951708295</v>
      </c>
      <c r="O134" s="1">
        <f t="shared" ca="1" si="17"/>
        <v>0.39463623633166867</v>
      </c>
      <c r="P134" s="1">
        <f t="shared" ca="1" si="17"/>
        <v>0.34912933604121771</v>
      </c>
      <c r="Q134" s="1">
        <f t="shared" ca="1" si="17"/>
        <v>0.32112348018757453</v>
      </c>
      <c r="R134" s="1">
        <f t="shared" ca="1" si="17"/>
        <v>0.45970557582042515</v>
      </c>
      <c r="S134" s="1">
        <f t="shared" ca="1" si="17"/>
        <v>0.46445534915032016</v>
      </c>
      <c r="T134" s="1">
        <f t="shared" ca="1" si="17"/>
        <v>0.47099247825796758</v>
      </c>
      <c r="U134" s="1">
        <f t="shared" ca="1" si="17"/>
        <v>0.47691095493053631</v>
      </c>
      <c r="V134" s="1">
        <f t="shared" ca="1" si="15"/>
        <v>0.55278095028247143</v>
      </c>
      <c r="W134" s="1">
        <f t="shared" ca="1" si="16"/>
        <v>0.53967929426551353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0.91205317772146599</v>
      </c>
      <c r="E135" s="1">
        <f t="shared" ca="1" si="13"/>
        <v>0.78829541884264764</v>
      </c>
      <c r="F135" s="1">
        <f t="shared" ca="1" si="17"/>
        <v>0.60823766916045319</v>
      </c>
      <c r="G135" s="1">
        <f t="shared" ca="1" si="17"/>
        <v>0.5211651959724104</v>
      </c>
      <c r="H135" s="1">
        <f t="shared" ca="1" si="17"/>
        <v>0.36877077392447721</v>
      </c>
      <c r="I135" s="1">
        <f t="shared" ca="1" si="17"/>
        <v>0.32393419109576244</v>
      </c>
      <c r="J135" s="1">
        <f t="shared" ca="1" si="17"/>
        <v>0.38644212018349616</v>
      </c>
      <c r="K135" s="1">
        <f t="shared" ca="1" si="17"/>
        <v>0.59792653289556985</v>
      </c>
      <c r="L135" s="1">
        <f t="shared" ca="1" si="17"/>
        <v>0.6053343870288177</v>
      </c>
      <c r="M135" s="1">
        <f t="shared" ca="1" si="17"/>
        <v>0.41994979460697446</v>
      </c>
      <c r="N135" s="1">
        <f t="shared" ca="1" si="17"/>
        <v>0.43003645858777295</v>
      </c>
      <c r="O135" s="1">
        <f t="shared" ca="1" si="17"/>
        <v>0.67385107349743101</v>
      </c>
      <c r="P135" s="1">
        <f t="shared" ca="1" si="17"/>
        <v>0.63231770194841752</v>
      </c>
      <c r="Q135" s="1">
        <f t="shared" ca="1" si="17"/>
        <v>0.29856225317416529</v>
      </c>
      <c r="R135" s="1">
        <f t="shared" ca="1" si="17"/>
        <v>4.3998607200434164E-2</v>
      </c>
      <c r="S135" s="1">
        <f t="shared" ca="1" si="17"/>
        <v>-6.7599356447911596E-3</v>
      </c>
      <c r="T135" s="1">
        <f t="shared" ca="1" si="17"/>
        <v>4.6440240794585814E-2</v>
      </c>
      <c r="U135" s="1">
        <f t="shared" ca="1" si="17"/>
        <v>0.14100250366932252</v>
      </c>
      <c r="V135" s="1">
        <f t="shared" ca="1" si="15"/>
        <v>0.28400985804970769</v>
      </c>
      <c r="W135" s="1">
        <f t="shared" ca="1" si="16"/>
        <v>0.510561940030969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0.24836638241500936</v>
      </c>
      <c r="E136" s="1">
        <f t="shared" ca="1" si="13"/>
        <v>0.35864491199277193</v>
      </c>
      <c r="F136" s="1">
        <f t="shared" ca="1" si="17"/>
        <v>0.44171436572077705</v>
      </c>
      <c r="G136" s="1">
        <f t="shared" ca="1" si="17"/>
        <v>0.51775077221445132</v>
      </c>
      <c r="H136" s="1">
        <f t="shared" ca="1" si="17"/>
        <v>0.38338754879469727</v>
      </c>
      <c r="I136" s="1">
        <f t="shared" ca="1" si="17"/>
        <v>0.3357498364207937</v>
      </c>
      <c r="J136" s="1">
        <f t="shared" ca="1" si="17"/>
        <v>0.53549550238361698</v>
      </c>
      <c r="K136" s="1">
        <f t="shared" ca="1" si="17"/>
        <v>0.78243146102523498</v>
      </c>
      <c r="L136" s="1">
        <f t="shared" ca="1" si="17"/>
        <v>0.85200343136407208</v>
      </c>
      <c r="M136" s="1">
        <f t="shared" ca="1" si="17"/>
        <v>0.70183497246529059</v>
      </c>
      <c r="N136" s="1">
        <f t="shared" ca="1" si="17"/>
        <v>0.57254184010069165</v>
      </c>
      <c r="O136" s="1">
        <f t="shared" ca="1" si="17"/>
        <v>0.79916878663873736</v>
      </c>
      <c r="P136" s="1">
        <f t="shared" ca="1" si="17"/>
        <v>0.98923620815788649</v>
      </c>
      <c r="Q136" s="1">
        <f t="shared" ca="1" si="17"/>
        <v>0.96143883322926738</v>
      </c>
      <c r="R136" s="1">
        <f t="shared" ca="1" si="17"/>
        <v>0.76595994718174087</v>
      </c>
      <c r="S136" s="1">
        <f t="shared" ca="1" si="17"/>
        <v>0.43434810073711672</v>
      </c>
      <c r="T136" s="1">
        <f t="shared" ca="1" si="17"/>
        <v>0.25041088875848561</v>
      </c>
      <c r="U136" s="1">
        <f t="shared" ca="1" si="17"/>
        <v>0.30025258574972552</v>
      </c>
      <c r="V136" s="1">
        <f t="shared" ca="1" si="15"/>
        <v>0.41092918892221575</v>
      </c>
      <c r="W136" s="1">
        <f t="shared" ca="1" si="16"/>
        <v>0.31958643293422601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0.49901573123895115</v>
      </c>
      <c r="E137" s="1">
        <f t="shared" ca="1" si="13"/>
        <v>0.3267811350054643</v>
      </c>
      <c r="F137" s="1">
        <f t="shared" ca="1" si="17"/>
        <v>0.28931055849233117</v>
      </c>
      <c r="G137" s="1">
        <f t="shared" ca="1" si="17"/>
        <v>0.39084144489264833</v>
      </c>
      <c r="H137" s="1">
        <f t="shared" ca="1" si="17"/>
        <v>0.31012362726639031</v>
      </c>
      <c r="I137" s="1">
        <f t="shared" ca="1" si="17"/>
        <v>0.18581221639982776</v>
      </c>
      <c r="J137" s="1">
        <f t="shared" ca="1" si="17"/>
        <v>8.4540755674192683E-2</v>
      </c>
      <c r="K137" s="1">
        <f t="shared" ca="1" si="17"/>
        <v>9.4463480267126185E-2</v>
      </c>
      <c r="L137" s="1">
        <f t="shared" ca="1" si="17"/>
        <v>0.12231324445696645</v>
      </c>
      <c r="M137" s="1">
        <f t="shared" ca="1" si="17"/>
        <v>0.15805722267452307</v>
      </c>
      <c r="N137" s="1">
        <f t="shared" ca="1" si="17"/>
        <v>0.30452599200063363</v>
      </c>
      <c r="O137" s="1">
        <f t="shared" ca="1" si="17"/>
        <v>0.55425251009795662</v>
      </c>
      <c r="P137" s="1">
        <f t="shared" ca="1" si="17"/>
        <v>0.56887304086636337</v>
      </c>
      <c r="Q137" s="1">
        <f t="shared" ca="1" si="17"/>
        <v>0.36975378864613173</v>
      </c>
      <c r="R137" s="1">
        <f t="shared" ca="1" si="17"/>
        <v>0.39876094393749223</v>
      </c>
      <c r="S137" s="1">
        <f t="shared" ca="1" si="17"/>
        <v>0.66823490669222241</v>
      </c>
      <c r="T137" s="1">
        <f t="shared" ca="1" si="17"/>
        <v>0.76183366253633689</v>
      </c>
      <c r="U137" s="1">
        <f t="shared" ca="1" si="17"/>
        <v>0.66102574156910365</v>
      </c>
      <c r="V137" s="1">
        <f t="shared" ca="1" si="15"/>
        <v>0.6190385303428354</v>
      </c>
      <c r="W137" s="1">
        <f t="shared" ca="1" si="16"/>
        <v>0.49167152598153807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0.84417466740126934</v>
      </c>
      <c r="E138" s="1">
        <f t="shared" ca="1" si="13"/>
        <v>0.65731019837302751</v>
      </c>
      <c r="F138" s="1">
        <f t="shared" ca="1" si="17"/>
        <v>0.45018531169149145</v>
      </c>
      <c r="G138" s="1">
        <f t="shared" ca="1" si="17"/>
        <v>0.44128860450683477</v>
      </c>
      <c r="H138" s="1">
        <f t="shared" ca="1" si="17"/>
        <v>0.38157698846555932</v>
      </c>
      <c r="I138" s="1">
        <f t="shared" ca="1" si="17"/>
        <v>0.44053195468279133</v>
      </c>
      <c r="J138" s="1">
        <f t="shared" ca="1" si="17"/>
        <v>0.55743113772382769</v>
      </c>
      <c r="K138" s="1">
        <f t="shared" ca="1" si="17"/>
        <v>0.8178652919552919</v>
      </c>
      <c r="L138" s="1">
        <f t="shared" ca="1" si="17"/>
        <v>0.93514114228771417</v>
      </c>
      <c r="M138" s="1">
        <f t="shared" ca="1" si="17"/>
        <v>0.77149166674551417</v>
      </c>
      <c r="N138" s="1">
        <f t="shared" ca="1" si="17"/>
        <v>0.50143456901433525</v>
      </c>
      <c r="O138" s="1">
        <f t="shared" ca="1" si="17"/>
        <v>0.5656789123429572</v>
      </c>
      <c r="P138" s="1">
        <f t="shared" ca="1" si="17"/>
        <v>0.81239435807939198</v>
      </c>
      <c r="Q138" s="1">
        <f t="shared" ca="1" si="17"/>
        <v>0.96290733601879486</v>
      </c>
      <c r="R138" s="1">
        <f t="shared" ca="1" si="17"/>
        <v>0.97187917470851315</v>
      </c>
      <c r="S138" s="1">
        <f t="shared" ca="1" si="17"/>
        <v>0.73227464576839174</v>
      </c>
      <c r="T138" s="1">
        <f t="shared" ca="1" si="17"/>
        <v>0.35757741561076051</v>
      </c>
      <c r="U138" s="1">
        <f t="shared" ca="1" si="17"/>
        <v>0.18152802463709702</v>
      </c>
      <c r="V138" s="1">
        <f t="shared" ca="1" si="15"/>
        <v>0.27558486133412624</v>
      </c>
      <c r="W138" s="1">
        <f t="shared" ca="1" si="16"/>
        <v>0.56849895129544936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0.35840265961170148</v>
      </c>
      <c r="E139" s="1">
        <f t="shared" ca="1" si="13"/>
        <v>0.62362865083390762</v>
      </c>
      <c r="F139" s="1">
        <f t="shared" ca="1" si="17"/>
        <v>0.77095109092061453</v>
      </c>
      <c r="G139" s="1">
        <f t="shared" ca="1" si="17"/>
        <v>0.7003313704714268</v>
      </c>
      <c r="H139" s="1">
        <f t="shared" ca="1" si="17"/>
        <v>0.5820952195059983</v>
      </c>
      <c r="I139" s="1">
        <f t="shared" ca="1" si="17"/>
        <v>0.62565001148566979</v>
      </c>
      <c r="J139" s="1">
        <f t="shared" ca="1" si="17"/>
        <v>0.61278292269317847</v>
      </c>
      <c r="K139" s="1">
        <f t="shared" ca="1" si="17"/>
        <v>0.63722333931050701</v>
      </c>
      <c r="L139" s="1">
        <f t="shared" ca="1" si="17"/>
        <v>0.5524890453276271</v>
      </c>
      <c r="M139" s="1">
        <f t="shared" ca="1" si="17"/>
        <v>0.37389038094928378</v>
      </c>
      <c r="N139" s="1">
        <f t="shared" ca="1" si="17"/>
        <v>0.46992418688493603</v>
      </c>
      <c r="O139" s="1">
        <f t="shared" ca="1" si="17"/>
        <v>0.76106986609419525</v>
      </c>
      <c r="P139" s="1">
        <f t="shared" ca="1" si="17"/>
        <v>0.7385213694987256</v>
      </c>
      <c r="Q139" s="1">
        <f t="shared" ca="1" si="17"/>
        <v>0.35321202853547917</v>
      </c>
      <c r="R139" s="1">
        <f t="shared" ca="1" si="17"/>
        <v>0.12461089629417339</v>
      </c>
      <c r="S139" s="1">
        <f t="shared" ca="1" si="17"/>
        <v>0.1146155048463281</v>
      </c>
      <c r="T139" s="1">
        <f t="shared" ca="1" si="17"/>
        <v>0.17627215456514189</v>
      </c>
      <c r="U139" s="1">
        <f t="shared" ca="1" si="17"/>
        <v>0.34921002852832117</v>
      </c>
      <c r="V139" s="1">
        <f t="shared" ca="1" si="15"/>
        <v>0.64112835839462445</v>
      </c>
      <c r="W139" s="1">
        <f t="shared" ca="1" si="16"/>
        <v>0.81177876631687185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0.33076325873587475</v>
      </c>
      <c r="E140" s="1">
        <f t="shared" ca="1" si="13"/>
        <v>0.45333449909700213</v>
      </c>
      <c r="F140" s="1">
        <f t="shared" ca="1" si="17"/>
        <v>0.41579830978878213</v>
      </c>
      <c r="G140" s="1">
        <f t="shared" ca="1" si="17"/>
        <v>0.4114092460077548</v>
      </c>
      <c r="H140" s="1">
        <f t="shared" ca="1" si="17"/>
        <v>0.43227366582429783</v>
      </c>
      <c r="I140" s="1">
        <f t="shared" ca="1" si="17"/>
        <v>0.57269896060293368</v>
      </c>
      <c r="J140" s="1">
        <f t="shared" ca="1" si="17"/>
        <v>0.5150324951794133</v>
      </c>
      <c r="K140" s="1">
        <f t="shared" ca="1" si="17"/>
        <v>0.43677621065030436</v>
      </c>
      <c r="L140" s="1">
        <f t="shared" ca="1" si="17"/>
        <v>0.48380090487929139</v>
      </c>
      <c r="M140" s="1">
        <f t="shared" ca="1" si="17"/>
        <v>0.41443408577929269</v>
      </c>
      <c r="N140" s="1">
        <f t="shared" ca="1" si="17"/>
        <v>0.42571500454416117</v>
      </c>
      <c r="O140" s="1">
        <f t="shared" ca="1" si="17"/>
        <v>0.67241378071006519</v>
      </c>
      <c r="P140" s="1">
        <f t="shared" ca="1" si="17"/>
        <v>0.7478674741226693</v>
      </c>
      <c r="Q140" s="1">
        <f t="shared" ca="1" si="17"/>
        <v>0.57954393846858021</v>
      </c>
      <c r="R140" s="1">
        <f t="shared" ca="1" si="17"/>
        <v>0.47177918035376365</v>
      </c>
      <c r="S140" s="1">
        <f t="shared" ca="1" si="17"/>
        <v>0.35840874011481305</v>
      </c>
      <c r="T140" s="1">
        <f t="shared" ca="1" si="17"/>
        <v>0.26945545246947206</v>
      </c>
      <c r="U140" s="1">
        <f t="shared" ca="1" si="17"/>
        <v>0.31104080700123143</v>
      </c>
      <c r="V140" s="1">
        <f t="shared" ca="1" si="15"/>
        <v>0.6092839399596941</v>
      </c>
      <c r="W140" s="1">
        <f t="shared" ca="1" si="16"/>
        <v>0.85347843011457858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0.44801044600893497</v>
      </c>
      <c r="E141" s="1">
        <f t="shared" ca="1" si="13"/>
        <v>0.57536212027967726</v>
      </c>
      <c r="F141" s="1">
        <f t="shared" ca="1" si="17"/>
        <v>0.41629490173010869</v>
      </c>
      <c r="G141" s="1">
        <f t="shared" ca="1" si="17"/>
        <v>0.1785255048652214</v>
      </c>
      <c r="H141" s="1">
        <f t="shared" ca="1" si="17"/>
        <v>0.16905433378140974</v>
      </c>
      <c r="I141" s="1">
        <f t="shared" ca="1" si="17"/>
        <v>0.42924893365637456</v>
      </c>
      <c r="J141" s="1">
        <f t="shared" ca="1" si="17"/>
        <v>0.72325115389641881</v>
      </c>
      <c r="K141" s="1">
        <f t="shared" ca="1" si="17"/>
        <v>0.86055478941844521</v>
      </c>
      <c r="L141" s="1">
        <f t="shared" ca="1" si="17"/>
        <v>0.78994019461165155</v>
      </c>
      <c r="M141" s="1">
        <f t="shared" ca="1" si="17"/>
        <v>0.54055964287922198</v>
      </c>
      <c r="N141" s="1">
        <f t="shared" ca="1" si="17"/>
        <v>0.26973696745371739</v>
      </c>
      <c r="O141" s="1">
        <f t="shared" ca="1" si="17"/>
        <v>0.28780041636110393</v>
      </c>
      <c r="P141" s="1">
        <f t="shared" ca="1" si="17"/>
        <v>0.54654061904616869</v>
      </c>
      <c r="Q141" s="1">
        <f t="shared" ca="1" si="17"/>
        <v>0.83997914698542608</v>
      </c>
      <c r="R141" s="1">
        <f t="shared" ca="1" si="17"/>
        <v>0.94211316431114778</v>
      </c>
      <c r="S141" s="1">
        <f t="shared" ca="1" si="17"/>
        <v>0.71205810332823904</v>
      </c>
      <c r="T141" s="1">
        <f t="shared" ca="1" si="17"/>
        <v>0.27898291299060651</v>
      </c>
      <c r="U141" s="1">
        <f t="shared" ca="1" si="17"/>
        <v>8.8689849894704145E-2</v>
      </c>
      <c r="V141" s="1">
        <f t="shared" ca="1" si="15"/>
        <v>0.20763102105698181</v>
      </c>
      <c r="W141" s="1">
        <f t="shared" ca="1" si="16"/>
        <v>0.49169310327853039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1.0215864743400003</v>
      </c>
      <c r="E142" s="1">
        <f t="shared" ca="1" si="13"/>
        <v>0.9424345300720478</v>
      </c>
      <c r="F142" s="1">
        <f t="shared" ca="1" si="17"/>
        <v>0.70103998236385356</v>
      </c>
      <c r="G142" s="1">
        <f t="shared" ca="1" si="17"/>
        <v>0.4203492824249887</v>
      </c>
      <c r="H142" s="1">
        <f t="shared" ca="1" si="17"/>
        <v>0.37362589242981242</v>
      </c>
      <c r="I142" s="1">
        <f t="shared" ca="1" si="17"/>
        <v>0.52183656988673577</v>
      </c>
      <c r="J142" s="1">
        <f t="shared" ca="1" si="17"/>
        <v>0.56472603544550504</v>
      </c>
      <c r="K142" s="1">
        <f t="shared" ca="1" si="17"/>
        <v>0.57642337754167183</v>
      </c>
      <c r="L142" s="1">
        <f t="shared" ca="1" si="17"/>
        <v>0.39571914925035978</v>
      </c>
      <c r="M142" s="1">
        <f t="shared" ca="1" si="17"/>
        <v>0.20952431947076167</v>
      </c>
      <c r="N142" s="1">
        <f t="shared" ca="1" si="17"/>
        <v>7.3742647657208976E-2</v>
      </c>
      <c r="O142" s="1">
        <f t="shared" ca="1" si="17"/>
        <v>1.3748757154488801E-2</v>
      </c>
      <c r="P142" s="1">
        <f t="shared" ca="1" si="17"/>
        <v>2.8837849103657675E-2</v>
      </c>
      <c r="Q142" s="1">
        <f t="shared" ca="1" si="17"/>
        <v>0.10295670069404297</v>
      </c>
      <c r="R142" s="1">
        <f t="shared" ca="1" si="17"/>
        <v>0.30215357353434347</v>
      </c>
      <c r="S142" s="1">
        <f t="shared" ca="1" si="17"/>
        <v>0.55624173295230817</v>
      </c>
      <c r="T142" s="1">
        <f t="shared" ca="1" si="17"/>
        <v>0.58626158701398379</v>
      </c>
      <c r="U142" s="1">
        <f t="shared" ca="1" si="17"/>
        <v>0.59316843419736132</v>
      </c>
      <c r="V142" s="1">
        <f t="shared" ca="1" si="15"/>
        <v>0.56529008603170994</v>
      </c>
      <c r="W142" s="1">
        <f t="shared" ca="1" si="16"/>
        <v>0.68536808584479603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0.5253760079244485</v>
      </c>
      <c r="E143" s="1">
        <f t="shared" ca="1" si="13"/>
        <v>0.57702091748207829</v>
      </c>
      <c r="F143" s="1">
        <f t="shared" ca="1" si="17"/>
        <v>0.49644832669757594</v>
      </c>
      <c r="G143" s="1">
        <f t="shared" ca="1" si="17"/>
        <v>0.41406578952120521</v>
      </c>
      <c r="H143" s="1">
        <f t="shared" ca="1" si="17"/>
        <v>0.47004702500998696</v>
      </c>
      <c r="I143" s="1">
        <f t="shared" ca="1" si="17"/>
        <v>0.74573452583700583</v>
      </c>
      <c r="J143" s="1">
        <f t="shared" ca="1" si="17"/>
        <v>0.94261112905654831</v>
      </c>
      <c r="K143" s="1">
        <f t="shared" ca="1" si="17"/>
        <v>0.96419079758672233</v>
      </c>
      <c r="L143" s="1">
        <f t="shared" ca="1" si="17"/>
        <v>0.81088653898672569</v>
      </c>
      <c r="M143" s="1">
        <f t="shared" ca="1" si="17"/>
        <v>0.56950374633191658</v>
      </c>
      <c r="N143" s="1">
        <f t="shared" ca="1" si="17"/>
        <v>0.40182425009133427</v>
      </c>
      <c r="O143" s="1">
        <f t="shared" ca="1" si="17"/>
        <v>0.47877805580433075</v>
      </c>
      <c r="P143" s="1">
        <f t="shared" ca="1" si="17"/>
        <v>0.59364581556738516</v>
      </c>
      <c r="Q143" s="1">
        <f t="shared" ca="1" si="17"/>
        <v>0.7818742674560224</v>
      </c>
      <c r="R143" s="1">
        <f t="shared" ca="1" si="17"/>
        <v>0.78216427934690547</v>
      </c>
      <c r="S143" s="1">
        <f t="shared" ca="1" si="17"/>
        <v>0.56889867948067563</v>
      </c>
      <c r="T143" s="1">
        <f t="shared" ca="1" si="17"/>
        <v>0.28570146136658048</v>
      </c>
      <c r="U143" s="1">
        <f t="shared" ref="U143:U158" ca="1" si="18">(U93+0.6*(V93+T93)+0.15*(S93+W93))/(1+2*0.6+2*0.15)</f>
        <v>0.2692755574502726</v>
      </c>
      <c r="V143" s="1">
        <f t="shared" ca="1" si="15"/>
        <v>0.40770609054048224</v>
      </c>
      <c r="W143" s="1">
        <f t="shared" ca="1" si="16"/>
        <v>0.37574876654198258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0.98094561520125156</v>
      </c>
      <c r="E144" s="1">
        <f t="shared" ca="1" si="13"/>
        <v>0.7191515538262756</v>
      </c>
      <c r="F144" s="1">
        <f t="shared" ref="F144:T158" ca="1" si="19">(F94+0.6*(G94+E94)+0.15*(D94+H94))/(1+2*0.6+2*0.15)</f>
        <v>0.38112609173464723</v>
      </c>
      <c r="G144" s="1">
        <f t="shared" ca="1" si="19"/>
        <v>0.21715532065656093</v>
      </c>
      <c r="H144" s="1">
        <f t="shared" ca="1" si="19"/>
        <v>0.21066497585073143</v>
      </c>
      <c r="I144" s="1">
        <f t="shared" ca="1" si="19"/>
        <v>0.3844287763537072</v>
      </c>
      <c r="J144" s="1">
        <f t="shared" ca="1" si="19"/>
        <v>0.52299984070072547</v>
      </c>
      <c r="K144" s="1">
        <f t="shared" ca="1" si="19"/>
        <v>0.65116025693424751</v>
      </c>
      <c r="L144" s="1">
        <f t="shared" ca="1" si="19"/>
        <v>0.60556428854458366</v>
      </c>
      <c r="M144" s="1">
        <f t="shared" ca="1" si="19"/>
        <v>0.42516738643811181</v>
      </c>
      <c r="N144" s="1">
        <f t="shared" ca="1" si="19"/>
        <v>0.18086759070362399</v>
      </c>
      <c r="O144" s="1">
        <f t="shared" ca="1" si="19"/>
        <v>0.12359494046694368</v>
      </c>
      <c r="P144" s="1">
        <f t="shared" ca="1" si="19"/>
        <v>0.35947772233204478</v>
      </c>
      <c r="Q144" s="1">
        <f t="shared" ca="1" si="19"/>
        <v>0.77681057495155015</v>
      </c>
      <c r="R144" s="1">
        <f t="shared" ca="1" si="19"/>
        <v>0.97848079780255026</v>
      </c>
      <c r="S144" s="1">
        <f t="shared" ca="1" si="19"/>
        <v>0.8043917511025318</v>
      </c>
      <c r="T144" s="1">
        <f t="shared" ca="1" si="19"/>
        <v>0.39606189324390212</v>
      </c>
      <c r="U144" s="1">
        <f t="shared" ca="1" si="18"/>
        <v>0.23192862979432044</v>
      </c>
      <c r="V144" s="1">
        <f t="shared" ca="1" si="15"/>
        <v>0.26608141564002274</v>
      </c>
      <c r="W144" s="1">
        <f t="shared" ca="1" si="16"/>
        <v>0.34026683723550427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0.44775529685935667</v>
      </c>
      <c r="E145" s="1">
        <f t="shared" ca="1" si="13"/>
        <v>0.60748345205656462</v>
      </c>
      <c r="F145" s="1">
        <f t="shared" ca="1" si="19"/>
        <v>0.47421064922110895</v>
      </c>
      <c r="G145" s="1">
        <f t="shared" ca="1" si="19"/>
        <v>0.21445135624817432</v>
      </c>
      <c r="H145" s="1">
        <f t="shared" ca="1" si="19"/>
        <v>0.24397158960896018</v>
      </c>
      <c r="I145" s="1">
        <f t="shared" ca="1" si="19"/>
        <v>0.51069823513249646</v>
      </c>
      <c r="J145" s="1">
        <f t="shared" ca="1" si="19"/>
        <v>0.50842034794955915</v>
      </c>
      <c r="K145" s="1">
        <f t="shared" ca="1" si="19"/>
        <v>0.29825577882830617</v>
      </c>
      <c r="L145" s="1">
        <f t="shared" ca="1" si="19"/>
        <v>0.22649899063711304</v>
      </c>
      <c r="M145" s="1">
        <f t="shared" ca="1" si="19"/>
        <v>0.24068292417107556</v>
      </c>
      <c r="N145" s="1">
        <f t="shared" ca="1" si="19"/>
        <v>0.2296381996341948</v>
      </c>
      <c r="O145" s="1">
        <f t="shared" ca="1" si="19"/>
        <v>0.2426785073577454</v>
      </c>
      <c r="P145" s="1">
        <f t="shared" ca="1" si="19"/>
        <v>0.27129483780709618</v>
      </c>
      <c r="Q145" s="1">
        <f t="shared" ca="1" si="19"/>
        <v>0.45880788986649212</v>
      </c>
      <c r="R145" s="1">
        <f t="shared" ca="1" si="19"/>
        <v>0.72410527214354392</v>
      </c>
      <c r="S145" s="1">
        <f t="shared" ca="1" si="19"/>
        <v>0.69764424426064298</v>
      </c>
      <c r="T145" s="1">
        <f t="shared" ca="1" si="19"/>
        <v>0.43691414966160913</v>
      </c>
      <c r="U145" s="1">
        <f t="shared" ca="1" si="18"/>
        <v>0.3592921347193333</v>
      </c>
      <c r="V145" s="1">
        <f t="shared" ca="1" si="15"/>
        <v>0.54795653272136713</v>
      </c>
      <c r="W145" s="1">
        <f t="shared" ca="1" si="16"/>
        <v>0.7424334494617354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0.91463429622158965</v>
      </c>
      <c r="E146" s="1">
        <f t="shared" ca="1" si="13"/>
        <v>0.74098056227861753</v>
      </c>
      <c r="F146" s="1">
        <f t="shared" ca="1" si="19"/>
        <v>0.57241906277590837</v>
      </c>
      <c r="G146" s="1">
        <f t="shared" ca="1" si="19"/>
        <v>0.50478830057363999</v>
      </c>
      <c r="H146" s="1">
        <f t="shared" ca="1" si="19"/>
        <v>0.31369398696919071</v>
      </c>
      <c r="I146" s="1">
        <f t="shared" ca="1" si="19"/>
        <v>0.280673639645936</v>
      </c>
      <c r="J146" s="1">
        <f t="shared" ca="1" si="19"/>
        <v>0.45512745331226939</v>
      </c>
      <c r="K146" s="1">
        <f t="shared" ca="1" si="19"/>
        <v>0.67655084788919406</v>
      </c>
      <c r="L146" s="1">
        <f t="shared" ca="1" si="19"/>
        <v>0.59623814386174279</v>
      </c>
      <c r="M146" s="1">
        <f t="shared" ca="1" si="19"/>
        <v>0.36387126515097429</v>
      </c>
      <c r="N146" s="1">
        <f t="shared" ca="1" si="19"/>
        <v>0.20746689044130764</v>
      </c>
      <c r="O146" s="1">
        <f t="shared" ca="1" si="19"/>
        <v>0.25047017615794409</v>
      </c>
      <c r="P146" s="1">
        <f t="shared" ca="1" si="19"/>
        <v>0.47933439900266855</v>
      </c>
      <c r="Q146" s="1">
        <f t="shared" ca="1" si="19"/>
        <v>0.73629262310642674</v>
      </c>
      <c r="R146" s="1">
        <f t="shared" ca="1" si="19"/>
        <v>0.78474100715562445</v>
      </c>
      <c r="S146" s="1">
        <f t="shared" ca="1" si="19"/>
        <v>0.59323585874244888</v>
      </c>
      <c r="T146" s="1">
        <f t="shared" ca="1" si="19"/>
        <v>0.41531926910580114</v>
      </c>
      <c r="U146" s="1">
        <f t="shared" ca="1" si="18"/>
        <v>0.43742088323080275</v>
      </c>
      <c r="V146" s="1">
        <f t="shared" ca="1" si="15"/>
        <v>0.47454480808838001</v>
      </c>
      <c r="W146" s="1">
        <f t="shared" ca="1" si="16"/>
        <v>0.32308345615029921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0.48984030520440508</v>
      </c>
      <c r="E147" s="1">
        <f t="shared" ca="1" si="13"/>
        <v>0.22407999299858558</v>
      </c>
      <c r="F147" s="1">
        <f t="shared" ca="1" si="19"/>
        <v>7.361229558820695E-2</v>
      </c>
      <c r="G147" s="1">
        <f t="shared" ca="1" si="19"/>
        <v>9.122211630855602E-2</v>
      </c>
      <c r="H147" s="1">
        <f t="shared" ca="1" si="19"/>
        <v>0.11889394190295197</v>
      </c>
      <c r="I147" s="1">
        <f t="shared" ca="1" si="19"/>
        <v>0.10496343176706517</v>
      </c>
      <c r="J147" s="1">
        <f t="shared" ca="1" si="19"/>
        <v>7.8588023992699527E-2</v>
      </c>
      <c r="K147" s="1">
        <f t="shared" ca="1" si="19"/>
        <v>7.6553925303831261E-2</v>
      </c>
      <c r="L147" s="1">
        <f t="shared" ca="1" si="19"/>
        <v>5.245158883808472E-2</v>
      </c>
      <c r="M147" s="1">
        <f t="shared" ca="1" si="19"/>
        <v>3.9910356240679561E-2</v>
      </c>
      <c r="N147" s="1">
        <f t="shared" ca="1" si="19"/>
        <v>5.8021469316029237E-2</v>
      </c>
      <c r="O147" s="1">
        <f t="shared" ca="1" si="19"/>
        <v>0.11785039450516059</v>
      </c>
      <c r="P147" s="1">
        <f t="shared" ca="1" si="19"/>
        <v>0.27623948340886473</v>
      </c>
      <c r="Q147" s="1">
        <f t="shared" ca="1" si="19"/>
        <v>0.43922586964096083</v>
      </c>
      <c r="R147" s="1">
        <f t="shared" ca="1" si="19"/>
        <v>0.46832748055439116</v>
      </c>
      <c r="S147" s="1">
        <f t="shared" ca="1" si="19"/>
        <v>0.61179917431687358</v>
      </c>
      <c r="T147" s="1">
        <f t="shared" ca="1" si="19"/>
        <v>0.76531181343475585</v>
      </c>
      <c r="U147" s="1">
        <f t="shared" ca="1" si="18"/>
        <v>0.74015653746963184</v>
      </c>
      <c r="V147" s="1">
        <f t="shared" ca="1" si="15"/>
        <v>0.56677526440723303</v>
      </c>
      <c r="W147" s="1">
        <f t="shared" ca="1" si="16"/>
        <v>0.33418220019125089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1.9756463423563072E-2</v>
      </c>
      <c r="E148" s="1">
        <f t="shared" ca="1" si="13"/>
        <v>-1.6401200588985882E-2</v>
      </c>
      <c r="F148" s="1">
        <f t="shared" ca="1" si="19"/>
        <v>-5.2425122552756165E-2</v>
      </c>
      <c r="G148" s="1">
        <f t="shared" ca="1" si="19"/>
        <v>-4.6652301031235591E-2</v>
      </c>
      <c r="H148" s="1">
        <f t="shared" ca="1" si="19"/>
        <v>3.1242367865880645E-2</v>
      </c>
      <c r="I148" s="1">
        <f t="shared" ca="1" si="19"/>
        <v>0.17158549589012931</v>
      </c>
      <c r="J148" s="1">
        <f t="shared" ca="1" si="19"/>
        <v>0.31480701224030994</v>
      </c>
      <c r="K148" s="1">
        <f t="shared" ca="1" si="19"/>
        <v>0.31201108355707052</v>
      </c>
      <c r="L148" s="1">
        <f t="shared" ca="1" si="19"/>
        <v>0.37707865716597661</v>
      </c>
      <c r="M148" s="1">
        <f t="shared" ca="1" si="19"/>
        <v>0.4339775606504605</v>
      </c>
      <c r="N148" s="1">
        <f t="shared" ca="1" si="19"/>
        <v>0.31107714262811642</v>
      </c>
      <c r="O148" s="1">
        <f t="shared" ca="1" si="19"/>
        <v>0.25493237189149864</v>
      </c>
      <c r="P148" s="1">
        <f t="shared" ca="1" si="19"/>
        <v>0.35742722533729404</v>
      </c>
      <c r="Q148" s="1">
        <f t="shared" ca="1" si="19"/>
        <v>0.63679443062019792</v>
      </c>
      <c r="R148" s="1">
        <f t="shared" ca="1" si="19"/>
        <v>0.85113948386292138</v>
      </c>
      <c r="S148" s="1">
        <f t="shared" ca="1" si="19"/>
        <v>0.86207084679391799</v>
      </c>
      <c r="T148" s="1">
        <f t="shared" ca="1" si="19"/>
        <v>0.68754993635818917</v>
      </c>
      <c r="U148" s="1">
        <f t="shared" ca="1" si="18"/>
        <v>0.48177809641213931</v>
      </c>
      <c r="V148" s="1">
        <f t="shared" ca="1" si="15"/>
        <v>0.47660077738588563</v>
      </c>
      <c r="W148" s="1">
        <f t="shared" ca="1" si="16"/>
        <v>0.36467000540013633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0.50038949776795649</v>
      </c>
      <c r="E149" s="1">
        <f t="shared" ca="1" si="13"/>
        <v>0.30432289574495031</v>
      </c>
      <c r="F149" s="1">
        <f t="shared" ca="1" si="19"/>
        <v>0.35453199618219478</v>
      </c>
      <c r="G149" s="1">
        <f t="shared" ca="1" si="19"/>
        <v>0.50196483507254275</v>
      </c>
      <c r="H149" s="1">
        <f t="shared" ca="1" si="19"/>
        <v>0.45430880960925996</v>
      </c>
      <c r="I149" s="1">
        <f t="shared" ca="1" si="19"/>
        <v>0.42433530706244316</v>
      </c>
      <c r="J149" s="1">
        <f t="shared" ca="1" si="19"/>
        <v>0.49673797903042871</v>
      </c>
      <c r="K149" s="1">
        <f t="shared" ca="1" si="19"/>
        <v>0.69753364960968267</v>
      </c>
      <c r="L149" s="1">
        <f t="shared" ca="1" si="19"/>
        <v>0.75995510163787194</v>
      </c>
      <c r="M149" s="1">
        <f t="shared" ca="1" si="19"/>
        <v>0.6294818817459521</v>
      </c>
      <c r="N149" s="1">
        <f t="shared" ca="1" si="19"/>
        <v>0.36262948618380009</v>
      </c>
      <c r="O149" s="1">
        <f t="shared" ca="1" si="19"/>
        <v>0.41941866380686516</v>
      </c>
      <c r="P149" s="1">
        <f t="shared" ca="1" si="19"/>
        <v>0.70624330554312054</v>
      </c>
      <c r="Q149" s="1">
        <f t="shared" ca="1" si="19"/>
        <v>0.70360427382611923</v>
      </c>
      <c r="R149" s="1">
        <f t="shared" ca="1" si="19"/>
        <v>0.50364187606794886</v>
      </c>
      <c r="S149" s="1">
        <f t="shared" ca="1" si="19"/>
        <v>0.53075711451549379</v>
      </c>
      <c r="T149" s="1">
        <f t="shared" ca="1" si="19"/>
        <v>0.55039901223204202</v>
      </c>
      <c r="U149" s="1">
        <f t="shared" ca="1" si="18"/>
        <v>0.50161155505208688</v>
      </c>
      <c r="V149" s="1">
        <f t="shared" ca="1" si="15"/>
        <v>0.32080715167510349</v>
      </c>
      <c r="W149" s="1">
        <f t="shared" ca="1" si="16"/>
        <v>0.13534548134943383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0.4967454736962556</v>
      </c>
      <c r="E150" s="1">
        <f t="shared" ca="1" si="13"/>
        <v>0.56150221879705753</v>
      </c>
      <c r="F150" s="1">
        <f t="shared" ca="1" si="19"/>
        <v>0.72271920011033175</v>
      </c>
      <c r="G150" s="1">
        <f t="shared" ca="1" si="19"/>
        <v>0.67367538565842611</v>
      </c>
      <c r="H150" s="1">
        <f t="shared" ca="1" si="19"/>
        <v>0.44424138735274976</v>
      </c>
      <c r="I150" s="1">
        <f t="shared" ca="1" si="19"/>
        <v>0.34285518196486875</v>
      </c>
      <c r="J150" s="1">
        <f t="shared" ca="1" si="19"/>
        <v>0.3576185931659529</v>
      </c>
      <c r="K150" s="1">
        <f t="shared" ca="1" si="19"/>
        <v>0.55835796689192696</v>
      </c>
      <c r="L150" s="1">
        <f t="shared" ca="1" si="19"/>
        <v>0.59442030167544002</v>
      </c>
      <c r="M150" s="1">
        <f t="shared" ca="1" si="19"/>
        <v>0.37250596991858276</v>
      </c>
      <c r="N150" s="1">
        <f t="shared" ca="1" si="19"/>
        <v>0.24868266955501084</v>
      </c>
      <c r="O150" s="1">
        <f t="shared" ca="1" si="19"/>
        <v>0.41832652548048965</v>
      </c>
      <c r="P150" s="1">
        <f t="shared" ca="1" si="19"/>
        <v>0.68878592785352333</v>
      </c>
      <c r="Q150" s="1">
        <f t="shared" ca="1" si="19"/>
        <v>0.65786086920434472</v>
      </c>
      <c r="R150" s="1">
        <f t="shared" ca="1" si="19"/>
        <v>0.33106302046204183</v>
      </c>
      <c r="S150" s="1">
        <f t="shared" ca="1" si="19"/>
        <v>0.13448213304452478</v>
      </c>
      <c r="T150" s="1">
        <f t="shared" ca="1" si="19"/>
        <v>0.1947272395776978</v>
      </c>
      <c r="U150" s="1">
        <f t="shared" ca="1" si="18"/>
        <v>0.32686474789809683</v>
      </c>
      <c r="V150" s="1">
        <f t="shared" ca="1" si="15"/>
        <v>0.27427581875722412</v>
      </c>
      <c r="W150" s="1">
        <f t="shared" ca="1" si="16"/>
        <v>0.15556179298027839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-0.12382992321956077</v>
      </c>
      <c r="E151" s="1">
        <f t="shared" ca="1" si="13"/>
        <v>-8.4802555092662976E-2</v>
      </c>
      <c r="F151" s="1">
        <f t="shared" ca="1" si="19"/>
        <v>-1.2072729998467795E-2</v>
      </c>
      <c r="G151" s="1">
        <f t="shared" ca="1" si="19"/>
        <v>7.2425562040322883E-2</v>
      </c>
      <c r="H151" s="1">
        <f t="shared" ca="1" si="19"/>
        <v>8.0936535931650497E-2</v>
      </c>
      <c r="I151" s="1">
        <f t="shared" ca="1" si="19"/>
        <v>8.5157589690815286E-2</v>
      </c>
      <c r="J151" s="1">
        <f t="shared" ca="1" si="19"/>
        <v>0.12704601092403042</v>
      </c>
      <c r="K151" s="1">
        <f t="shared" ca="1" si="19"/>
        <v>0.10787807229454002</v>
      </c>
      <c r="L151" s="1">
        <f t="shared" ca="1" si="19"/>
        <v>0.12036815539141792</v>
      </c>
      <c r="M151" s="1">
        <f t="shared" ca="1" si="19"/>
        <v>0.25597487098117722</v>
      </c>
      <c r="N151" s="1">
        <f t="shared" ca="1" si="19"/>
        <v>0.42518984183928216</v>
      </c>
      <c r="O151" s="1">
        <f t="shared" ca="1" si="19"/>
        <v>0.60994432503999796</v>
      </c>
      <c r="P151" s="1">
        <f t="shared" ca="1" si="19"/>
        <v>0.74627957387906707</v>
      </c>
      <c r="Q151" s="1">
        <f t="shared" ca="1" si="19"/>
        <v>0.74414574465657046</v>
      </c>
      <c r="R151" s="1">
        <f t="shared" ca="1" si="19"/>
        <v>0.60669676744995371</v>
      </c>
      <c r="S151" s="1">
        <f t="shared" ca="1" si="19"/>
        <v>0.50391172994548972</v>
      </c>
      <c r="T151" s="1">
        <f t="shared" ca="1" si="19"/>
        <v>0.5032346090856783</v>
      </c>
      <c r="U151" s="1">
        <f t="shared" ca="1" si="18"/>
        <v>0.42395841740331985</v>
      </c>
      <c r="V151" s="1">
        <f t="shared" ca="1" si="15"/>
        <v>0.42372241858544513</v>
      </c>
      <c r="W151" s="1">
        <f t="shared" ca="1" si="16"/>
        <v>0.32980793969264655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0.35854889865055767</v>
      </c>
      <c r="E152" s="1">
        <f t="shared" ca="1" si="13"/>
        <v>0.48554807533453248</v>
      </c>
      <c r="F152" s="1">
        <f t="shared" ca="1" si="19"/>
        <v>0.32352995999093309</v>
      </c>
      <c r="G152" s="1">
        <f t="shared" ca="1" si="19"/>
        <v>0.10177541779751528</v>
      </c>
      <c r="H152" s="1">
        <f t="shared" ca="1" si="19"/>
        <v>9.1219275928577162E-2</v>
      </c>
      <c r="I152" s="1">
        <f t="shared" ca="1" si="19"/>
        <v>0.2914481862244459</v>
      </c>
      <c r="J152" s="1">
        <f t="shared" ca="1" si="19"/>
        <v>0.54326869939360456</v>
      </c>
      <c r="K152" s="1">
        <f t="shared" ca="1" si="19"/>
        <v>0.58582000938211432</v>
      </c>
      <c r="L152" s="1">
        <f t="shared" ca="1" si="19"/>
        <v>0.59440310103599503</v>
      </c>
      <c r="M152" s="1">
        <f t="shared" ca="1" si="19"/>
        <v>0.47442627783894648</v>
      </c>
      <c r="N152" s="1">
        <f t="shared" ca="1" si="19"/>
        <v>0.22692223833032504</v>
      </c>
      <c r="O152" s="1">
        <f t="shared" ca="1" si="19"/>
        <v>0.16991898312206943</v>
      </c>
      <c r="P152" s="1">
        <f t="shared" ca="1" si="19"/>
        <v>0.33567989385944386</v>
      </c>
      <c r="Q152" s="1">
        <f t="shared" ca="1" si="19"/>
        <v>0.67538458563013903</v>
      </c>
      <c r="R152" s="1">
        <f t="shared" ca="1" si="19"/>
        <v>0.87876419291798702</v>
      </c>
      <c r="S152" s="1">
        <f t="shared" ca="1" si="19"/>
        <v>0.91627875388855329</v>
      </c>
      <c r="T152" s="1">
        <f t="shared" ca="1" si="19"/>
        <v>0.68070394200668627</v>
      </c>
      <c r="U152" s="1">
        <f t="shared" ca="1" si="18"/>
        <v>0.28044655532453477</v>
      </c>
      <c r="V152" s="1">
        <f t="shared" ca="1" si="15"/>
        <v>7.8122503635687096E-2</v>
      </c>
      <c r="W152" s="1">
        <f t="shared" ca="1" si="16"/>
        <v>3.4792767603400103E-2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0.39831827893457167</v>
      </c>
      <c r="E153" s="1">
        <f t="shared" ca="1" si="13"/>
        <v>0.61450407452672051</v>
      </c>
      <c r="F153" s="1">
        <f t="shared" ca="1" si="19"/>
        <v>0.64318957906277729</v>
      </c>
      <c r="G153" s="1">
        <f t="shared" ca="1" si="19"/>
        <v>0.40712504102049651</v>
      </c>
      <c r="H153" s="1">
        <f t="shared" ca="1" si="19"/>
        <v>0.28556696274035864</v>
      </c>
      <c r="I153" s="1">
        <f t="shared" ca="1" si="19"/>
        <v>0.32384523230224688</v>
      </c>
      <c r="J153" s="1">
        <f t="shared" ca="1" si="19"/>
        <v>0.24778129348285285</v>
      </c>
      <c r="K153" s="1">
        <f t="shared" ca="1" si="19"/>
        <v>0.21523042597810163</v>
      </c>
      <c r="L153" s="1">
        <f t="shared" ca="1" si="19"/>
        <v>0.23942099417552481</v>
      </c>
      <c r="M153" s="1">
        <f t="shared" ca="1" si="19"/>
        <v>0.13907758148558486</v>
      </c>
      <c r="N153" s="1">
        <f t="shared" ca="1" si="19"/>
        <v>0.12533045142492399</v>
      </c>
      <c r="O153" s="1">
        <f t="shared" ca="1" si="19"/>
        <v>0.31626743956269021</v>
      </c>
      <c r="P153" s="1">
        <f t="shared" ca="1" si="19"/>
        <v>0.51521386547583115</v>
      </c>
      <c r="Q153" s="1">
        <f t="shared" ca="1" si="19"/>
        <v>0.49491292971049905</v>
      </c>
      <c r="R153" s="1">
        <f t="shared" ca="1" si="19"/>
        <v>0.38653899554733145</v>
      </c>
      <c r="S153" s="1">
        <f t="shared" ca="1" si="19"/>
        <v>0.14736833221711931</v>
      </c>
      <c r="T153" s="1">
        <f t="shared" ca="1" si="19"/>
        <v>1.2759919329604619E-2</v>
      </c>
      <c r="U153" s="1">
        <f t="shared" ca="1" si="18"/>
        <v>7.9520662954896182E-2</v>
      </c>
      <c r="V153" s="1">
        <f t="shared" ca="1" si="15"/>
        <v>0.32164576350379503</v>
      </c>
      <c r="W153" s="1">
        <f t="shared" ca="1" si="16"/>
        <v>0.60751737598594513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0.38771893830604431</v>
      </c>
      <c r="E154" s="1">
        <f t="shared" ca="1" si="13"/>
        <v>0.36653895841795958</v>
      </c>
      <c r="F154" s="1">
        <f t="shared" ca="1" si="19"/>
        <v>0.4509228683999143</v>
      </c>
      <c r="G154" s="1">
        <f t="shared" ca="1" si="19"/>
        <v>0.37159011827918331</v>
      </c>
      <c r="H154" s="1">
        <f t="shared" ca="1" si="19"/>
        <v>0.39497276012414556</v>
      </c>
      <c r="I154" s="1">
        <f t="shared" ca="1" si="19"/>
        <v>0.52304320354210732</v>
      </c>
      <c r="J154" s="1">
        <f t="shared" ca="1" si="19"/>
        <v>0.49563467499343672</v>
      </c>
      <c r="K154" s="1">
        <f t="shared" ca="1" si="19"/>
        <v>0.50286932348376145</v>
      </c>
      <c r="L154" s="1">
        <f t="shared" ca="1" si="19"/>
        <v>0.3475240921836244</v>
      </c>
      <c r="M154" s="1">
        <f t="shared" ca="1" si="19"/>
        <v>0.16345492121748256</v>
      </c>
      <c r="N154" s="1">
        <f t="shared" ca="1" si="19"/>
        <v>8.4053671993347789E-2</v>
      </c>
      <c r="O154" s="1">
        <f t="shared" ca="1" si="19"/>
        <v>0.21059924340903774</v>
      </c>
      <c r="P154" s="1">
        <f t="shared" ca="1" si="19"/>
        <v>0.39659812113226434</v>
      </c>
      <c r="Q154" s="1">
        <f t="shared" ca="1" si="19"/>
        <v>0.2518585151073483</v>
      </c>
      <c r="R154" s="1">
        <f t="shared" ca="1" si="19"/>
        <v>3.6737230050041619E-2</v>
      </c>
      <c r="S154" s="1">
        <f t="shared" ca="1" si="19"/>
        <v>4.5314576484820547E-2</v>
      </c>
      <c r="T154" s="1">
        <f t="shared" ca="1" si="19"/>
        <v>0.26218679410670942</v>
      </c>
      <c r="U154" s="1">
        <f t="shared" ca="1" si="18"/>
        <v>0.46976383706979874</v>
      </c>
      <c r="V154" s="1">
        <f t="shared" ca="1" si="15"/>
        <v>0.40906443603581699</v>
      </c>
      <c r="W154" s="1">
        <f t="shared" ca="1" si="16"/>
        <v>0.33858807614249525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0.33743696209366714</v>
      </c>
      <c r="E155" s="1">
        <f t="shared" ca="1" si="13"/>
        <v>0.59301521100800725</v>
      </c>
      <c r="F155" s="1">
        <f t="shared" ca="1" si="19"/>
        <v>0.59073868802953045</v>
      </c>
      <c r="G155" s="1">
        <f t="shared" ca="1" si="19"/>
        <v>0.3225878732074462</v>
      </c>
      <c r="H155" s="1">
        <f t="shared" ca="1" si="19"/>
        <v>0.16114689327239154</v>
      </c>
      <c r="I155" s="1">
        <f t="shared" ca="1" si="19"/>
        <v>0.20190196653740017</v>
      </c>
      <c r="J155" s="1">
        <f t="shared" ca="1" si="19"/>
        <v>0.39149519334359806</v>
      </c>
      <c r="K155" s="1">
        <f t="shared" ca="1" si="19"/>
        <v>0.55151823227670982</v>
      </c>
      <c r="L155" s="1">
        <f t="shared" ca="1" si="19"/>
        <v>0.47706568237327163</v>
      </c>
      <c r="M155" s="1">
        <f t="shared" ca="1" si="19"/>
        <v>0.25909893765008346</v>
      </c>
      <c r="N155" s="1">
        <f t="shared" ca="1" si="19"/>
        <v>0.14559919860666493</v>
      </c>
      <c r="O155" s="1">
        <f t="shared" ca="1" si="19"/>
        <v>0.19015055644579065</v>
      </c>
      <c r="P155" s="1">
        <f t="shared" ca="1" si="19"/>
        <v>0.41476778922897878</v>
      </c>
      <c r="Q155" s="1">
        <f t="shared" ca="1" si="19"/>
        <v>0.70792918658493942</v>
      </c>
      <c r="R155" s="1">
        <f t="shared" ca="1" si="19"/>
        <v>0.72209884557381399</v>
      </c>
      <c r="S155" s="1">
        <f t="shared" ca="1" si="19"/>
        <v>0.48541693720460161</v>
      </c>
      <c r="T155" s="1">
        <f t="shared" ca="1" si="19"/>
        <v>0.30697577363208883</v>
      </c>
      <c r="U155" s="1">
        <f t="shared" ca="1" si="18"/>
        <v>0.14308201843783899</v>
      </c>
      <c r="V155" s="1">
        <f t="shared" ca="1" si="15"/>
        <v>6.6302495072118231E-2</v>
      </c>
      <c r="W155" s="1">
        <f t="shared" ca="1" si="16"/>
        <v>5.9853748795158583E-2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0.65235358420009315</v>
      </c>
      <c r="E156" s="1">
        <f t="shared" ca="1" si="13"/>
        <v>0.51742897447720593</v>
      </c>
      <c r="F156" s="1">
        <f t="shared" ca="1" si="19"/>
        <v>0.50328157153063346</v>
      </c>
      <c r="G156" s="1">
        <f t="shared" ca="1" si="19"/>
        <v>0.36274024009080719</v>
      </c>
      <c r="H156" s="1">
        <f t="shared" ca="1" si="19"/>
        <v>0.34959028822909022</v>
      </c>
      <c r="I156" s="1">
        <f t="shared" ca="1" si="19"/>
        <v>0.53801336610476747</v>
      </c>
      <c r="J156" s="1">
        <f t="shared" ca="1" si="19"/>
        <v>0.59061355310327646</v>
      </c>
      <c r="K156" s="1">
        <f t="shared" ca="1" si="19"/>
        <v>0.57750705845930494</v>
      </c>
      <c r="L156" s="1">
        <f t="shared" ca="1" si="19"/>
        <v>0.34094319842638598</v>
      </c>
      <c r="M156" s="1">
        <f t="shared" ca="1" si="19"/>
        <v>0.10131157745982886</v>
      </c>
      <c r="N156" s="1">
        <f t="shared" ca="1" si="19"/>
        <v>-1.4716689414151773E-3</v>
      </c>
      <c r="O156" s="1">
        <f t="shared" ca="1" si="19"/>
        <v>-8.958630699933615E-3</v>
      </c>
      <c r="P156" s="1">
        <f t="shared" ca="1" si="19"/>
        <v>3.4873547676869975E-2</v>
      </c>
      <c r="Q156" s="1">
        <f t="shared" ca="1" si="19"/>
        <v>0.13290842545067261</v>
      </c>
      <c r="R156" s="1">
        <f t="shared" ca="1" si="19"/>
        <v>0.14191784428629428</v>
      </c>
      <c r="S156" s="1">
        <f t="shared" ca="1" si="19"/>
        <v>0.18539648107826895</v>
      </c>
      <c r="T156" s="1">
        <f t="shared" ca="1" si="19"/>
        <v>0.40249056434727359</v>
      </c>
      <c r="U156" s="1">
        <f t="shared" ca="1" si="18"/>
        <v>0.70650517496682652</v>
      </c>
      <c r="V156" s="1">
        <f t="shared" ca="1" si="15"/>
        <v>0.70956154240587177</v>
      </c>
      <c r="W156" s="1">
        <f t="shared" ca="1" si="16"/>
        <v>0.41849251560013229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0.60035558901943831</v>
      </c>
      <c r="E157" s="1">
        <f t="shared" ca="1" si="13"/>
        <v>0.50090594883238859</v>
      </c>
      <c r="F157" s="1">
        <f t="shared" ca="1" si="19"/>
        <v>0.67384400208702444</v>
      </c>
      <c r="G157" s="1">
        <f t="shared" ca="1" si="19"/>
        <v>0.72627719201352259</v>
      </c>
      <c r="H157" s="1">
        <f t="shared" ca="1" si="19"/>
        <v>0.57437117409071792</v>
      </c>
      <c r="I157" s="1">
        <f t="shared" ca="1" si="19"/>
        <v>0.53120238201884351</v>
      </c>
      <c r="J157" s="1">
        <f t="shared" ca="1" si="19"/>
        <v>0.48594369358587963</v>
      </c>
      <c r="K157" s="1">
        <f t="shared" ca="1" si="19"/>
        <v>0.54404674166303968</v>
      </c>
      <c r="L157" s="1">
        <f t="shared" ca="1" si="19"/>
        <v>0.45505290338454885</v>
      </c>
      <c r="M157" s="1">
        <f t="shared" ca="1" si="19"/>
        <v>0.25050291132073721</v>
      </c>
      <c r="N157" s="1">
        <f t="shared" ca="1" si="19"/>
        <v>0.30013531412007127</v>
      </c>
      <c r="O157" s="1">
        <f t="shared" ca="1" si="19"/>
        <v>0.52855310133581745</v>
      </c>
      <c r="P157" s="1">
        <f t="shared" ca="1" si="19"/>
        <v>0.49952622267958491</v>
      </c>
      <c r="Q157" s="1">
        <f t="shared" ca="1" si="19"/>
        <v>0.21068840409933937</v>
      </c>
      <c r="R157" s="1">
        <f t="shared" ca="1" si="19"/>
        <v>6.8263200328387924E-2</v>
      </c>
      <c r="S157" s="1">
        <f t="shared" ca="1" si="19"/>
        <v>9.8360628701538028E-2</v>
      </c>
      <c r="T157" s="1">
        <f t="shared" ca="1" si="19"/>
        <v>0.29183914171400699</v>
      </c>
      <c r="U157" s="1">
        <f t="shared" ca="1" si="18"/>
        <v>0.60470341256043925</v>
      </c>
      <c r="V157" s="1">
        <f t="shared" ca="1" si="15"/>
        <v>0.69991884459308373</v>
      </c>
      <c r="W157" s="1">
        <f t="shared" ca="1" si="16"/>
        <v>0.53138907008133573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0.12221413554251413</v>
      </c>
      <c r="E158" s="1">
        <f t="shared" ca="1" si="13"/>
        <v>0.3432113767799041</v>
      </c>
      <c r="F158" s="1">
        <f t="shared" ca="1" si="19"/>
        <v>0.52391620196513211</v>
      </c>
      <c r="G158" s="1">
        <f t="shared" ca="1" si="19"/>
        <v>0.46892379344329599</v>
      </c>
      <c r="H158" s="1">
        <f t="shared" ca="1" si="19"/>
        <v>0.43193317224881794</v>
      </c>
      <c r="I158" s="1">
        <f t="shared" ca="1" si="19"/>
        <v>0.56354124491022828</v>
      </c>
      <c r="J158" s="1">
        <f t="shared" ca="1" si="19"/>
        <v>0.64653420708309439</v>
      </c>
      <c r="K158" s="1">
        <f t="shared" ca="1" si="19"/>
        <v>0.7618727898143306</v>
      </c>
      <c r="L158" s="1">
        <f ca="1">(L108+0.6*(M108+K108)+0.15*(J108+N108))/(1+2*0.6+2*0.15)</f>
        <v>0.66856045092298633</v>
      </c>
      <c r="M158" s="1">
        <f t="shared" ca="1" si="19"/>
        <v>0.40269902715625783</v>
      </c>
      <c r="N158" s="1">
        <f t="shared" ca="1" si="19"/>
        <v>0.34635129654331187</v>
      </c>
      <c r="O158" s="1">
        <f t="shared" ca="1" si="19"/>
        <v>0.58064032999962423</v>
      </c>
      <c r="P158" s="1">
        <f t="shared" ca="1" si="19"/>
        <v>0.72984332050357925</v>
      </c>
      <c r="Q158" s="1">
        <f t="shared" ca="1" si="19"/>
        <v>0.60063487704011775</v>
      </c>
      <c r="R158" s="1">
        <f t="shared" ca="1" si="19"/>
        <v>0.30711297301608026</v>
      </c>
      <c r="S158" s="1">
        <f t="shared" ca="1" si="19"/>
        <v>8.3145873625107419E-2</v>
      </c>
      <c r="T158" s="1">
        <f t="shared" ca="1" si="19"/>
        <v>2.2159479182872525E-2</v>
      </c>
      <c r="U158" s="1">
        <f t="shared" ca="1" si="18"/>
        <v>5.2293054578031642E-2</v>
      </c>
      <c r="V158" s="1">
        <f t="shared" ca="1" si="15"/>
        <v>7.1435561952536905E-2</v>
      </c>
      <c r="W158" s="1">
        <f ca="1">(W108+0.6*(V108)+0.15*U108)/(1+0.6+0.15)</f>
        <v>2.9347731663045832E-2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0.24634350142464204</v>
      </c>
      <c r="E160" s="3">
        <f t="shared" ref="E160:W160" ca="1" si="20">AVERAGE(E111:E134)</f>
        <v>0.29711088204212799</v>
      </c>
      <c r="F160" s="3">
        <f t="shared" ca="1" si="20"/>
        <v>0.20097285317233213</v>
      </c>
      <c r="G160" s="3">
        <f t="shared" ca="1" si="20"/>
        <v>0.15350448440577469</v>
      </c>
      <c r="H160" s="3">
        <f t="shared" ca="1" si="20"/>
        <v>0.29677943416563285</v>
      </c>
      <c r="I160" s="3">
        <f t="shared" ca="1" si="20"/>
        <v>0.52705463617206361</v>
      </c>
      <c r="J160" s="3">
        <f t="shared" ca="1" si="20"/>
        <v>0.47278429016477097</v>
      </c>
      <c r="K160" s="3">
        <f t="shared" ca="1" si="20"/>
        <v>0.26315934176581313</v>
      </c>
      <c r="L160" s="3">
        <f t="shared" ca="1" si="20"/>
        <v>0.15780604870465259</v>
      </c>
      <c r="M160" s="3">
        <f t="shared" ca="1" si="20"/>
        <v>0.14461481955776109</v>
      </c>
      <c r="N160" s="3">
        <f t="shared" ca="1" si="20"/>
        <v>0.27617363905209386</v>
      </c>
      <c r="O160" s="3">
        <f t="shared" ca="1" si="20"/>
        <v>0.46760295241911426</v>
      </c>
      <c r="P160" s="3">
        <f t="shared" ca="1" si="20"/>
        <v>0.45203213571369677</v>
      </c>
      <c r="Q160" s="3">
        <f t="shared" ca="1" si="20"/>
        <v>0.41627052528214309</v>
      </c>
      <c r="R160" s="3">
        <f t="shared" ca="1" si="20"/>
        <v>0.45220413937658011</v>
      </c>
      <c r="S160" s="3">
        <f t="shared" ca="1" si="20"/>
        <v>0.34295197023865226</v>
      </c>
      <c r="T160" s="3">
        <f t="shared" ca="1" si="20"/>
        <v>0.29084384022702076</v>
      </c>
      <c r="U160" s="3">
        <f t="shared" ca="1" si="20"/>
        <v>0.35442749254321798</v>
      </c>
      <c r="V160" s="3">
        <f t="shared" ca="1" si="20"/>
        <v>0.48801516613131279</v>
      </c>
      <c r="W160" s="3">
        <f t="shared" ca="1" si="20"/>
        <v>0.41927775985360555</v>
      </c>
    </row>
    <row r="161" spans="2:23">
      <c r="C161" s="1" t="s">
        <v>198</v>
      </c>
      <c r="D161" s="10">
        <f ca="1">AVERAGE(D135:D158)</f>
        <v>0.49045550905413998</v>
      </c>
      <c r="E161" s="3">
        <f t="shared" ref="E161:W161" ca="1" si="21">AVERAGE(E135:E158)</f>
        <v>0.49084508005732275</v>
      </c>
      <c r="F161" s="3">
        <f t="shared" ca="1" si="21"/>
        <v>0.45056353461221282</v>
      </c>
      <c r="G161" s="3">
        <f t="shared" ca="1" si="21"/>
        <v>0.37440739426067476</v>
      </c>
      <c r="H161" s="3">
        <f t="shared" ca="1" si="21"/>
        <v>0.31907121653033771</v>
      </c>
      <c r="I161" s="3">
        <f t="shared" ca="1" si="21"/>
        <v>0.39412043496730814</v>
      </c>
      <c r="J161" s="3">
        <f t="shared" ca="1" si="21"/>
        <v>0.46603874285574642</v>
      </c>
      <c r="K161" s="3">
        <f t="shared" ca="1" si="21"/>
        <v>0.53687589345904307</v>
      </c>
      <c r="L161" s="3">
        <f t="shared" ca="1" si="21"/>
        <v>0.50013223701865817</v>
      </c>
      <c r="M161" s="3">
        <f t="shared" ca="1" si="21"/>
        <v>0.36297455338869639</v>
      </c>
      <c r="N161" s="3">
        <f t="shared" ca="1" si="21"/>
        <v>0.27916565452972447</v>
      </c>
      <c r="O161" s="3">
        <f t="shared" ca="1" si="21"/>
        <v>0.38463121194095867</v>
      </c>
      <c r="P161" s="3">
        <f t="shared" ca="1" si="21"/>
        <v>0.5195758196712873</v>
      </c>
      <c r="Q161" s="3">
        <f t="shared" ca="1" si="21"/>
        <v>0.56158697886265141</v>
      </c>
      <c r="R161" s="3">
        <f t="shared" ca="1" si="21"/>
        <v>0.52471036475364274</v>
      </c>
      <c r="S161" s="3">
        <f t="shared" ca="1" si="21"/>
        <v>0.45157895475821824</v>
      </c>
      <c r="T161" s="3">
        <f t="shared" ca="1" si="21"/>
        <v>0.37256538804686962</v>
      </c>
      <c r="U161" s="3">
        <f t="shared" ca="1" si="21"/>
        <v>0.36393830210705147</v>
      </c>
      <c r="V161" s="3">
        <f t="shared" ca="1" si="21"/>
        <v>0.40530905287883118</v>
      </c>
      <c r="W161" s="3">
        <f t="shared" ca="1" si="21"/>
        <v>0.41057160211132243</v>
      </c>
    </row>
    <row r="162" spans="2:23">
      <c r="C162" s="1" t="s">
        <v>16</v>
      </c>
      <c r="D162" s="3">
        <f ca="1">IF(D165&gt;0,TINV(TTEST(D111:D134,D135:D158,2,2),46),-TINV(TTEST(D111:D134,D135:D158,2,2),46))</f>
        <v>-4.0084411761784597</v>
      </c>
      <c r="E162" s="3">
        <f t="shared" ref="E162:V162" ca="1" si="22">IF(E165&gt;0,TINV(TTEST(E111:E134,E135:E158,2,2),46),-TINV(TTEST(E111:E134,E135:E158,2,2),46))</f>
        <v>-3.8323942058650537</v>
      </c>
      <c r="F162" s="3">
        <f t="shared" ca="1" si="22"/>
        <v>-5.4584686713173625</v>
      </c>
      <c r="G162" s="3">
        <f t="shared" ca="1" si="22"/>
        <v>-5.0630116323288146</v>
      </c>
      <c r="H162" s="3">
        <f t="shared" ca="1" si="22"/>
        <v>-0.64776898743197053</v>
      </c>
      <c r="I162" s="3">
        <f t="shared" ca="1" si="22"/>
        <v>3.595819222825626</v>
      </c>
      <c r="J162" s="3">
        <f t="shared" ca="1" si="22"/>
        <v>0.15793050057102609</v>
      </c>
      <c r="K162" s="3">
        <f t="shared" ca="1" si="22"/>
        <v>-5.1887463578955373</v>
      </c>
      <c r="L162" s="3">
        <f t="shared" ca="1" si="22"/>
        <v>-6.5386742788185792</v>
      </c>
      <c r="M162" s="3">
        <f t="shared" ca="1" si="22"/>
        <v>-5.3344282263352376</v>
      </c>
      <c r="N162" s="3">
        <f t="shared" ca="1" si="22"/>
        <v>-9.0410083720455919E-2</v>
      </c>
      <c r="O162" s="3">
        <f t="shared" ca="1" si="22"/>
        <v>1.6422418294074612</v>
      </c>
      <c r="P162" s="3">
        <f t="shared" ca="1" si="22"/>
        <v>-1.3038504159942295</v>
      </c>
      <c r="Q162" s="3">
        <f t="shared" ca="1" si="22"/>
        <v>-2.6529349851456985</v>
      </c>
      <c r="R162" s="3">
        <f t="shared" ca="1" si="22"/>
        <v>-1.0790399329083327</v>
      </c>
      <c r="S162" s="3">
        <f t="shared" ca="1" si="22"/>
        <v>-1.7112603067684042</v>
      </c>
      <c r="T162" s="3">
        <f t="shared" ca="1" si="22"/>
        <v>-1.5546234100833103</v>
      </c>
      <c r="U162" s="3">
        <f t="shared" ca="1" si="22"/>
        <v>-0.21320274000370631</v>
      </c>
      <c r="V162" s="3">
        <f t="shared" ca="1" si="22"/>
        <v>1.9798694905782397</v>
      </c>
      <c r="W162" s="3">
        <f ca="1">IF(W165&gt;0,TINV(TTEST(W111:W134,W135:W158,2,2),46),-TINV(TTEST(W111:W134,W135:W158,2,2),46))</f>
        <v>0.16611617844841814</v>
      </c>
    </row>
    <row r="163" spans="2:23">
      <c r="B163" s="1" t="s">
        <v>199</v>
      </c>
      <c r="C163" s="1" t="s">
        <v>0</v>
      </c>
      <c r="D163" s="3">
        <f ca="1">STDEV(D111:D134)/SQRT(COUNT(D111:D134))</f>
        <v>1.3626918159880831E-2</v>
      </c>
      <c r="E163" s="3">
        <f t="shared" ref="E163:W163" ca="1" si="23">STDEV(E111:E134)/SQRT(COUNT(E111:E134))</f>
        <v>1.4791810321397314E-2</v>
      </c>
      <c r="F163" s="3">
        <f t="shared" ca="1" si="23"/>
        <v>1.2752058216399619E-2</v>
      </c>
      <c r="G163" s="3">
        <f t="shared" ca="1" si="23"/>
        <v>1.4838213175402577E-2</v>
      </c>
      <c r="H163" s="3">
        <f t="shared" ca="1" si="23"/>
        <v>1.4698679629254701E-2</v>
      </c>
      <c r="I163" s="3">
        <f t="shared" ca="1" si="23"/>
        <v>1.1882288262458251E-2</v>
      </c>
      <c r="J163" s="3">
        <f t="shared" ca="1" si="23"/>
        <v>1.3508733707387297E-2</v>
      </c>
      <c r="K163" s="3">
        <f t="shared" ca="1" si="23"/>
        <v>1.7369126109745812E-2</v>
      </c>
      <c r="L163" s="3">
        <f t="shared" ca="1" si="23"/>
        <v>1.7228707463997042E-2</v>
      </c>
      <c r="M163" s="3">
        <f t="shared" ca="1" si="23"/>
        <v>1.2827406326657206E-2</v>
      </c>
      <c r="N163" s="3">
        <f t="shared" ca="1" si="23"/>
        <v>1.11041404076685E-2</v>
      </c>
      <c r="O163" s="3">
        <f t="shared" ca="1" si="23"/>
        <v>1.5426469836994439E-2</v>
      </c>
      <c r="P163" s="3">
        <f t="shared" ca="1" si="23"/>
        <v>1.8258019088881423E-2</v>
      </c>
      <c r="Q163" s="3">
        <f t="shared" ca="1" si="23"/>
        <v>2.0642410881529197E-2</v>
      </c>
      <c r="R163" s="3">
        <f t="shared" ca="1" si="23"/>
        <v>2.097805022540793E-2</v>
      </c>
      <c r="S163" s="3">
        <f t="shared" ca="1" si="23"/>
        <v>2.5483749765009934E-2</v>
      </c>
      <c r="T163" s="3">
        <f t="shared" ca="1" si="23"/>
        <v>2.7902352856581471E-2</v>
      </c>
      <c r="U163" s="3">
        <f t="shared" ca="1" si="23"/>
        <v>1.7046786392761658E-2</v>
      </c>
      <c r="V163" s="3">
        <f t="shared" ca="1" si="23"/>
        <v>1.3722978215570206E-2</v>
      </c>
      <c r="W163" s="3">
        <f t="shared" ca="1" si="23"/>
        <v>2.251647909579254E-2</v>
      </c>
    </row>
    <row r="164" spans="2:23">
      <c r="C164" s="1" t="s">
        <v>198</v>
      </c>
      <c r="D164" s="3">
        <f ca="1">STDEV(D135:D158)/SQRT(COUNT(D135:D158))</f>
        <v>5.9355324165812268E-2</v>
      </c>
      <c r="E164" s="3">
        <f t="shared" ref="E164:W164" ca="1" si="24">STDEV(E135:E158)/SQRT(COUNT(E135:E158))</f>
        <v>4.833922663350837E-2</v>
      </c>
      <c r="F164" s="3">
        <f t="shared" ca="1" si="24"/>
        <v>4.3911245927685229E-2</v>
      </c>
      <c r="G164" s="3">
        <f t="shared" ca="1" si="24"/>
        <v>4.1030090320147206E-2</v>
      </c>
      <c r="H164" s="3">
        <f t="shared" ca="1" si="24"/>
        <v>3.1116151473915304E-2</v>
      </c>
      <c r="I164" s="3">
        <f t="shared" ca="1" si="24"/>
        <v>3.5007507714446093E-2</v>
      </c>
      <c r="J164" s="3">
        <f t="shared" ca="1" si="24"/>
        <v>4.0519621795090721E-2</v>
      </c>
      <c r="K164" s="3">
        <f t="shared" ca="1" si="24"/>
        <v>4.9810470518176157E-2</v>
      </c>
      <c r="L164" s="3">
        <f t="shared" ca="1" si="24"/>
        <v>4.9438041253602384E-2</v>
      </c>
      <c r="M164" s="3">
        <f t="shared" ca="1" si="24"/>
        <v>3.8872275743879005E-2</v>
      </c>
      <c r="N164" s="3">
        <f t="shared" ca="1" si="24"/>
        <v>3.1175299689061301E-2</v>
      </c>
      <c r="O164" s="3">
        <f t="shared" ca="1" si="24"/>
        <v>4.8110748345957625E-2</v>
      </c>
      <c r="P164" s="3">
        <f t="shared" ca="1" si="24"/>
        <v>4.847907841407665E-2</v>
      </c>
      <c r="Q164" s="3">
        <f t="shared" ca="1" si="24"/>
        <v>5.0737280170923299E-2</v>
      </c>
      <c r="R164" s="3">
        <f t="shared" ca="1" si="24"/>
        <v>6.3836560897083061E-2</v>
      </c>
      <c r="S164" s="3">
        <f t="shared" ca="1" si="24"/>
        <v>5.8137814817673279E-2</v>
      </c>
      <c r="T164" s="3">
        <f t="shared" ca="1" si="24"/>
        <v>4.4550254038660246E-2</v>
      </c>
      <c r="U164" s="3">
        <f t="shared" ca="1" si="24"/>
        <v>4.122366146959746E-2</v>
      </c>
      <c r="V164" s="3">
        <f t="shared" ca="1" si="24"/>
        <v>3.9455121996884619E-2</v>
      </c>
      <c r="W164" s="3">
        <f t="shared" ca="1" si="24"/>
        <v>4.7326756077016835E-2</v>
      </c>
    </row>
    <row r="165" spans="2:23">
      <c r="C165" s="1" t="s">
        <v>110</v>
      </c>
      <c r="D165" s="2">
        <f ca="1">D160-D161</f>
        <v>-0.24411200762949795</v>
      </c>
      <c r="E165" s="2">
        <f t="shared" ref="E165:W165" ca="1" si="25">E160-E161</f>
        <v>-0.19373419801519476</v>
      </c>
      <c r="F165" s="2">
        <f t="shared" ca="1" si="25"/>
        <v>-0.2495906814398807</v>
      </c>
      <c r="G165" s="2">
        <f t="shared" ca="1" si="25"/>
        <v>-0.22090290985490008</v>
      </c>
      <c r="H165" s="2">
        <f t="shared" ca="1" si="25"/>
        <v>-2.229178236470486E-2</v>
      </c>
      <c r="I165" s="2">
        <f t="shared" ca="1" si="25"/>
        <v>0.13293420120475546</v>
      </c>
      <c r="J165" s="2">
        <f t="shared" ca="1" si="25"/>
        <v>6.7455473090245466E-3</v>
      </c>
      <c r="K165" s="2">
        <f t="shared" ca="1" si="25"/>
        <v>-0.27371655169322995</v>
      </c>
      <c r="L165" s="2">
        <f t="shared" ca="1" si="25"/>
        <v>-0.34232618831400558</v>
      </c>
      <c r="M165" s="2">
        <f t="shared" ca="1" si="25"/>
        <v>-0.21835973383093529</v>
      </c>
      <c r="N165" s="2">
        <f t="shared" ca="1" si="25"/>
        <v>-2.9920154776306163E-3</v>
      </c>
      <c r="O165" s="2">
        <f t="shared" ca="1" si="25"/>
        <v>8.2971740478155587E-2</v>
      </c>
      <c r="P165" s="2">
        <f t="shared" ca="1" si="25"/>
        <v>-6.7543683957590528E-2</v>
      </c>
      <c r="Q165" s="2">
        <f t="shared" ca="1" si="25"/>
        <v>-0.14531645358050832</v>
      </c>
      <c r="R165" s="2">
        <f t="shared" ca="1" si="25"/>
        <v>-7.2506225377062639E-2</v>
      </c>
      <c r="S165" s="2">
        <f t="shared" ca="1" si="25"/>
        <v>-0.10862698451956598</v>
      </c>
      <c r="T165" s="2">
        <f t="shared" ca="1" si="25"/>
        <v>-8.1721547819848861E-2</v>
      </c>
      <c r="U165" s="2">
        <f t="shared" ca="1" si="25"/>
        <v>-9.5108095638334889E-3</v>
      </c>
      <c r="V165" s="2">
        <f t="shared" ca="1" si="25"/>
        <v>8.2706113252481617E-2</v>
      </c>
      <c r="W165" s="2">
        <f t="shared" ca="1" si="25"/>
        <v>8.706157742283116E-3</v>
      </c>
    </row>
    <row r="167" spans="2:23">
      <c r="B167" s="1" t="s">
        <v>200</v>
      </c>
      <c r="D167" s="1">
        <f ca="1">COVAR(D111:D158,$C111:$C158)/VAR($C111:$C158)</f>
        <v>-0.1195131704019417</v>
      </c>
      <c r="E167" s="1">
        <f t="shared" ref="E167:W167" ca="1" si="26">COVAR(E111:E158,$C111:$C158)/VAR($C111:$C158)</f>
        <v>-9.4849034444939112E-2</v>
      </c>
      <c r="F167" s="1">
        <f t="shared" ca="1" si="26"/>
        <v>-0.12219543778827491</v>
      </c>
      <c r="G167" s="1">
        <f t="shared" ca="1" si="26"/>
        <v>-0.1081503829497949</v>
      </c>
      <c r="H167" s="1">
        <f t="shared" ca="1" si="26"/>
        <v>-1.0913685116053423E-2</v>
      </c>
      <c r="I167" s="1">
        <f t="shared" ca="1" si="26"/>
        <v>6.5082369339828194E-2</v>
      </c>
      <c r="J167" s="1">
        <f t="shared" ca="1" si="26"/>
        <v>3.3025075367099027E-3</v>
      </c>
      <c r="K167" s="1">
        <f t="shared" ca="1" si="26"/>
        <v>-0.13400706176647723</v>
      </c>
      <c r="L167" s="1">
        <f t="shared" ca="1" si="26"/>
        <v>-0.16759719636206519</v>
      </c>
      <c r="M167" s="1">
        <f t="shared" ca="1" si="26"/>
        <v>-0.10690528635472875</v>
      </c>
      <c r="N167" s="1">
        <f t="shared" ca="1" si="26"/>
        <v>-1.4648409109233168E-3</v>
      </c>
      <c r="O167" s="1">
        <f t="shared" ca="1" si="26"/>
        <v>4.0621581275763721E-2</v>
      </c>
      <c r="P167" s="1">
        <f t="shared" ca="1" si="26"/>
        <v>-3.3068261937570398E-2</v>
      </c>
      <c r="Q167" s="1">
        <f t="shared" ca="1" si="26"/>
        <v>-7.1144513732123771E-2</v>
      </c>
      <c r="R167" s="1">
        <f t="shared" ca="1" si="26"/>
        <v>-3.5497839507520286E-2</v>
      </c>
      <c r="S167" s="1">
        <f t="shared" ca="1" si="26"/>
        <v>-5.3181961171037524E-2</v>
      </c>
      <c r="T167" s="1">
        <f t="shared" ca="1" si="26"/>
        <v>-4.0009507786800999E-2</v>
      </c>
      <c r="U167" s="1">
        <f t="shared" ca="1" si="26"/>
        <v>-4.656333848960208E-3</v>
      </c>
      <c r="V167" s="1">
        <f t="shared" ca="1" si="26"/>
        <v>4.0491534613194137E-2</v>
      </c>
      <c r="W167" s="1">
        <f t="shared" ca="1" si="26"/>
        <v>4.262389727992812E-3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5.0999999999999997E-2</v>
      </c>
      <c r="E1">
        <v>4.9000000000000002E-2</v>
      </c>
      <c r="F1">
        <v>0.88400000000000001</v>
      </c>
      <c r="G1">
        <v>0.01</v>
      </c>
      <c r="H1">
        <v>0.90800000000000003</v>
      </c>
      <c r="I1">
        <v>0.59699999999999998</v>
      </c>
      <c r="J1">
        <v>4.2999999999999997E-2</v>
      </c>
      <c r="K1">
        <v>1.6E-2</v>
      </c>
      <c r="L1">
        <v>0.89500000000000002</v>
      </c>
      <c r="M1">
        <v>0.318</v>
      </c>
      <c r="N1">
        <v>5.0999999999999997E-2</v>
      </c>
      <c r="O1">
        <v>0.156</v>
      </c>
      <c r="P1">
        <v>0.13100000000000001</v>
      </c>
      <c r="Q1">
        <v>4.1000000000000002E-2</v>
      </c>
      <c r="R1">
        <v>0.33200000000000002</v>
      </c>
      <c r="S1">
        <v>0.20699999999999999</v>
      </c>
      <c r="T1">
        <v>4.1000000000000002E-2</v>
      </c>
      <c r="U1">
        <v>3.4000000000000002E-2</v>
      </c>
      <c r="V1">
        <v>4.1000000000000002E-2</v>
      </c>
      <c r="W1">
        <v>0.09</v>
      </c>
      <c r="Z1" s="1">
        <f>AVERAGE(D1:M1)</f>
        <v>0.37710000000000005</v>
      </c>
      <c r="AA1" s="1">
        <f>AVERAGE(N1:W1)</f>
        <v>0.11240000000000001</v>
      </c>
    </row>
    <row r="2" spans="1:27">
      <c r="A2">
        <v>1</v>
      </c>
      <c r="B2" t="s">
        <v>149</v>
      </c>
      <c r="C2">
        <v>30</v>
      </c>
      <c r="D2">
        <v>0.23899999999999999</v>
      </c>
      <c r="E2">
        <v>5.3999999999999999E-2</v>
      </c>
      <c r="F2">
        <v>0.70899999999999996</v>
      </c>
      <c r="G2">
        <v>7.0000000000000001E-3</v>
      </c>
      <c r="H2">
        <v>0.77500000000000002</v>
      </c>
      <c r="I2">
        <v>0.627</v>
      </c>
      <c r="J2">
        <v>4.2999999999999997E-2</v>
      </c>
      <c r="K2">
        <v>7.6999999999999999E-2</v>
      </c>
      <c r="L2">
        <v>0.90400000000000003</v>
      </c>
      <c r="M2">
        <v>0.21</v>
      </c>
      <c r="N2">
        <v>0.108</v>
      </c>
      <c r="O2">
        <v>0.221</v>
      </c>
      <c r="P2">
        <v>6.2E-2</v>
      </c>
      <c r="Q2">
        <v>4.1000000000000002E-2</v>
      </c>
      <c r="R2">
        <v>0.45200000000000001</v>
      </c>
      <c r="S2">
        <v>0.13400000000000001</v>
      </c>
      <c r="T2">
        <v>3.5999999999999997E-2</v>
      </c>
      <c r="U2">
        <v>3.1E-2</v>
      </c>
      <c r="V2">
        <v>3.5999999999999997E-2</v>
      </c>
      <c r="W2">
        <v>8.5000000000000006E-2</v>
      </c>
      <c r="Z2" s="1">
        <f t="shared" ref="Z2:Z48" si="0">AVERAGE(D2:M2)</f>
        <v>0.36449999999999994</v>
      </c>
      <c r="AA2" s="1">
        <f t="shared" ref="AA2:AA48" si="1">AVERAGE(N2:W2)</f>
        <v>0.1206</v>
      </c>
    </row>
    <row r="3" spans="1:27">
      <c r="A3">
        <v>2</v>
      </c>
      <c r="B3" t="s">
        <v>150</v>
      </c>
      <c r="C3">
        <v>30</v>
      </c>
      <c r="D3">
        <v>9.6000000000000002E-2</v>
      </c>
      <c r="E3">
        <v>3.2000000000000001E-2</v>
      </c>
      <c r="F3">
        <v>0.80500000000000005</v>
      </c>
      <c r="G3">
        <v>6.0000000000000001E-3</v>
      </c>
      <c r="H3">
        <v>0.84199999999999997</v>
      </c>
      <c r="I3">
        <v>0.61899999999999999</v>
      </c>
      <c r="J3">
        <v>4.3999999999999997E-2</v>
      </c>
      <c r="K3">
        <v>4.7E-2</v>
      </c>
      <c r="L3">
        <v>0.91600000000000004</v>
      </c>
      <c r="M3">
        <v>0.221</v>
      </c>
      <c r="N3">
        <v>8.6999999999999994E-2</v>
      </c>
      <c r="O3">
        <v>8.7999999999999995E-2</v>
      </c>
      <c r="P3">
        <v>7.5999999999999998E-2</v>
      </c>
      <c r="Q3">
        <v>4.2000000000000003E-2</v>
      </c>
      <c r="R3">
        <v>0.252</v>
      </c>
      <c r="S3">
        <v>0.192</v>
      </c>
      <c r="T3">
        <v>3.6999999999999998E-2</v>
      </c>
      <c r="U3">
        <v>3.4000000000000002E-2</v>
      </c>
      <c r="V3">
        <v>3.6999999999999998E-2</v>
      </c>
      <c r="W3">
        <v>5.6000000000000001E-2</v>
      </c>
      <c r="Z3" s="1">
        <f t="shared" si="0"/>
        <v>0.36280000000000007</v>
      </c>
      <c r="AA3" s="1">
        <f t="shared" si="1"/>
        <v>9.01E-2</v>
      </c>
    </row>
    <row r="4" spans="1:27">
      <c r="A4">
        <v>3</v>
      </c>
      <c r="B4" t="s">
        <v>151</v>
      </c>
      <c r="C4">
        <v>30</v>
      </c>
      <c r="D4">
        <v>0.111</v>
      </c>
      <c r="E4">
        <v>3.3000000000000002E-2</v>
      </c>
      <c r="F4">
        <v>0.80500000000000005</v>
      </c>
      <c r="G4">
        <v>5.0000000000000001E-3</v>
      </c>
      <c r="H4">
        <v>0.84899999999999998</v>
      </c>
      <c r="I4">
        <v>0.72</v>
      </c>
      <c r="J4">
        <v>4.3999999999999997E-2</v>
      </c>
      <c r="K4">
        <v>6.9000000000000006E-2</v>
      </c>
      <c r="L4">
        <v>0.92400000000000004</v>
      </c>
      <c r="M4">
        <v>0.16800000000000001</v>
      </c>
      <c r="N4">
        <v>9.5000000000000001E-2</v>
      </c>
      <c r="O4">
        <v>7.5999999999999998E-2</v>
      </c>
      <c r="P4">
        <v>5.0999999999999997E-2</v>
      </c>
      <c r="Q4">
        <v>4.2000000000000003E-2</v>
      </c>
      <c r="R4">
        <v>0.20699999999999999</v>
      </c>
      <c r="S4">
        <v>0.27400000000000002</v>
      </c>
      <c r="T4">
        <v>3.6999999999999998E-2</v>
      </c>
      <c r="U4">
        <v>3.3000000000000002E-2</v>
      </c>
      <c r="V4">
        <v>3.6999999999999998E-2</v>
      </c>
      <c r="W4">
        <v>4.2000000000000003E-2</v>
      </c>
      <c r="Z4" s="1">
        <f t="shared" si="0"/>
        <v>0.37279999999999996</v>
      </c>
      <c r="AA4" s="1">
        <f t="shared" si="1"/>
        <v>8.9400000000000007E-2</v>
      </c>
    </row>
    <row r="5" spans="1:27">
      <c r="A5">
        <v>4</v>
      </c>
      <c r="B5" t="s">
        <v>152</v>
      </c>
      <c r="C5">
        <v>30</v>
      </c>
      <c r="D5">
        <v>9.7000000000000003E-2</v>
      </c>
      <c r="E5">
        <v>6.8000000000000005E-2</v>
      </c>
      <c r="F5">
        <v>0.81</v>
      </c>
      <c r="G5">
        <v>6.0000000000000001E-3</v>
      </c>
      <c r="H5">
        <v>0.82099999999999995</v>
      </c>
      <c r="I5">
        <v>0.73499999999999999</v>
      </c>
      <c r="J5">
        <v>4.2999999999999997E-2</v>
      </c>
      <c r="K5">
        <v>7.2999999999999995E-2</v>
      </c>
      <c r="L5">
        <v>0.86099999999999999</v>
      </c>
      <c r="M5">
        <v>9.9000000000000005E-2</v>
      </c>
      <c r="N5">
        <v>7.9000000000000001E-2</v>
      </c>
      <c r="O5">
        <v>0.10199999999999999</v>
      </c>
      <c r="P5">
        <v>4.9000000000000002E-2</v>
      </c>
      <c r="Q5">
        <v>4.1000000000000002E-2</v>
      </c>
      <c r="R5">
        <v>0.14799999999999999</v>
      </c>
      <c r="S5">
        <v>0.378</v>
      </c>
      <c r="T5">
        <v>3.9E-2</v>
      </c>
      <c r="U5">
        <v>3.2000000000000001E-2</v>
      </c>
      <c r="V5">
        <v>3.9E-2</v>
      </c>
      <c r="W5">
        <v>5.2999999999999999E-2</v>
      </c>
      <c r="Z5" s="1">
        <f t="shared" si="0"/>
        <v>0.36130000000000007</v>
      </c>
      <c r="AA5" s="1">
        <f t="shared" si="1"/>
        <v>9.6000000000000002E-2</v>
      </c>
    </row>
    <row r="6" spans="1:27">
      <c r="A6">
        <v>5</v>
      </c>
      <c r="B6" t="s">
        <v>153</v>
      </c>
      <c r="C6">
        <v>30</v>
      </c>
      <c r="D6">
        <v>0.127</v>
      </c>
      <c r="E6">
        <v>5.8999999999999997E-2</v>
      </c>
      <c r="F6">
        <v>0.78600000000000003</v>
      </c>
      <c r="G6">
        <v>7.0000000000000001E-3</v>
      </c>
      <c r="H6">
        <v>0.80900000000000005</v>
      </c>
      <c r="I6">
        <v>0.61099999999999999</v>
      </c>
      <c r="J6">
        <v>4.3999999999999997E-2</v>
      </c>
      <c r="K6">
        <v>7.0000000000000007E-2</v>
      </c>
      <c r="L6">
        <v>0.88500000000000001</v>
      </c>
      <c r="M6">
        <v>0.159</v>
      </c>
      <c r="N6">
        <v>0.1</v>
      </c>
      <c r="O6">
        <v>0.17</v>
      </c>
      <c r="P6">
        <v>6.4000000000000001E-2</v>
      </c>
      <c r="Q6">
        <v>4.1000000000000002E-2</v>
      </c>
      <c r="R6">
        <v>0.253</v>
      </c>
      <c r="S6">
        <v>0.19400000000000001</v>
      </c>
      <c r="T6">
        <v>3.5000000000000003E-2</v>
      </c>
      <c r="U6">
        <v>3.2000000000000001E-2</v>
      </c>
      <c r="V6">
        <v>3.4000000000000002E-2</v>
      </c>
      <c r="W6">
        <v>0.08</v>
      </c>
      <c r="Z6" s="1">
        <f t="shared" si="0"/>
        <v>0.35569999999999996</v>
      </c>
      <c r="AA6" s="1">
        <f t="shared" si="1"/>
        <v>0.10030000000000001</v>
      </c>
    </row>
    <row r="7" spans="1:27">
      <c r="A7">
        <v>6</v>
      </c>
      <c r="B7" t="s">
        <v>154</v>
      </c>
      <c r="C7">
        <v>30</v>
      </c>
      <c r="D7">
        <v>0.10299999999999999</v>
      </c>
      <c r="E7">
        <v>0.03</v>
      </c>
      <c r="F7">
        <v>0.80500000000000005</v>
      </c>
      <c r="G7">
        <v>5.0000000000000001E-3</v>
      </c>
      <c r="H7">
        <v>0.86599999999999999</v>
      </c>
      <c r="I7">
        <v>0.75700000000000001</v>
      </c>
      <c r="J7">
        <v>4.3999999999999997E-2</v>
      </c>
      <c r="K7">
        <v>6.8000000000000005E-2</v>
      </c>
      <c r="L7">
        <v>0.92700000000000005</v>
      </c>
      <c r="M7">
        <v>0.17899999999999999</v>
      </c>
      <c r="N7">
        <v>8.7999999999999995E-2</v>
      </c>
      <c r="O7">
        <v>7.5999999999999998E-2</v>
      </c>
      <c r="P7">
        <v>5.0999999999999997E-2</v>
      </c>
      <c r="Q7">
        <v>4.2000000000000003E-2</v>
      </c>
      <c r="R7">
        <v>0.17899999999999999</v>
      </c>
      <c r="S7">
        <v>0.307</v>
      </c>
      <c r="T7">
        <v>3.9E-2</v>
      </c>
      <c r="U7">
        <v>3.4000000000000002E-2</v>
      </c>
      <c r="V7">
        <v>3.9E-2</v>
      </c>
      <c r="W7">
        <v>3.9E-2</v>
      </c>
      <c r="Z7" s="1">
        <f t="shared" si="0"/>
        <v>0.37840000000000001</v>
      </c>
      <c r="AA7" s="1">
        <f t="shared" si="1"/>
        <v>8.9400000000000007E-2</v>
      </c>
    </row>
    <row r="8" spans="1:27">
      <c r="A8">
        <v>7</v>
      </c>
      <c r="B8" t="s">
        <v>155</v>
      </c>
      <c r="C8">
        <v>30</v>
      </c>
      <c r="D8">
        <v>9.0999999999999998E-2</v>
      </c>
      <c r="E8">
        <v>1.6E-2</v>
      </c>
      <c r="F8">
        <v>0.76800000000000002</v>
      </c>
      <c r="G8">
        <v>7.0000000000000001E-3</v>
      </c>
      <c r="H8">
        <v>0.93300000000000005</v>
      </c>
      <c r="I8">
        <v>0.84199999999999997</v>
      </c>
      <c r="J8">
        <v>4.5999999999999999E-2</v>
      </c>
      <c r="K8">
        <v>5.3999999999999999E-2</v>
      </c>
      <c r="L8">
        <v>0.96299999999999997</v>
      </c>
      <c r="M8">
        <v>0.51200000000000001</v>
      </c>
      <c r="N8">
        <v>7.4999999999999997E-2</v>
      </c>
      <c r="O8">
        <v>0.247</v>
      </c>
      <c r="P8">
        <v>0.10100000000000001</v>
      </c>
      <c r="Q8">
        <v>4.1000000000000002E-2</v>
      </c>
      <c r="R8">
        <v>0.123</v>
      </c>
      <c r="S8">
        <v>0.28899999999999998</v>
      </c>
      <c r="T8">
        <v>4.2000000000000003E-2</v>
      </c>
      <c r="U8">
        <v>4.2000000000000003E-2</v>
      </c>
      <c r="V8">
        <v>4.1000000000000002E-2</v>
      </c>
      <c r="W8">
        <v>6.7000000000000004E-2</v>
      </c>
      <c r="Z8" s="1">
        <f t="shared" si="0"/>
        <v>0.42319999999999991</v>
      </c>
      <c r="AA8" s="1">
        <f t="shared" si="1"/>
        <v>0.10679999999999998</v>
      </c>
    </row>
    <row r="9" spans="1:27">
      <c r="A9">
        <v>8</v>
      </c>
      <c r="B9" t="s">
        <v>156</v>
      </c>
      <c r="C9">
        <v>30</v>
      </c>
      <c r="D9">
        <v>0.111</v>
      </c>
      <c r="E9">
        <v>0.03</v>
      </c>
      <c r="F9">
        <v>0.81699999999999995</v>
      </c>
      <c r="G9">
        <v>6.0000000000000001E-3</v>
      </c>
      <c r="H9">
        <v>0.85099999999999998</v>
      </c>
      <c r="I9">
        <v>0.69</v>
      </c>
      <c r="J9">
        <v>4.3999999999999997E-2</v>
      </c>
      <c r="K9">
        <v>5.5E-2</v>
      </c>
      <c r="L9">
        <v>0.93700000000000006</v>
      </c>
      <c r="M9">
        <v>0.2</v>
      </c>
      <c r="N9">
        <v>9.7000000000000003E-2</v>
      </c>
      <c r="O9">
        <v>6.9000000000000006E-2</v>
      </c>
      <c r="P9">
        <v>6.5000000000000002E-2</v>
      </c>
      <c r="Q9">
        <v>4.2000000000000003E-2</v>
      </c>
      <c r="R9">
        <v>0.248</v>
      </c>
      <c r="S9">
        <v>0.222</v>
      </c>
      <c r="T9">
        <v>3.5999999999999997E-2</v>
      </c>
      <c r="U9">
        <v>3.2000000000000001E-2</v>
      </c>
      <c r="V9">
        <v>3.5999999999999997E-2</v>
      </c>
      <c r="W9">
        <v>4.8000000000000001E-2</v>
      </c>
      <c r="Z9" s="1">
        <f t="shared" si="0"/>
        <v>0.37410000000000004</v>
      </c>
      <c r="AA9" s="1">
        <f t="shared" si="1"/>
        <v>8.950000000000001E-2</v>
      </c>
    </row>
    <row r="10" spans="1:27">
      <c r="A10">
        <v>9</v>
      </c>
      <c r="B10" t="s">
        <v>157</v>
      </c>
      <c r="C10">
        <v>30</v>
      </c>
      <c r="D10">
        <v>0.11</v>
      </c>
      <c r="E10">
        <v>3.2000000000000001E-2</v>
      </c>
      <c r="F10">
        <v>0.82599999999999996</v>
      </c>
      <c r="G10">
        <v>6.0000000000000001E-3</v>
      </c>
      <c r="H10">
        <v>0.86399999999999999</v>
      </c>
      <c r="I10">
        <v>0.67200000000000004</v>
      </c>
      <c r="J10">
        <v>4.3999999999999997E-2</v>
      </c>
      <c r="K10">
        <v>4.9000000000000002E-2</v>
      </c>
      <c r="L10">
        <v>0.93400000000000005</v>
      </c>
      <c r="M10">
        <v>0.22</v>
      </c>
      <c r="N10">
        <v>0.10199999999999999</v>
      </c>
      <c r="O10">
        <v>9.7000000000000003E-2</v>
      </c>
      <c r="P10">
        <v>6.8000000000000005E-2</v>
      </c>
      <c r="Q10">
        <v>4.1000000000000002E-2</v>
      </c>
      <c r="R10">
        <v>0.28199999999999997</v>
      </c>
      <c r="S10">
        <v>0.20300000000000001</v>
      </c>
      <c r="T10">
        <v>3.5999999999999997E-2</v>
      </c>
      <c r="U10">
        <v>3.2000000000000001E-2</v>
      </c>
      <c r="V10">
        <v>3.5000000000000003E-2</v>
      </c>
      <c r="W10">
        <v>5.6000000000000001E-2</v>
      </c>
      <c r="Z10" s="1">
        <f t="shared" si="0"/>
        <v>0.37570000000000003</v>
      </c>
      <c r="AA10" s="1">
        <f t="shared" si="1"/>
        <v>9.5200000000000007E-2</v>
      </c>
    </row>
    <row r="11" spans="1:27">
      <c r="A11">
        <v>10</v>
      </c>
      <c r="B11" t="s">
        <v>158</v>
      </c>
      <c r="C11">
        <v>30</v>
      </c>
      <c r="D11">
        <v>0.14199999999999999</v>
      </c>
      <c r="E11">
        <v>3.1E-2</v>
      </c>
      <c r="F11">
        <v>0.78300000000000003</v>
      </c>
      <c r="G11">
        <v>6.0000000000000001E-3</v>
      </c>
      <c r="H11">
        <v>0.83599999999999997</v>
      </c>
      <c r="I11">
        <v>0.71499999999999997</v>
      </c>
      <c r="J11">
        <v>4.3999999999999997E-2</v>
      </c>
      <c r="K11">
        <v>5.3999999999999999E-2</v>
      </c>
      <c r="L11">
        <v>0.94599999999999995</v>
      </c>
      <c r="M11">
        <v>0.22</v>
      </c>
      <c r="N11">
        <v>9.6000000000000002E-2</v>
      </c>
      <c r="O11">
        <v>7.9000000000000001E-2</v>
      </c>
      <c r="P11">
        <v>7.4999999999999997E-2</v>
      </c>
      <c r="Q11">
        <v>4.2000000000000003E-2</v>
      </c>
      <c r="R11">
        <v>0.26700000000000002</v>
      </c>
      <c r="S11">
        <v>0.20100000000000001</v>
      </c>
      <c r="T11">
        <v>3.5999999999999997E-2</v>
      </c>
      <c r="U11">
        <v>3.2000000000000001E-2</v>
      </c>
      <c r="V11">
        <v>3.5999999999999997E-2</v>
      </c>
      <c r="W11">
        <v>5.7000000000000002E-2</v>
      </c>
      <c r="Z11" s="1">
        <f t="shared" si="0"/>
        <v>0.37769999999999998</v>
      </c>
      <c r="AA11" s="1">
        <f t="shared" si="1"/>
        <v>9.2100000000000015E-2</v>
      </c>
    </row>
    <row r="12" spans="1:27">
      <c r="A12">
        <v>11</v>
      </c>
      <c r="B12" t="s">
        <v>159</v>
      </c>
      <c r="C12">
        <v>30</v>
      </c>
      <c r="D12">
        <v>9.6000000000000002E-2</v>
      </c>
      <c r="E12">
        <v>1.9E-2</v>
      </c>
      <c r="F12">
        <v>0.76100000000000001</v>
      </c>
      <c r="G12">
        <v>6.0000000000000001E-3</v>
      </c>
      <c r="H12">
        <v>0.92500000000000004</v>
      </c>
      <c r="I12">
        <v>0.86</v>
      </c>
      <c r="J12">
        <v>4.4999999999999998E-2</v>
      </c>
      <c r="K12">
        <v>6.4000000000000001E-2</v>
      </c>
      <c r="L12">
        <v>0.95199999999999996</v>
      </c>
      <c r="M12">
        <v>0.40500000000000003</v>
      </c>
      <c r="N12">
        <v>7.4999999999999997E-2</v>
      </c>
      <c r="O12">
        <v>0.216</v>
      </c>
      <c r="P12">
        <v>7.0999999999999994E-2</v>
      </c>
      <c r="Q12">
        <v>4.1000000000000002E-2</v>
      </c>
      <c r="R12">
        <v>0.113</v>
      </c>
      <c r="S12">
        <v>0.35699999999999998</v>
      </c>
      <c r="T12">
        <v>4.3999999999999997E-2</v>
      </c>
      <c r="U12">
        <v>0.04</v>
      </c>
      <c r="V12">
        <v>4.2999999999999997E-2</v>
      </c>
      <c r="W12">
        <v>5.3999999999999999E-2</v>
      </c>
      <c r="Z12" s="1">
        <f t="shared" si="0"/>
        <v>0.4133</v>
      </c>
      <c r="AA12" s="1">
        <f t="shared" si="1"/>
        <v>0.10540000000000001</v>
      </c>
    </row>
    <row r="13" spans="1:27">
      <c r="A13">
        <v>12</v>
      </c>
      <c r="B13" t="s">
        <v>160</v>
      </c>
      <c r="C13">
        <v>30</v>
      </c>
      <c r="D13">
        <v>0.113</v>
      </c>
      <c r="E13">
        <v>3.3000000000000002E-2</v>
      </c>
      <c r="F13">
        <v>0.79700000000000004</v>
      </c>
      <c r="G13">
        <v>7.0000000000000001E-3</v>
      </c>
      <c r="H13">
        <v>0.83599999999999997</v>
      </c>
      <c r="I13">
        <v>0.65700000000000003</v>
      </c>
      <c r="J13">
        <v>4.3999999999999997E-2</v>
      </c>
      <c r="K13">
        <v>4.2000000000000003E-2</v>
      </c>
      <c r="L13">
        <v>0.93100000000000005</v>
      </c>
      <c r="M13">
        <v>0.222</v>
      </c>
      <c r="N13">
        <v>8.8999999999999996E-2</v>
      </c>
      <c r="O13">
        <v>8.2000000000000003E-2</v>
      </c>
      <c r="P13">
        <v>8.6999999999999994E-2</v>
      </c>
      <c r="Q13">
        <v>4.2000000000000003E-2</v>
      </c>
      <c r="R13">
        <v>0.27400000000000002</v>
      </c>
      <c r="S13">
        <v>0.19500000000000001</v>
      </c>
      <c r="T13">
        <v>3.6999999999999998E-2</v>
      </c>
      <c r="U13">
        <v>3.2000000000000001E-2</v>
      </c>
      <c r="V13">
        <v>3.6999999999999998E-2</v>
      </c>
      <c r="W13">
        <v>6.3E-2</v>
      </c>
      <c r="Z13" s="1">
        <f t="shared" si="0"/>
        <v>0.36819999999999997</v>
      </c>
      <c r="AA13" s="1">
        <f t="shared" si="1"/>
        <v>9.3800000000000022E-2</v>
      </c>
    </row>
    <row r="14" spans="1:27">
      <c r="A14">
        <v>13</v>
      </c>
      <c r="B14" t="s">
        <v>161</v>
      </c>
      <c r="C14">
        <v>30</v>
      </c>
      <c r="D14">
        <v>0.33700000000000002</v>
      </c>
      <c r="E14">
        <v>4.2999999999999997E-2</v>
      </c>
      <c r="F14">
        <v>0.64600000000000002</v>
      </c>
      <c r="G14">
        <v>6.0000000000000001E-3</v>
      </c>
      <c r="H14">
        <v>0.754</v>
      </c>
      <c r="I14">
        <v>0.629</v>
      </c>
      <c r="J14">
        <v>4.2999999999999997E-2</v>
      </c>
      <c r="K14">
        <v>8.8999999999999996E-2</v>
      </c>
      <c r="L14">
        <v>0.91100000000000003</v>
      </c>
      <c r="M14">
        <v>0.25600000000000001</v>
      </c>
      <c r="N14">
        <v>0.125</v>
      </c>
      <c r="O14">
        <v>0.26300000000000001</v>
      </c>
      <c r="P14">
        <v>4.8000000000000001E-2</v>
      </c>
      <c r="Q14">
        <v>4.1000000000000002E-2</v>
      </c>
      <c r="R14">
        <v>0.60099999999999998</v>
      </c>
      <c r="S14">
        <v>0.105</v>
      </c>
      <c r="T14">
        <v>3.6999999999999998E-2</v>
      </c>
      <c r="U14">
        <v>0.03</v>
      </c>
      <c r="V14">
        <v>3.6999999999999998E-2</v>
      </c>
      <c r="W14">
        <v>7.3999999999999996E-2</v>
      </c>
      <c r="Z14" s="1">
        <f t="shared" si="0"/>
        <v>0.37140000000000006</v>
      </c>
      <c r="AA14" s="1">
        <f t="shared" si="1"/>
        <v>0.13609999999999997</v>
      </c>
    </row>
    <row r="15" spans="1:27">
      <c r="A15">
        <v>14</v>
      </c>
      <c r="B15" t="s">
        <v>162</v>
      </c>
      <c r="C15">
        <v>30</v>
      </c>
      <c r="D15">
        <v>7.2999999999999995E-2</v>
      </c>
      <c r="E15">
        <v>3.4000000000000002E-2</v>
      </c>
      <c r="F15">
        <v>0.86499999999999999</v>
      </c>
      <c r="G15">
        <v>6.0000000000000001E-3</v>
      </c>
      <c r="H15">
        <v>0.89400000000000002</v>
      </c>
      <c r="I15">
        <v>0.59199999999999997</v>
      </c>
      <c r="J15">
        <v>4.3999999999999997E-2</v>
      </c>
      <c r="K15">
        <v>2.3E-2</v>
      </c>
      <c r="L15">
        <v>0.93</v>
      </c>
      <c r="M15">
        <v>0.32600000000000001</v>
      </c>
      <c r="N15">
        <v>7.2999999999999995E-2</v>
      </c>
      <c r="O15">
        <v>0.11600000000000001</v>
      </c>
      <c r="P15">
        <v>0.11600000000000001</v>
      </c>
      <c r="Q15">
        <v>4.2000000000000003E-2</v>
      </c>
      <c r="R15">
        <v>0.33600000000000002</v>
      </c>
      <c r="S15">
        <v>0.154</v>
      </c>
      <c r="T15">
        <v>3.6999999999999998E-2</v>
      </c>
      <c r="U15">
        <v>3.3000000000000002E-2</v>
      </c>
      <c r="V15">
        <v>3.6999999999999998E-2</v>
      </c>
      <c r="W15">
        <v>8.2000000000000003E-2</v>
      </c>
      <c r="Z15" s="1">
        <f t="shared" si="0"/>
        <v>0.37870000000000004</v>
      </c>
      <c r="AA15" s="1">
        <f t="shared" si="1"/>
        <v>0.10260000000000002</v>
      </c>
    </row>
    <row r="16" spans="1:27">
      <c r="A16">
        <v>15</v>
      </c>
      <c r="B16" t="s">
        <v>163</v>
      </c>
      <c r="C16">
        <v>30</v>
      </c>
      <c r="D16">
        <v>0.41899999999999998</v>
      </c>
      <c r="E16">
        <v>0.04</v>
      </c>
      <c r="F16">
        <v>0.52600000000000002</v>
      </c>
      <c r="G16">
        <v>7.0000000000000001E-3</v>
      </c>
      <c r="H16">
        <v>0.65300000000000002</v>
      </c>
      <c r="I16">
        <v>0.78</v>
      </c>
      <c r="J16">
        <v>4.2999999999999997E-2</v>
      </c>
      <c r="K16">
        <v>4.5999999999999999E-2</v>
      </c>
      <c r="L16">
        <v>0.95499999999999996</v>
      </c>
      <c r="M16">
        <v>0.24099999999999999</v>
      </c>
      <c r="N16">
        <v>8.4000000000000005E-2</v>
      </c>
      <c r="O16">
        <v>7.1999999999999995E-2</v>
      </c>
      <c r="P16">
        <v>0.152</v>
      </c>
      <c r="Q16">
        <v>4.1000000000000002E-2</v>
      </c>
      <c r="R16">
        <v>0.35399999999999998</v>
      </c>
      <c r="S16">
        <v>0.129</v>
      </c>
      <c r="T16">
        <v>3.6999999999999998E-2</v>
      </c>
      <c r="U16">
        <v>2.8000000000000001E-2</v>
      </c>
      <c r="V16">
        <v>3.6999999999999998E-2</v>
      </c>
      <c r="W16">
        <v>0.123</v>
      </c>
      <c r="Z16" s="1">
        <f t="shared" si="0"/>
        <v>0.371</v>
      </c>
      <c r="AA16" s="1">
        <f t="shared" si="1"/>
        <v>0.10569999999999999</v>
      </c>
    </row>
    <row r="17" spans="1:27">
      <c r="A17">
        <v>16</v>
      </c>
      <c r="B17" t="s">
        <v>164</v>
      </c>
      <c r="C17">
        <v>30</v>
      </c>
      <c r="D17">
        <v>0.23</v>
      </c>
      <c r="E17">
        <v>3.5000000000000003E-2</v>
      </c>
      <c r="F17">
        <v>0.69599999999999995</v>
      </c>
      <c r="G17">
        <v>6.0000000000000001E-3</v>
      </c>
      <c r="H17">
        <v>0.82399999999999995</v>
      </c>
      <c r="I17">
        <v>0.69099999999999995</v>
      </c>
      <c r="J17">
        <v>4.3999999999999997E-2</v>
      </c>
      <c r="K17">
        <v>6.0999999999999999E-2</v>
      </c>
      <c r="L17">
        <v>0.93200000000000005</v>
      </c>
      <c r="M17">
        <v>0.30399999999999999</v>
      </c>
      <c r="N17">
        <v>0.106</v>
      </c>
      <c r="O17">
        <v>0.21199999999999999</v>
      </c>
      <c r="P17">
        <v>7.0999999999999994E-2</v>
      </c>
      <c r="Q17">
        <v>4.1000000000000002E-2</v>
      </c>
      <c r="R17">
        <v>0.42</v>
      </c>
      <c r="S17">
        <v>0.13</v>
      </c>
      <c r="T17">
        <v>3.5999999999999997E-2</v>
      </c>
      <c r="U17">
        <v>3.2000000000000001E-2</v>
      </c>
      <c r="V17">
        <v>3.5999999999999997E-2</v>
      </c>
      <c r="W17">
        <v>8.3000000000000004E-2</v>
      </c>
      <c r="Z17" s="1">
        <f t="shared" si="0"/>
        <v>0.38229999999999997</v>
      </c>
      <c r="AA17" s="1">
        <f t="shared" si="1"/>
        <v>0.1167</v>
      </c>
    </row>
    <row r="18" spans="1:27">
      <c r="A18">
        <v>17</v>
      </c>
      <c r="B18" t="s">
        <v>165</v>
      </c>
      <c r="C18">
        <v>30</v>
      </c>
      <c r="D18">
        <v>0.17699999999999999</v>
      </c>
      <c r="E18">
        <v>3.4000000000000002E-2</v>
      </c>
      <c r="F18">
        <v>0.74</v>
      </c>
      <c r="G18">
        <v>5.0000000000000001E-3</v>
      </c>
      <c r="H18">
        <v>0.79400000000000004</v>
      </c>
      <c r="I18">
        <v>0.71</v>
      </c>
      <c r="J18">
        <v>4.3999999999999997E-2</v>
      </c>
      <c r="K18">
        <v>6.7000000000000004E-2</v>
      </c>
      <c r="L18">
        <v>0.92900000000000005</v>
      </c>
      <c r="M18">
        <v>0.184</v>
      </c>
      <c r="N18">
        <v>9.9000000000000005E-2</v>
      </c>
      <c r="O18">
        <v>0.08</v>
      </c>
      <c r="P18">
        <v>6.0999999999999999E-2</v>
      </c>
      <c r="Q18">
        <v>4.2000000000000003E-2</v>
      </c>
      <c r="R18">
        <v>0.28799999999999998</v>
      </c>
      <c r="S18">
        <v>0.19900000000000001</v>
      </c>
      <c r="T18">
        <v>3.6999999999999998E-2</v>
      </c>
      <c r="U18">
        <v>3.1E-2</v>
      </c>
      <c r="V18">
        <v>3.6999999999999998E-2</v>
      </c>
      <c r="W18">
        <v>5.2999999999999999E-2</v>
      </c>
      <c r="Z18" s="1">
        <f t="shared" si="0"/>
        <v>0.36840000000000001</v>
      </c>
      <c r="AA18" s="1">
        <f t="shared" si="1"/>
        <v>9.2700000000000005E-2</v>
      </c>
    </row>
    <row r="19" spans="1:27">
      <c r="A19">
        <v>18</v>
      </c>
      <c r="B19" t="s">
        <v>166</v>
      </c>
      <c r="C19">
        <v>30</v>
      </c>
      <c r="D19">
        <v>8.2000000000000003E-2</v>
      </c>
      <c r="E19">
        <v>3.5000000000000003E-2</v>
      </c>
      <c r="F19">
        <v>0.86699999999999999</v>
      </c>
      <c r="G19">
        <v>7.0000000000000001E-3</v>
      </c>
      <c r="H19">
        <v>0.90500000000000003</v>
      </c>
      <c r="I19">
        <v>0.626</v>
      </c>
      <c r="J19">
        <v>4.3999999999999997E-2</v>
      </c>
      <c r="K19">
        <v>2.7E-2</v>
      </c>
      <c r="L19">
        <v>0.93899999999999995</v>
      </c>
      <c r="M19">
        <v>0.36799999999999999</v>
      </c>
      <c r="N19">
        <v>6.9000000000000006E-2</v>
      </c>
      <c r="O19">
        <v>0.152</v>
      </c>
      <c r="P19">
        <v>0.13600000000000001</v>
      </c>
      <c r="Q19">
        <v>4.2000000000000003E-2</v>
      </c>
      <c r="R19">
        <v>0.32400000000000001</v>
      </c>
      <c r="S19">
        <v>0.152</v>
      </c>
      <c r="T19">
        <v>3.7999999999999999E-2</v>
      </c>
      <c r="U19">
        <v>3.3000000000000002E-2</v>
      </c>
      <c r="V19">
        <v>3.7999999999999999E-2</v>
      </c>
      <c r="W19">
        <v>9.1999999999999998E-2</v>
      </c>
      <c r="Z19" s="1">
        <f t="shared" si="0"/>
        <v>0.39</v>
      </c>
      <c r="AA19" s="1">
        <f t="shared" si="1"/>
        <v>0.1076</v>
      </c>
    </row>
    <row r="20" spans="1:27">
      <c r="A20">
        <v>19</v>
      </c>
      <c r="B20" t="s">
        <v>167</v>
      </c>
      <c r="C20">
        <v>30</v>
      </c>
      <c r="D20">
        <v>0.126</v>
      </c>
      <c r="E20">
        <v>2.5999999999999999E-2</v>
      </c>
      <c r="F20">
        <v>0.79300000000000004</v>
      </c>
      <c r="G20">
        <v>7.0000000000000001E-3</v>
      </c>
      <c r="H20">
        <v>0.879</v>
      </c>
      <c r="I20">
        <v>0.78500000000000003</v>
      </c>
      <c r="J20">
        <v>4.4999999999999998E-2</v>
      </c>
      <c r="K20">
        <v>9.8000000000000004E-2</v>
      </c>
      <c r="L20">
        <v>0.95299999999999996</v>
      </c>
      <c r="M20">
        <v>0.32400000000000001</v>
      </c>
      <c r="N20">
        <v>7.0000000000000007E-2</v>
      </c>
      <c r="O20">
        <v>0.129</v>
      </c>
      <c r="P20">
        <v>9.4E-2</v>
      </c>
      <c r="Q20">
        <v>4.2000000000000003E-2</v>
      </c>
      <c r="R20">
        <v>0.157</v>
      </c>
      <c r="S20">
        <v>0.25600000000000001</v>
      </c>
      <c r="T20">
        <v>4.2999999999999997E-2</v>
      </c>
      <c r="U20">
        <v>3.7999999999999999E-2</v>
      </c>
      <c r="V20">
        <v>4.2999999999999997E-2</v>
      </c>
      <c r="W20">
        <v>5.0999999999999997E-2</v>
      </c>
      <c r="Z20" s="1">
        <f t="shared" si="0"/>
        <v>0.40359999999999996</v>
      </c>
      <c r="AA20" s="1">
        <f t="shared" si="1"/>
        <v>9.2300000000000021E-2</v>
      </c>
    </row>
    <row r="21" spans="1:27">
      <c r="A21">
        <v>20</v>
      </c>
      <c r="B21" t="s">
        <v>168</v>
      </c>
      <c r="C21">
        <v>30</v>
      </c>
      <c r="D21">
        <v>0.11</v>
      </c>
      <c r="E21">
        <v>3.3000000000000002E-2</v>
      </c>
      <c r="F21">
        <v>0.82599999999999996</v>
      </c>
      <c r="G21">
        <v>6.0000000000000001E-3</v>
      </c>
      <c r="H21">
        <v>0.84399999999999997</v>
      </c>
      <c r="I21">
        <v>0.64900000000000002</v>
      </c>
      <c r="J21">
        <v>4.4999999999999998E-2</v>
      </c>
      <c r="K21">
        <v>6.0999999999999999E-2</v>
      </c>
      <c r="L21">
        <v>0.93500000000000005</v>
      </c>
      <c r="M21">
        <v>0.19800000000000001</v>
      </c>
      <c r="N21">
        <v>9.8000000000000004E-2</v>
      </c>
      <c r="O21">
        <v>7.8E-2</v>
      </c>
      <c r="P21">
        <v>7.9000000000000001E-2</v>
      </c>
      <c r="Q21">
        <v>4.2000000000000003E-2</v>
      </c>
      <c r="R21">
        <v>0.22600000000000001</v>
      </c>
      <c r="S21">
        <v>0.19800000000000001</v>
      </c>
      <c r="T21">
        <v>3.5999999999999997E-2</v>
      </c>
      <c r="U21">
        <v>3.3000000000000002E-2</v>
      </c>
      <c r="V21">
        <v>3.5000000000000003E-2</v>
      </c>
      <c r="W21">
        <v>5.7000000000000002E-2</v>
      </c>
      <c r="Z21" s="1">
        <f t="shared" si="0"/>
        <v>0.37069999999999997</v>
      </c>
      <c r="AA21" s="1">
        <f t="shared" si="1"/>
        <v>8.8200000000000028E-2</v>
      </c>
    </row>
    <row r="22" spans="1:27">
      <c r="A22">
        <v>21</v>
      </c>
      <c r="B22" t="s">
        <v>169</v>
      </c>
      <c r="C22">
        <v>30</v>
      </c>
      <c r="D22">
        <v>0.29699999999999999</v>
      </c>
      <c r="E22">
        <v>7.8E-2</v>
      </c>
      <c r="F22">
        <v>0.73</v>
      </c>
      <c r="G22">
        <v>6.7000000000000004E-2</v>
      </c>
      <c r="H22">
        <v>0.73099999999999998</v>
      </c>
      <c r="I22">
        <v>0.69899999999999995</v>
      </c>
      <c r="J22">
        <v>4.1000000000000002E-2</v>
      </c>
      <c r="K22">
        <v>2.8000000000000001E-2</v>
      </c>
      <c r="L22">
        <v>0.96299999999999997</v>
      </c>
      <c r="M22">
        <v>0.58399999999999996</v>
      </c>
      <c r="N22">
        <v>3.3000000000000002E-2</v>
      </c>
      <c r="O22">
        <v>0.106</v>
      </c>
      <c r="P22">
        <v>0.50600000000000001</v>
      </c>
      <c r="Q22">
        <v>0.04</v>
      </c>
      <c r="R22">
        <v>0.54600000000000004</v>
      </c>
      <c r="S22">
        <v>7.2999999999999995E-2</v>
      </c>
      <c r="T22">
        <v>4.1000000000000002E-2</v>
      </c>
      <c r="U22">
        <v>2.7E-2</v>
      </c>
      <c r="V22">
        <v>4.2000000000000003E-2</v>
      </c>
      <c r="W22">
        <v>0.23799999999999999</v>
      </c>
      <c r="Z22" s="1">
        <f t="shared" si="0"/>
        <v>0.42180000000000001</v>
      </c>
      <c r="AA22" s="1">
        <f t="shared" si="1"/>
        <v>0.16519999999999999</v>
      </c>
    </row>
    <row r="23" spans="1:27">
      <c r="A23">
        <v>22</v>
      </c>
      <c r="B23" t="s">
        <v>170</v>
      </c>
      <c r="C23">
        <v>30</v>
      </c>
      <c r="D23">
        <v>0.16200000000000001</v>
      </c>
      <c r="E23">
        <v>4.2000000000000003E-2</v>
      </c>
      <c r="F23">
        <v>0.76800000000000002</v>
      </c>
      <c r="G23">
        <v>8.0000000000000002E-3</v>
      </c>
      <c r="H23">
        <v>0.82</v>
      </c>
      <c r="I23">
        <v>0.71899999999999997</v>
      </c>
      <c r="J23">
        <v>4.2999999999999997E-2</v>
      </c>
      <c r="K23">
        <v>2.5999999999999999E-2</v>
      </c>
      <c r="L23">
        <v>0.95099999999999996</v>
      </c>
      <c r="M23">
        <v>0.27700000000000002</v>
      </c>
      <c r="N23">
        <v>6.8000000000000005E-2</v>
      </c>
      <c r="O23">
        <v>8.5000000000000006E-2</v>
      </c>
      <c r="P23">
        <v>0.17100000000000001</v>
      </c>
      <c r="Q23">
        <v>4.1000000000000002E-2</v>
      </c>
      <c r="R23">
        <v>0.309</v>
      </c>
      <c r="S23">
        <v>0.16600000000000001</v>
      </c>
      <c r="T23">
        <v>3.6999999999999998E-2</v>
      </c>
      <c r="U23">
        <v>0.03</v>
      </c>
      <c r="V23">
        <v>3.6999999999999998E-2</v>
      </c>
      <c r="W23">
        <v>0.111</v>
      </c>
      <c r="Z23" s="1">
        <f t="shared" si="0"/>
        <v>0.38159999999999999</v>
      </c>
      <c r="AA23" s="1">
        <f t="shared" si="1"/>
        <v>0.10550000000000001</v>
      </c>
    </row>
    <row r="24" spans="1:27">
      <c r="A24">
        <v>23</v>
      </c>
      <c r="B24" t="s">
        <v>171</v>
      </c>
      <c r="C24">
        <v>30</v>
      </c>
      <c r="D24">
        <v>0.19500000000000001</v>
      </c>
      <c r="E24">
        <v>0.124</v>
      </c>
      <c r="F24">
        <v>0.77100000000000002</v>
      </c>
      <c r="G24">
        <v>1.4999999999999999E-2</v>
      </c>
      <c r="H24">
        <v>0.77700000000000002</v>
      </c>
      <c r="I24">
        <v>0.76600000000000001</v>
      </c>
      <c r="J24">
        <v>4.2999999999999997E-2</v>
      </c>
      <c r="K24">
        <v>3.6999999999999998E-2</v>
      </c>
      <c r="L24">
        <v>0.94799999999999995</v>
      </c>
      <c r="M24">
        <v>0.214</v>
      </c>
      <c r="N24">
        <v>4.8000000000000001E-2</v>
      </c>
      <c r="O24">
        <v>0.161</v>
      </c>
      <c r="P24">
        <v>0.34599999999999997</v>
      </c>
      <c r="Q24">
        <v>4.1000000000000002E-2</v>
      </c>
      <c r="R24">
        <v>0.156</v>
      </c>
      <c r="S24">
        <v>0.19600000000000001</v>
      </c>
      <c r="T24">
        <v>3.6999999999999998E-2</v>
      </c>
      <c r="U24">
        <v>2.9000000000000001E-2</v>
      </c>
      <c r="V24">
        <v>3.5999999999999997E-2</v>
      </c>
      <c r="W24">
        <v>0.28000000000000003</v>
      </c>
      <c r="Z24" s="1">
        <f t="shared" si="0"/>
        <v>0.38900000000000001</v>
      </c>
      <c r="AA24" s="1">
        <f t="shared" si="1"/>
        <v>0.13300000000000001</v>
      </c>
    </row>
    <row r="25" spans="1:27">
      <c r="A25">
        <v>24</v>
      </c>
      <c r="B25" t="s">
        <v>172</v>
      </c>
      <c r="C25">
        <v>30</v>
      </c>
      <c r="D25">
        <v>0.98899999999999999</v>
      </c>
      <c r="E25">
        <v>0.86</v>
      </c>
      <c r="F25">
        <v>1.0999999999999999E-2</v>
      </c>
      <c r="G25">
        <v>0.995</v>
      </c>
      <c r="H25">
        <v>2E-3</v>
      </c>
      <c r="I25">
        <v>0.55400000000000005</v>
      </c>
      <c r="J25">
        <v>0.02</v>
      </c>
      <c r="K25">
        <v>4.2000000000000003E-2</v>
      </c>
      <c r="L25">
        <v>2.1000000000000001E-2</v>
      </c>
      <c r="M25">
        <v>0.51300000000000001</v>
      </c>
      <c r="N25">
        <v>3.5000000000000003E-2</v>
      </c>
      <c r="O25">
        <v>7.0000000000000001E-3</v>
      </c>
      <c r="P25">
        <v>0.98399999999999999</v>
      </c>
      <c r="Q25">
        <v>2.4E-2</v>
      </c>
      <c r="R25">
        <v>0.98499999999999999</v>
      </c>
      <c r="S25">
        <v>0.752</v>
      </c>
      <c r="T25">
        <v>0.87</v>
      </c>
      <c r="U25">
        <v>0.23100000000000001</v>
      </c>
      <c r="V25">
        <v>0.93100000000000005</v>
      </c>
      <c r="W25">
        <v>5.6000000000000001E-2</v>
      </c>
      <c r="Z25" s="1">
        <f t="shared" si="0"/>
        <v>0.40069999999999995</v>
      </c>
      <c r="AA25" s="1">
        <f t="shared" si="1"/>
        <v>0.48749999999999999</v>
      </c>
    </row>
    <row r="26" spans="1:27">
      <c r="A26">
        <v>25</v>
      </c>
      <c r="B26" t="s">
        <v>173</v>
      </c>
      <c r="C26">
        <v>30</v>
      </c>
      <c r="D26">
        <v>0.99199999999999999</v>
      </c>
      <c r="E26">
        <v>0.32100000000000001</v>
      </c>
      <c r="F26">
        <v>1.2E-2</v>
      </c>
      <c r="G26">
        <v>8.3000000000000004E-2</v>
      </c>
      <c r="H26">
        <v>7.3999999999999996E-2</v>
      </c>
      <c r="I26">
        <v>0.93600000000000005</v>
      </c>
      <c r="J26">
        <v>0.03</v>
      </c>
      <c r="K26">
        <v>1.0999999999999999E-2</v>
      </c>
      <c r="L26">
        <v>0.83099999999999996</v>
      </c>
      <c r="M26">
        <v>0.46899999999999997</v>
      </c>
      <c r="N26">
        <v>0.98</v>
      </c>
      <c r="O26">
        <v>0.98299999999999998</v>
      </c>
      <c r="P26">
        <v>2.7E-2</v>
      </c>
      <c r="Q26">
        <v>0.03</v>
      </c>
      <c r="R26">
        <v>0.98899999999999999</v>
      </c>
      <c r="S26">
        <v>1.4E-2</v>
      </c>
      <c r="T26">
        <v>0.224</v>
      </c>
      <c r="U26">
        <v>0.13300000000000001</v>
      </c>
      <c r="V26">
        <v>0.26600000000000001</v>
      </c>
      <c r="W26">
        <v>0.77800000000000002</v>
      </c>
      <c r="Z26" s="1">
        <f t="shared" si="0"/>
        <v>0.37590000000000001</v>
      </c>
      <c r="AA26" s="1">
        <f t="shared" si="1"/>
        <v>0.44239999999999996</v>
      </c>
    </row>
    <row r="27" spans="1:27">
      <c r="A27">
        <v>26</v>
      </c>
      <c r="B27" t="s">
        <v>174</v>
      </c>
      <c r="C27">
        <v>30</v>
      </c>
      <c r="D27">
        <v>0.98399999999999999</v>
      </c>
      <c r="E27">
        <v>0.72399999999999998</v>
      </c>
      <c r="F27">
        <v>6.0000000000000001E-3</v>
      </c>
      <c r="G27">
        <v>0.67500000000000004</v>
      </c>
      <c r="H27">
        <v>0.127</v>
      </c>
      <c r="I27">
        <v>0.98699999999999999</v>
      </c>
      <c r="J27">
        <v>3.4000000000000002E-2</v>
      </c>
      <c r="K27">
        <v>0.621</v>
      </c>
      <c r="L27">
        <v>1.2E-2</v>
      </c>
      <c r="M27">
        <v>3.0000000000000001E-3</v>
      </c>
      <c r="N27">
        <v>8.8999999999999996E-2</v>
      </c>
      <c r="O27">
        <v>8.0000000000000002E-3</v>
      </c>
      <c r="P27">
        <v>7.0000000000000001E-3</v>
      </c>
      <c r="Q27">
        <v>3.5999999999999997E-2</v>
      </c>
      <c r="R27">
        <v>7.0000000000000001E-3</v>
      </c>
      <c r="S27">
        <v>0.98899999999999999</v>
      </c>
      <c r="T27">
        <v>0.45800000000000002</v>
      </c>
      <c r="U27">
        <v>1.6E-2</v>
      </c>
      <c r="V27">
        <v>0.64500000000000002</v>
      </c>
      <c r="W27">
        <v>0.01</v>
      </c>
      <c r="Z27" s="1">
        <f t="shared" si="0"/>
        <v>0.41729999999999989</v>
      </c>
      <c r="AA27" s="1">
        <f t="shared" si="1"/>
        <v>0.22649999999999998</v>
      </c>
    </row>
    <row r="28" spans="1:27">
      <c r="A28">
        <v>27</v>
      </c>
      <c r="B28" t="s">
        <v>175</v>
      </c>
      <c r="C28">
        <v>30</v>
      </c>
      <c r="D28">
        <v>0.99199999999999999</v>
      </c>
      <c r="E28">
        <v>0.92</v>
      </c>
      <c r="F28">
        <v>0.16800000000000001</v>
      </c>
      <c r="G28">
        <v>0.995</v>
      </c>
      <c r="H28">
        <v>2E-3</v>
      </c>
      <c r="I28">
        <v>1.7999999999999999E-2</v>
      </c>
      <c r="J28">
        <v>1.9E-2</v>
      </c>
      <c r="K28">
        <v>0.98599999999999999</v>
      </c>
      <c r="L28">
        <v>4.0000000000000001E-3</v>
      </c>
      <c r="M28">
        <v>0.16600000000000001</v>
      </c>
      <c r="N28">
        <v>0.92800000000000005</v>
      </c>
      <c r="O28">
        <v>3.6999999999999998E-2</v>
      </c>
      <c r="P28">
        <v>0.26600000000000001</v>
      </c>
      <c r="Q28">
        <v>2.1999999999999999E-2</v>
      </c>
      <c r="R28">
        <v>0.99</v>
      </c>
      <c r="S28">
        <v>0.221</v>
      </c>
      <c r="T28">
        <v>0.92500000000000004</v>
      </c>
      <c r="U28">
        <v>0.85599999999999998</v>
      </c>
      <c r="V28">
        <v>0.94899999999999995</v>
      </c>
      <c r="W28">
        <v>5.0000000000000001E-3</v>
      </c>
      <c r="Z28" s="1">
        <f t="shared" si="0"/>
        <v>0.42699999999999994</v>
      </c>
      <c r="AA28" s="1">
        <f t="shared" si="1"/>
        <v>0.51990000000000003</v>
      </c>
    </row>
    <row r="29" spans="1:27">
      <c r="A29">
        <v>28</v>
      </c>
      <c r="B29" t="s">
        <v>176</v>
      </c>
      <c r="C29">
        <v>30</v>
      </c>
      <c r="D29">
        <v>0.98299999999999998</v>
      </c>
      <c r="E29">
        <v>8.8999999999999996E-2</v>
      </c>
      <c r="F29">
        <v>0.54600000000000004</v>
      </c>
      <c r="G29">
        <v>0.70299999999999996</v>
      </c>
      <c r="H29">
        <v>0.20300000000000001</v>
      </c>
      <c r="I29">
        <v>0.97799999999999998</v>
      </c>
      <c r="J29">
        <v>2.8000000000000001E-2</v>
      </c>
      <c r="K29">
        <v>7.0000000000000001E-3</v>
      </c>
      <c r="L29">
        <v>0.98399999999999999</v>
      </c>
      <c r="M29">
        <v>0.90600000000000003</v>
      </c>
      <c r="N29">
        <v>0.03</v>
      </c>
      <c r="O29">
        <v>2.5000000000000001E-2</v>
      </c>
      <c r="P29">
        <v>0.98799999999999999</v>
      </c>
      <c r="Q29">
        <v>2.7E-2</v>
      </c>
      <c r="R29">
        <v>0.94699999999999995</v>
      </c>
      <c r="S29">
        <v>0.109</v>
      </c>
      <c r="T29">
        <v>9.8000000000000004E-2</v>
      </c>
      <c r="U29">
        <v>2.5000000000000001E-2</v>
      </c>
      <c r="V29">
        <v>0.158</v>
      </c>
      <c r="W29">
        <v>0.38200000000000001</v>
      </c>
      <c r="Z29" s="1">
        <f t="shared" si="0"/>
        <v>0.54269999999999996</v>
      </c>
      <c r="AA29" s="1">
        <f t="shared" si="1"/>
        <v>0.27889999999999998</v>
      </c>
    </row>
    <row r="30" spans="1:27">
      <c r="A30">
        <v>29</v>
      </c>
      <c r="B30" t="s">
        <v>177</v>
      </c>
      <c r="C30">
        <v>30</v>
      </c>
      <c r="D30">
        <v>0.99099999999999999</v>
      </c>
      <c r="E30">
        <v>0.29099999999999998</v>
      </c>
      <c r="F30">
        <v>0.248</v>
      </c>
      <c r="G30">
        <v>8.3000000000000004E-2</v>
      </c>
      <c r="H30">
        <v>2.9000000000000001E-2</v>
      </c>
      <c r="I30">
        <v>0.98199999999999998</v>
      </c>
      <c r="J30">
        <v>3.2000000000000001E-2</v>
      </c>
      <c r="K30">
        <v>0.77400000000000002</v>
      </c>
      <c r="L30">
        <v>0.95199999999999996</v>
      </c>
      <c r="M30">
        <v>9.1999999999999998E-2</v>
      </c>
      <c r="N30">
        <v>0.54200000000000004</v>
      </c>
      <c r="O30">
        <v>8.9999999999999993E-3</v>
      </c>
      <c r="P30">
        <v>0.17699999999999999</v>
      </c>
      <c r="Q30">
        <v>3.1E-2</v>
      </c>
      <c r="R30">
        <v>0.71299999999999997</v>
      </c>
      <c r="S30">
        <v>0.28399999999999997</v>
      </c>
      <c r="T30">
        <v>0.114</v>
      </c>
      <c r="U30">
        <v>0.02</v>
      </c>
      <c r="V30">
        <v>0.16300000000000001</v>
      </c>
      <c r="W30">
        <v>4.2000000000000003E-2</v>
      </c>
      <c r="Z30" s="1">
        <f t="shared" si="0"/>
        <v>0.44739999999999991</v>
      </c>
      <c r="AA30" s="1">
        <f t="shared" si="1"/>
        <v>0.20949999999999996</v>
      </c>
    </row>
    <row r="31" spans="1:27">
      <c r="A31">
        <v>30</v>
      </c>
      <c r="B31" t="s">
        <v>178</v>
      </c>
      <c r="C31">
        <v>30</v>
      </c>
      <c r="D31">
        <v>0.95299999999999996</v>
      </c>
      <c r="E31">
        <v>0.47599999999999998</v>
      </c>
      <c r="F31">
        <v>0.54900000000000004</v>
      </c>
      <c r="G31">
        <v>0.98899999999999999</v>
      </c>
      <c r="H31">
        <v>1.4E-2</v>
      </c>
      <c r="I31">
        <v>4.0000000000000001E-3</v>
      </c>
      <c r="J31">
        <v>2.5000000000000001E-2</v>
      </c>
      <c r="K31">
        <v>0.98299999999999998</v>
      </c>
      <c r="L31">
        <v>3.9E-2</v>
      </c>
      <c r="M31">
        <v>0.90700000000000003</v>
      </c>
      <c r="N31">
        <v>0.98</v>
      </c>
      <c r="O31">
        <v>0.78200000000000003</v>
      </c>
      <c r="P31">
        <v>0.14699999999999999</v>
      </c>
      <c r="Q31">
        <v>2.5000000000000001E-2</v>
      </c>
      <c r="R31">
        <v>0.99099999999999999</v>
      </c>
      <c r="S31">
        <v>4.0000000000000001E-3</v>
      </c>
      <c r="T31">
        <v>0.49399999999999999</v>
      </c>
      <c r="U31">
        <v>0.90700000000000003</v>
      </c>
      <c r="V31">
        <v>0.503</v>
      </c>
      <c r="W31">
        <v>7.0000000000000001E-3</v>
      </c>
      <c r="Z31" s="1">
        <f t="shared" si="0"/>
        <v>0.49389999999999989</v>
      </c>
      <c r="AA31" s="1">
        <f t="shared" si="1"/>
        <v>0.48399999999999999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0.97799999999999998</v>
      </c>
      <c r="F32">
        <v>0.98899999999999999</v>
      </c>
      <c r="G32">
        <v>0.99299999999999999</v>
      </c>
      <c r="H32">
        <v>0.01</v>
      </c>
      <c r="I32">
        <v>6.0000000000000001E-3</v>
      </c>
      <c r="J32">
        <v>2.3E-2</v>
      </c>
      <c r="K32">
        <v>0.98899999999999999</v>
      </c>
      <c r="L32">
        <v>6.0000000000000001E-3</v>
      </c>
      <c r="M32">
        <v>5.0000000000000001E-3</v>
      </c>
      <c r="N32">
        <v>1.6E-2</v>
      </c>
      <c r="O32">
        <v>8.0000000000000002E-3</v>
      </c>
      <c r="P32">
        <v>0.98399999999999999</v>
      </c>
      <c r="Q32">
        <v>2.5999999999999999E-2</v>
      </c>
      <c r="R32">
        <v>8.0000000000000002E-3</v>
      </c>
      <c r="S32">
        <v>0.98899999999999999</v>
      </c>
      <c r="T32">
        <v>0.36399999999999999</v>
      </c>
      <c r="U32">
        <v>0.26200000000000001</v>
      </c>
      <c r="V32">
        <v>0.49099999999999999</v>
      </c>
      <c r="W32">
        <v>9.0999999999999998E-2</v>
      </c>
      <c r="Z32" s="1">
        <f t="shared" si="0"/>
        <v>0.40119999999999995</v>
      </c>
      <c r="AA32" s="1">
        <f t="shared" si="1"/>
        <v>0.32390000000000002</v>
      </c>
    </row>
    <row r="33" spans="1:27">
      <c r="A33">
        <v>32</v>
      </c>
      <c r="B33" t="s">
        <v>180</v>
      </c>
      <c r="C33">
        <v>30</v>
      </c>
      <c r="D33">
        <v>0.82599999999999996</v>
      </c>
      <c r="E33">
        <v>0.28999999999999998</v>
      </c>
      <c r="F33">
        <v>0.91500000000000004</v>
      </c>
      <c r="G33">
        <v>0.20399999999999999</v>
      </c>
      <c r="H33">
        <v>0.54500000000000004</v>
      </c>
      <c r="I33">
        <v>0.16600000000000001</v>
      </c>
      <c r="J33">
        <v>3.1E-2</v>
      </c>
      <c r="K33">
        <v>0.497</v>
      </c>
      <c r="L33">
        <v>4.9000000000000002E-2</v>
      </c>
      <c r="M33">
        <v>0.28799999999999998</v>
      </c>
      <c r="N33">
        <v>0.90100000000000002</v>
      </c>
      <c r="O33">
        <v>0.98099999999999998</v>
      </c>
      <c r="P33">
        <v>0.107</v>
      </c>
      <c r="Q33">
        <v>0.03</v>
      </c>
      <c r="R33">
        <v>0.98299999999999998</v>
      </c>
      <c r="S33">
        <v>3.1E-2</v>
      </c>
      <c r="T33">
        <v>0.24299999999999999</v>
      </c>
      <c r="U33">
        <v>0.223</v>
      </c>
      <c r="V33">
        <v>0.27200000000000002</v>
      </c>
      <c r="W33">
        <v>3.3000000000000002E-2</v>
      </c>
      <c r="Z33" s="1">
        <f t="shared" si="0"/>
        <v>0.38109999999999994</v>
      </c>
      <c r="AA33" s="1">
        <f t="shared" si="1"/>
        <v>0.38039999999999996</v>
      </c>
    </row>
    <row r="34" spans="1:27">
      <c r="A34">
        <v>33</v>
      </c>
      <c r="B34" t="s">
        <v>181</v>
      </c>
      <c r="C34">
        <v>30</v>
      </c>
      <c r="D34">
        <v>0.41399999999999998</v>
      </c>
      <c r="E34">
        <v>0.98</v>
      </c>
      <c r="F34">
        <v>0.81100000000000005</v>
      </c>
      <c r="G34">
        <v>0.99199999999999999</v>
      </c>
      <c r="H34">
        <v>6.0000000000000001E-3</v>
      </c>
      <c r="I34">
        <v>5.0000000000000001E-3</v>
      </c>
      <c r="J34">
        <v>2.1000000000000001E-2</v>
      </c>
      <c r="K34">
        <v>0.98599999999999999</v>
      </c>
      <c r="L34">
        <v>3.0000000000000001E-3</v>
      </c>
      <c r="M34">
        <v>8.0000000000000002E-3</v>
      </c>
      <c r="N34">
        <v>0.187</v>
      </c>
      <c r="O34">
        <v>0.32400000000000001</v>
      </c>
      <c r="P34">
        <v>0.22800000000000001</v>
      </c>
      <c r="Q34">
        <v>2.5000000000000001E-2</v>
      </c>
      <c r="R34">
        <v>0.96599999999999997</v>
      </c>
      <c r="S34">
        <v>0.94699999999999995</v>
      </c>
      <c r="T34">
        <v>0.84299999999999997</v>
      </c>
      <c r="U34">
        <v>0.89300000000000002</v>
      </c>
      <c r="V34">
        <v>0.85899999999999999</v>
      </c>
      <c r="W34">
        <v>1.6E-2</v>
      </c>
      <c r="Z34" s="1">
        <f t="shared" si="0"/>
        <v>0.42259999999999998</v>
      </c>
      <c r="AA34" s="1">
        <f t="shared" si="1"/>
        <v>0.52880000000000005</v>
      </c>
    </row>
    <row r="35" spans="1:27">
      <c r="A35">
        <v>34</v>
      </c>
      <c r="B35" t="s">
        <v>182</v>
      </c>
      <c r="C35">
        <v>30</v>
      </c>
      <c r="D35">
        <v>8.9999999999999993E-3</v>
      </c>
      <c r="E35">
        <v>0.38300000000000001</v>
      </c>
      <c r="F35">
        <v>0.99</v>
      </c>
      <c r="G35">
        <v>0.52700000000000002</v>
      </c>
      <c r="H35">
        <v>0.93899999999999995</v>
      </c>
      <c r="I35">
        <v>2.7E-2</v>
      </c>
      <c r="J35">
        <v>3.4000000000000002E-2</v>
      </c>
      <c r="K35">
        <v>0.98399999999999999</v>
      </c>
      <c r="L35">
        <v>0.72699999999999998</v>
      </c>
      <c r="M35">
        <v>0.61199999999999999</v>
      </c>
      <c r="N35">
        <v>0.26700000000000002</v>
      </c>
      <c r="O35">
        <v>0.27700000000000002</v>
      </c>
      <c r="P35">
        <v>0.46</v>
      </c>
      <c r="Q35">
        <v>0.03</v>
      </c>
      <c r="R35">
        <v>0.22800000000000001</v>
      </c>
      <c r="S35">
        <v>0.28399999999999997</v>
      </c>
      <c r="T35">
        <v>5.5E-2</v>
      </c>
      <c r="U35">
        <v>0.53700000000000003</v>
      </c>
      <c r="V35">
        <v>4.2999999999999997E-2</v>
      </c>
      <c r="W35">
        <v>5.0000000000000001E-3</v>
      </c>
      <c r="Z35" s="1">
        <f t="shared" si="0"/>
        <v>0.5232</v>
      </c>
      <c r="AA35" s="1">
        <f t="shared" si="1"/>
        <v>0.21859999999999999</v>
      </c>
    </row>
    <row r="36" spans="1:27">
      <c r="A36">
        <v>35</v>
      </c>
      <c r="B36" t="s">
        <v>183</v>
      </c>
      <c r="C36">
        <v>30</v>
      </c>
      <c r="D36">
        <v>0.52100000000000002</v>
      </c>
      <c r="E36">
        <v>0.99</v>
      </c>
      <c r="F36">
        <v>0.877</v>
      </c>
      <c r="G36">
        <v>0.995</v>
      </c>
      <c r="H36">
        <v>1.0999999999999999E-2</v>
      </c>
      <c r="I36">
        <v>1.4999999999999999E-2</v>
      </c>
      <c r="J36">
        <v>2.1000000000000001E-2</v>
      </c>
      <c r="K36">
        <v>0.98799999999999999</v>
      </c>
      <c r="L36">
        <v>2E-3</v>
      </c>
      <c r="M36">
        <v>8.0000000000000002E-3</v>
      </c>
      <c r="N36">
        <v>0.69099999999999995</v>
      </c>
      <c r="O36">
        <v>0.98</v>
      </c>
      <c r="P36">
        <v>3.7999999999999999E-2</v>
      </c>
      <c r="Q36">
        <v>2.1999999999999999E-2</v>
      </c>
      <c r="R36">
        <v>0.90100000000000002</v>
      </c>
      <c r="S36">
        <v>0.97599999999999998</v>
      </c>
      <c r="T36">
        <v>0.65200000000000002</v>
      </c>
      <c r="U36">
        <v>0.80500000000000005</v>
      </c>
      <c r="V36">
        <v>0.68300000000000005</v>
      </c>
      <c r="W36">
        <v>7.8E-2</v>
      </c>
      <c r="Z36" s="1">
        <f t="shared" si="0"/>
        <v>0.44279999999999997</v>
      </c>
      <c r="AA36" s="1">
        <f t="shared" si="1"/>
        <v>0.58260000000000001</v>
      </c>
    </row>
    <row r="37" spans="1:27">
      <c r="A37">
        <v>36</v>
      </c>
      <c r="B37" t="s">
        <v>184</v>
      </c>
      <c r="C37">
        <v>30</v>
      </c>
      <c r="D37">
        <v>1.4E-2</v>
      </c>
      <c r="E37">
        <v>0.182</v>
      </c>
      <c r="F37">
        <v>0.51900000000000002</v>
      </c>
      <c r="G37">
        <v>0.95399999999999996</v>
      </c>
      <c r="H37">
        <v>0.98699999999999999</v>
      </c>
      <c r="I37">
        <v>0.97199999999999998</v>
      </c>
      <c r="J37">
        <v>3.1E-2</v>
      </c>
      <c r="K37">
        <v>4.7E-2</v>
      </c>
      <c r="L37">
        <v>7.0000000000000001E-3</v>
      </c>
      <c r="M37">
        <v>7.0000000000000007E-2</v>
      </c>
      <c r="N37">
        <v>8.3000000000000004E-2</v>
      </c>
      <c r="O37">
        <v>0.98499999999999999</v>
      </c>
      <c r="P37">
        <v>1.7999999999999999E-2</v>
      </c>
      <c r="Q37">
        <v>2.7E-2</v>
      </c>
      <c r="R37">
        <v>3.0000000000000001E-3</v>
      </c>
      <c r="S37">
        <v>0.99099999999999999</v>
      </c>
      <c r="T37">
        <v>0.23400000000000001</v>
      </c>
      <c r="U37">
        <v>7.0999999999999994E-2</v>
      </c>
      <c r="V37">
        <v>0.34</v>
      </c>
      <c r="W37">
        <v>0.06</v>
      </c>
      <c r="Z37" s="1">
        <f t="shared" si="0"/>
        <v>0.37830000000000003</v>
      </c>
      <c r="AA37" s="1">
        <f t="shared" si="1"/>
        <v>0.28120000000000001</v>
      </c>
    </row>
    <row r="38" spans="1:27">
      <c r="A38">
        <v>37</v>
      </c>
      <c r="B38" t="s">
        <v>185</v>
      </c>
      <c r="C38">
        <v>30</v>
      </c>
      <c r="D38">
        <v>0.152</v>
      </c>
      <c r="E38">
        <v>3.2000000000000001E-2</v>
      </c>
      <c r="F38">
        <v>0.49099999999999999</v>
      </c>
      <c r="G38">
        <v>0.88900000000000001</v>
      </c>
      <c r="H38">
        <v>0.99</v>
      </c>
      <c r="I38">
        <v>0.96399999999999997</v>
      </c>
      <c r="J38">
        <v>0.04</v>
      </c>
      <c r="K38">
        <v>0.53400000000000003</v>
      </c>
      <c r="L38">
        <v>7.0999999999999994E-2</v>
      </c>
      <c r="M38">
        <v>0.95699999999999996</v>
      </c>
      <c r="N38">
        <v>0.79300000000000004</v>
      </c>
      <c r="O38">
        <v>0.99299999999999999</v>
      </c>
      <c r="P38">
        <v>1.7000000000000001E-2</v>
      </c>
      <c r="Q38">
        <v>3.1E-2</v>
      </c>
      <c r="R38">
        <v>6.0000000000000001E-3</v>
      </c>
      <c r="S38">
        <v>0.79800000000000004</v>
      </c>
      <c r="T38">
        <v>2.5999999999999999E-2</v>
      </c>
      <c r="U38">
        <v>5.5E-2</v>
      </c>
      <c r="V38">
        <v>2.9000000000000001E-2</v>
      </c>
      <c r="W38">
        <v>0.55800000000000005</v>
      </c>
      <c r="Z38" s="1">
        <f t="shared" si="0"/>
        <v>0.51200000000000001</v>
      </c>
      <c r="AA38" s="1">
        <f t="shared" si="1"/>
        <v>0.3306</v>
      </c>
    </row>
    <row r="39" spans="1:27">
      <c r="A39">
        <v>38</v>
      </c>
      <c r="B39" t="s">
        <v>186</v>
      </c>
      <c r="C39">
        <v>30</v>
      </c>
      <c r="D39">
        <v>0.99099999999999999</v>
      </c>
      <c r="E39">
        <v>0.99099999999999999</v>
      </c>
      <c r="F39">
        <v>8.4000000000000005E-2</v>
      </c>
      <c r="G39">
        <v>0.996</v>
      </c>
      <c r="H39">
        <v>2.3E-2</v>
      </c>
      <c r="I39">
        <v>0.42799999999999999</v>
      </c>
      <c r="J39">
        <v>1.7999999999999999E-2</v>
      </c>
      <c r="K39">
        <v>0.99099999999999999</v>
      </c>
      <c r="L39">
        <v>2E-3</v>
      </c>
      <c r="M39">
        <v>6.5000000000000002E-2</v>
      </c>
      <c r="N39">
        <v>0.97599999999999998</v>
      </c>
      <c r="O39">
        <v>0.99299999999999999</v>
      </c>
      <c r="P39">
        <v>0.77300000000000002</v>
      </c>
      <c r="Q39">
        <v>0.02</v>
      </c>
      <c r="R39">
        <v>0.313</v>
      </c>
      <c r="S39">
        <v>0.98399999999999999</v>
      </c>
      <c r="T39">
        <v>0.57199999999999995</v>
      </c>
      <c r="U39">
        <v>3.2000000000000001E-2</v>
      </c>
      <c r="V39">
        <v>0.75700000000000001</v>
      </c>
      <c r="W39">
        <v>0.98599999999999999</v>
      </c>
      <c r="Z39" s="1">
        <f t="shared" si="0"/>
        <v>0.45889999999999997</v>
      </c>
      <c r="AA39" s="1">
        <f t="shared" si="1"/>
        <v>0.64059999999999995</v>
      </c>
    </row>
    <row r="40" spans="1:27">
      <c r="A40">
        <v>39</v>
      </c>
      <c r="B40" t="s">
        <v>187</v>
      </c>
      <c r="C40">
        <v>30</v>
      </c>
      <c r="D40">
        <v>0.86399999999999999</v>
      </c>
      <c r="E40">
        <v>0.99099999999999999</v>
      </c>
      <c r="F40">
        <v>6.4000000000000001E-2</v>
      </c>
      <c r="G40">
        <v>0.996</v>
      </c>
      <c r="H40">
        <v>5.0000000000000001E-3</v>
      </c>
      <c r="I40">
        <v>3.5000000000000003E-2</v>
      </c>
      <c r="J40">
        <v>1.7000000000000001E-2</v>
      </c>
      <c r="K40">
        <v>1.2999999999999999E-2</v>
      </c>
      <c r="L40">
        <v>7.0000000000000001E-3</v>
      </c>
      <c r="M40">
        <v>0.47899999999999998</v>
      </c>
      <c r="N40">
        <v>0.23799999999999999</v>
      </c>
      <c r="O40">
        <v>0.98899999999999999</v>
      </c>
      <c r="P40">
        <v>0.98699999999999999</v>
      </c>
      <c r="Q40">
        <v>0.02</v>
      </c>
      <c r="R40">
        <v>0.98099999999999998</v>
      </c>
      <c r="S40">
        <v>0.96299999999999997</v>
      </c>
      <c r="T40">
        <v>0.61799999999999999</v>
      </c>
      <c r="U40">
        <v>9.2999999999999999E-2</v>
      </c>
      <c r="V40">
        <v>0.75900000000000001</v>
      </c>
      <c r="W40">
        <v>0.99</v>
      </c>
      <c r="Z40" s="1">
        <f t="shared" si="0"/>
        <v>0.34710000000000002</v>
      </c>
      <c r="AA40" s="1">
        <f t="shared" si="1"/>
        <v>0.66380000000000006</v>
      </c>
    </row>
    <row r="41" spans="1:27">
      <c r="A41">
        <v>40</v>
      </c>
      <c r="B41" t="s">
        <v>188</v>
      </c>
      <c r="C41">
        <v>30</v>
      </c>
      <c r="D41">
        <v>0.372</v>
      </c>
      <c r="E41">
        <v>1.6E-2</v>
      </c>
      <c r="F41">
        <v>4.3999999999999997E-2</v>
      </c>
      <c r="G41">
        <v>8.1000000000000003E-2</v>
      </c>
      <c r="H41">
        <v>0.98899999999999999</v>
      </c>
      <c r="I41">
        <v>0.98899999999999999</v>
      </c>
      <c r="J41">
        <v>4.8000000000000001E-2</v>
      </c>
      <c r="K41">
        <v>0.39200000000000002</v>
      </c>
      <c r="L41">
        <v>0.90600000000000003</v>
      </c>
      <c r="M41">
        <v>0.86899999999999999</v>
      </c>
      <c r="N41">
        <v>0.46800000000000003</v>
      </c>
      <c r="O41">
        <v>0.99199999999999999</v>
      </c>
      <c r="P41">
        <v>6.0000000000000001E-3</v>
      </c>
      <c r="Q41">
        <v>3.5999999999999997E-2</v>
      </c>
      <c r="R41">
        <v>4.0000000000000001E-3</v>
      </c>
      <c r="S41">
        <v>0.97499999999999998</v>
      </c>
      <c r="T41">
        <v>2.8000000000000001E-2</v>
      </c>
      <c r="U41">
        <v>3.2000000000000001E-2</v>
      </c>
      <c r="V41">
        <v>0.03</v>
      </c>
      <c r="W41">
        <v>0.32300000000000001</v>
      </c>
      <c r="Z41" s="1">
        <f t="shared" si="0"/>
        <v>0.47060000000000002</v>
      </c>
      <c r="AA41" s="1">
        <f t="shared" si="1"/>
        <v>0.28939999999999999</v>
      </c>
    </row>
    <row r="42" spans="1:27">
      <c r="A42">
        <v>41</v>
      </c>
      <c r="B42" t="s">
        <v>189</v>
      </c>
      <c r="C42">
        <v>30</v>
      </c>
      <c r="D42">
        <v>0.436</v>
      </c>
      <c r="E42">
        <v>1.4E-2</v>
      </c>
      <c r="F42">
        <v>0.108</v>
      </c>
      <c r="G42">
        <v>0.88900000000000001</v>
      </c>
      <c r="H42">
        <v>0.98799999999999999</v>
      </c>
      <c r="I42">
        <v>0.38600000000000001</v>
      </c>
      <c r="J42">
        <v>4.1000000000000002E-2</v>
      </c>
      <c r="K42">
        <v>0.97599999999999998</v>
      </c>
      <c r="L42">
        <v>8.0000000000000002E-3</v>
      </c>
      <c r="M42">
        <v>0.97</v>
      </c>
      <c r="N42">
        <v>0.97599999999999998</v>
      </c>
      <c r="O42">
        <v>0.99299999999999999</v>
      </c>
      <c r="P42">
        <v>5.0000000000000001E-3</v>
      </c>
      <c r="Q42">
        <v>3.1E-2</v>
      </c>
      <c r="R42">
        <v>0.29399999999999998</v>
      </c>
      <c r="S42">
        <v>0.26800000000000002</v>
      </c>
      <c r="T42">
        <v>0.45900000000000002</v>
      </c>
      <c r="U42">
        <v>0.92600000000000005</v>
      </c>
      <c r="V42">
        <v>0.45800000000000002</v>
      </c>
      <c r="W42">
        <v>1.4E-2</v>
      </c>
      <c r="Z42" s="1">
        <f t="shared" si="0"/>
        <v>0.48159999999999997</v>
      </c>
      <c r="AA42" s="1">
        <f t="shared" si="1"/>
        <v>0.44240000000000002</v>
      </c>
    </row>
    <row r="43" spans="1:27">
      <c r="A43">
        <v>42</v>
      </c>
      <c r="B43" t="s">
        <v>190</v>
      </c>
      <c r="C43">
        <v>30</v>
      </c>
      <c r="D43">
        <v>0.111</v>
      </c>
      <c r="E43">
        <v>0.35499999999999998</v>
      </c>
      <c r="F43">
        <v>0.96099999999999997</v>
      </c>
      <c r="G43">
        <v>0.99299999999999999</v>
      </c>
      <c r="H43">
        <v>0.28000000000000003</v>
      </c>
      <c r="I43">
        <v>0.51800000000000002</v>
      </c>
      <c r="J43">
        <v>2.3E-2</v>
      </c>
      <c r="K43">
        <v>0.20899999999999999</v>
      </c>
      <c r="L43">
        <v>0.98499999999999999</v>
      </c>
      <c r="M43">
        <v>0.98699999999999999</v>
      </c>
      <c r="N43">
        <v>0.01</v>
      </c>
      <c r="O43">
        <v>1.4E-2</v>
      </c>
      <c r="P43">
        <v>0.98799999999999999</v>
      </c>
      <c r="Q43">
        <v>2.3E-2</v>
      </c>
      <c r="R43">
        <v>0.98799999999999999</v>
      </c>
      <c r="S43">
        <v>0.129</v>
      </c>
      <c r="T43">
        <v>0.16700000000000001</v>
      </c>
      <c r="U43">
        <v>0.61399999999999999</v>
      </c>
      <c r="V43">
        <v>0.17899999999999999</v>
      </c>
      <c r="W43">
        <v>2.5000000000000001E-2</v>
      </c>
      <c r="Z43" s="1">
        <f t="shared" si="0"/>
        <v>0.54220000000000002</v>
      </c>
      <c r="AA43" s="1">
        <f t="shared" si="1"/>
        <v>0.31369999999999992</v>
      </c>
    </row>
    <row r="44" spans="1:27">
      <c r="A44">
        <v>43</v>
      </c>
      <c r="B44" t="s">
        <v>191</v>
      </c>
      <c r="C44">
        <v>30</v>
      </c>
      <c r="D44">
        <v>2.7E-2</v>
      </c>
      <c r="E44">
        <v>0.98599999999999999</v>
      </c>
      <c r="F44">
        <v>0.96799999999999997</v>
      </c>
      <c r="G44">
        <v>0.996</v>
      </c>
      <c r="H44">
        <v>1.7000000000000001E-2</v>
      </c>
      <c r="I44">
        <v>3.5999999999999997E-2</v>
      </c>
      <c r="J44">
        <v>2.1000000000000001E-2</v>
      </c>
      <c r="K44">
        <v>3.5000000000000003E-2</v>
      </c>
      <c r="L44">
        <v>0.95</v>
      </c>
      <c r="M44">
        <v>0.81</v>
      </c>
      <c r="N44">
        <v>5.0000000000000001E-3</v>
      </c>
      <c r="O44">
        <v>3.3000000000000002E-2</v>
      </c>
      <c r="P44">
        <v>0.99199999999999999</v>
      </c>
      <c r="Q44">
        <v>2.3E-2</v>
      </c>
      <c r="R44">
        <v>0.92</v>
      </c>
      <c r="S44">
        <v>0.97799999999999998</v>
      </c>
      <c r="T44">
        <v>0.123</v>
      </c>
      <c r="U44">
        <v>2.5999999999999999E-2</v>
      </c>
      <c r="V44">
        <v>0.17399999999999999</v>
      </c>
      <c r="W44">
        <v>0.98899999999999999</v>
      </c>
      <c r="Z44" s="1">
        <f t="shared" si="0"/>
        <v>0.48460000000000003</v>
      </c>
      <c r="AA44" s="1">
        <f t="shared" si="1"/>
        <v>0.42630000000000001</v>
      </c>
    </row>
    <row r="45" spans="1:27">
      <c r="A45">
        <v>44</v>
      </c>
      <c r="B45" t="s">
        <v>192</v>
      </c>
      <c r="C45">
        <v>30</v>
      </c>
      <c r="D45">
        <v>9.7000000000000003E-2</v>
      </c>
      <c r="E45">
        <v>0.33700000000000002</v>
      </c>
      <c r="F45">
        <v>0.98599999999999999</v>
      </c>
      <c r="G45">
        <v>0.99399999999999999</v>
      </c>
      <c r="H45">
        <v>0.85299999999999998</v>
      </c>
      <c r="I45">
        <v>6.0000000000000001E-3</v>
      </c>
      <c r="J45">
        <v>2.3E-2</v>
      </c>
      <c r="K45">
        <v>0.45100000000000001</v>
      </c>
      <c r="L45">
        <v>5.0999999999999997E-2</v>
      </c>
      <c r="M45">
        <v>0.98899999999999999</v>
      </c>
      <c r="N45">
        <v>0.218</v>
      </c>
      <c r="O45">
        <v>0.99099999999999999</v>
      </c>
      <c r="P45">
        <v>0.97899999999999998</v>
      </c>
      <c r="Q45">
        <v>2.3E-2</v>
      </c>
      <c r="R45">
        <v>0.99</v>
      </c>
      <c r="S45">
        <v>6.0000000000000001E-3</v>
      </c>
      <c r="T45">
        <v>0.47</v>
      </c>
      <c r="U45">
        <v>0.89200000000000002</v>
      </c>
      <c r="V45">
        <v>0.498</v>
      </c>
      <c r="W45">
        <v>1.6E-2</v>
      </c>
      <c r="Z45" s="1">
        <f t="shared" si="0"/>
        <v>0.47870000000000001</v>
      </c>
      <c r="AA45" s="1">
        <f t="shared" si="1"/>
        <v>0.50830000000000009</v>
      </c>
    </row>
    <row r="46" spans="1:27">
      <c r="A46">
        <v>45</v>
      </c>
      <c r="B46" t="s">
        <v>193</v>
      </c>
      <c r="C46">
        <v>30</v>
      </c>
      <c r="D46">
        <v>3.0000000000000001E-3</v>
      </c>
      <c r="E46">
        <v>0.97899999999999998</v>
      </c>
      <c r="F46">
        <v>0.99</v>
      </c>
      <c r="G46">
        <v>0.996</v>
      </c>
      <c r="H46">
        <v>0.63900000000000001</v>
      </c>
      <c r="I46">
        <v>7.0000000000000001E-3</v>
      </c>
      <c r="J46">
        <v>2.4E-2</v>
      </c>
      <c r="K46">
        <v>7.6999999999999999E-2</v>
      </c>
      <c r="L46">
        <v>6.8000000000000005E-2</v>
      </c>
      <c r="M46">
        <v>0.56599999999999995</v>
      </c>
      <c r="N46">
        <v>5.0000000000000001E-3</v>
      </c>
      <c r="O46">
        <v>0.95199999999999996</v>
      </c>
      <c r="P46">
        <v>0.99199999999999999</v>
      </c>
      <c r="Q46">
        <v>2.5000000000000001E-2</v>
      </c>
      <c r="R46">
        <v>1.2E-2</v>
      </c>
      <c r="S46">
        <v>0.98799999999999999</v>
      </c>
      <c r="T46">
        <v>6.4000000000000001E-2</v>
      </c>
      <c r="U46">
        <v>2.4E-2</v>
      </c>
      <c r="V46">
        <v>8.7999999999999995E-2</v>
      </c>
      <c r="W46">
        <v>0.98899999999999999</v>
      </c>
      <c r="Z46" s="1">
        <f t="shared" si="0"/>
        <v>0.43490000000000001</v>
      </c>
      <c r="AA46" s="1">
        <f t="shared" si="1"/>
        <v>0.41390000000000005</v>
      </c>
    </row>
    <row r="47" spans="1:27">
      <c r="A47">
        <v>46</v>
      </c>
      <c r="B47" t="s">
        <v>194</v>
      </c>
      <c r="C47">
        <v>30</v>
      </c>
      <c r="D47">
        <v>0.93899999999999995</v>
      </c>
      <c r="E47">
        <v>0.98799999999999999</v>
      </c>
      <c r="F47">
        <v>0.48699999999999999</v>
      </c>
      <c r="G47">
        <v>0.995</v>
      </c>
      <c r="H47">
        <v>4.0000000000000001E-3</v>
      </c>
      <c r="I47">
        <v>0.73199999999999998</v>
      </c>
      <c r="J47">
        <v>2.1999999999999999E-2</v>
      </c>
      <c r="K47">
        <v>5.0000000000000001E-3</v>
      </c>
      <c r="L47">
        <v>0.81</v>
      </c>
      <c r="M47">
        <v>3.9E-2</v>
      </c>
      <c r="N47">
        <v>2.5999999999999999E-2</v>
      </c>
      <c r="O47">
        <v>7.6999999999999999E-2</v>
      </c>
      <c r="P47">
        <v>0.99199999999999999</v>
      </c>
      <c r="Q47">
        <v>2.5000000000000001E-2</v>
      </c>
      <c r="R47">
        <v>7.0999999999999994E-2</v>
      </c>
      <c r="S47">
        <v>0.98499999999999999</v>
      </c>
      <c r="T47">
        <v>0.15</v>
      </c>
      <c r="U47">
        <v>6.0000000000000001E-3</v>
      </c>
      <c r="V47">
        <v>0.27800000000000002</v>
      </c>
      <c r="W47">
        <v>0.99099999999999999</v>
      </c>
      <c r="Z47" s="1">
        <f t="shared" si="0"/>
        <v>0.5021000000000001</v>
      </c>
      <c r="AA47" s="1">
        <f t="shared" si="1"/>
        <v>0.36009999999999998</v>
      </c>
    </row>
    <row r="48" spans="1:27">
      <c r="A48">
        <v>47</v>
      </c>
      <c r="B48" t="s">
        <v>195</v>
      </c>
      <c r="C48">
        <v>30</v>
      </c>
      <c r="D48">
        <v>0.61299999999999999</v>
      </c>
      <c r="E48">
        <v>0.23699999999999999</v>
      </c>
      <c r="F48">
        <v>0.42899999999999999</v>
      </c>
      <c r="G48">
        <v>0.98799999999999999</v>
      </c>
      <c r="H48">
        <v>0.25700000000000001</v>
      </c>
      <c r="I48">
        <v>0.126</v>
      </c>
      <c r="J48">
        <v>2.5999999999999999E-2</v>
      </c>
      <c r="K48">
        <v>3.0000000000000001E-3</v>
      </c>
      <c r="L48">
        <v>0.97099999999999997</v>
      </c>
      <c r="M48">
        <v>0.98599999999999999</v>
      </c>
      <c r="N48">
        <v>0.503</v>
      </c>
      <c r="O48">
        <v>0.95</v>
      </c>
      <c r="P48">
        <v>0.99099999999999999</v>
      </c>
      <c r="Q48">
        <v>2.5999999999999999E-2</v>
      </c>
      <c r="R48">
        <v>0.98799999999999999</v>
      </c>
      <c r="S48">
        <v>0.04</v>
      </c>
      <c r="T48">
        <v>0.27900000000000003</v>
      </c>
      <c r="U48">
        <v>0.14099999999999999</v>
      </c>
      <c r="V48">
        <v>0.36099999999999999</v>
      </c>
      <c r="W48">
        <v>0.98699999999999999</v>
      </c>
      <c r="Z48" s="1">
        <f t="shared" si="0"/>
        <v>0.46360000000000001</v>
      </c>
      <c r="AA48" s="1">
        <f t="shared" si="1"/>
        <v>0.52659999999999996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0.15395833333333331</v>
      </c>
      <c r="E50" s="2">
        <f t="shared" ref="E50:W50" si="2">AVERAGE(E1:E24)</f>
        <v>4.2083333333333355E-2</v>
      </c>
      <c r="F50" s="2">
        <f t="shared" si="2"/>
        <v>0.77433333333333332</v>
      </c>
      <c r="G50" s="2">
        <f t="shared" si="2"/>
        <v>9.3333333333333376E-3</v>
      </c>
      <c r="H50" s="2">
        <f t="shared" si="2"/>
        <v>0.83291666666666686</v>
      </c>
      <c r="I50" s="2">
        <f t="shared" si="2"/>
        <v>0.69783333333333319</v>
      </c>
      <c r="J50" s="2">
        <f t="shared" si="2"/>
        <v>4.3791666666666673E-2</v>
      </c>
      <c r="K50" s="2">
        <f t="shared" si="2"/>
        <v>5.4208333333333338E-2</v>
      </c>
      <c r="L50" s="2">
        <f t="shared" si="2"/>
        <v>0.93004166666666654</v>
      </c>
      <c r="M50" s="2">
        <f t="shared" si="2"/>
        <v>0.26704166666666673</v>
      </c>
      <c r="N50" s="2">
        <f t="shared" si="2"/>
        <v>8.3958333333333343E-2</v>
      </c>
      <c r="O50" s="2">
        <f t="shared" si="2"/>
        <v>0.13054166666666667</v>
      </c>
      <c r="P50" s="2">
        <f t="shared" si="2"/>
        <v>0.11379166666666664</v>
      </c>
      <c r="Q50" s="2">
        <f t="shared" si="2"/>
        <v>4.1416666666666678E-2</v>
      </c>
      <c r="R50" s="2">
        <f t="shared" si="2"/>
        <v>0.28529166666666667</v>
      </c>
      <c r="S50" s="2">
        <f t="shared" si="2"/>
        <v>0.20462500000000003</v>
      </c>
      <c r="T50" s="2">
        <f t="shared" si="2"/>
        <v>3.7958333333333344E-2</v>
      </c>
      <c r="U50" s="2">
        <f t="shared" si="2"/>
        <v>3.2666666666666684E-2</v>
      </c>
      <c r="V50" s="2">
        <f t="shared" si="2"/>
        <v>3.7750000000000013E-2</v>
      </c>
      <c r="W50" s="2">
        <f t="shared" si="2"/>
        <v>8.4749999999999992E-2</v>
      </c>
      <c r="Y50" s="1" t="s">
        <v>0</v>
      </c>
      <c r="Z50" s="2">
        <f>AVERAGE(Z1:Z24)</f>
        <v>0.38055416666666669</v>
      </c>
      <c r="AA50" s="2">
        <f>AVERAGE(AA1:AA24)</f>
        <v>0.10527500000000001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0.55358333333333321</v>
      </c>
      <c r="E51" s="2">
        <f t="shared" ref="E51:W51" si="3">AVERAGE(E25:E48)</f>
        <v>0.55874999999999997</v>
      </c>
      <c r="F51" s="2">
        <f t="shared" si="3"/>
        <v>0.51054166666666667</v>
      </c>
      <c r="G51" s="2">
        <f t="shared" si="3"/>
        <v>0.79170833333333335</v>
      </c>
      <c r="H51" s="2">
        <f t="shared" si="3"/>
        <v>0.33308333333333334</v>
      </c>
      <c r="I51" s="2">
        <f t="shared" si="3"/>
        <v>0.41154166666666664</v>
      </c>
      <c r="J51" s="2">
        <f t="shared" si="3"/>
        <v>2.7166666666666676E-2</v>
      </c>
      <c r="K51" s="2">
        <f t="shared" si="3"/>
        <v>0.48337499999999994</v>
      </c>
      <c r="L51" s="2">
        <f t="shared" si="3"/>
        <v>0.35274999999999995</v>
      </c>
      <c r="M51" s="2">
        <f t="shared" si="3"/>
        <v>0.49016666666666669</v>
      </c>
      <c r="N51" s="2">
        <f t="shared" si="3"/>
        <v>0.41445833333333337</v>
      </c>
      <c r="O51" s="2">
        <f t="shared" si="3"/>
        <v>0.55762499999999993</v>
      </c>
      <c r="P51" s="2">
        <f t="shared" si="3"/>
        <v>0.50637500000000013</v>
      </c>
      <c r="Q51" s="2">
        <f t="shared" si="3"/>
        <v>2.6583333333333344E-2</v>
      </c>
      <c r="R51" s="2">
        <f t="shared" si="3"/>
        <v>0.59491666666666665</v>
      </c>
      <c r="S51" s="2">
        <f t="shared" si="3"/>
        <v>0.57104166666666656</v>
      </c>
      <c r="T51" s="2">
        <f t="shared" si="3"/>
        <v>0.35541666666666666</v>
      </c>
      <c r="U51" s="2">
        <f t="shared" si="3"/>
        <v>0.32583333333333331</v>
      </c>
      <c r="V51" s="2">
        <f t="shared" si="3"/>
        <v>0.4130833333333333</v>
      </c>
      <c r="W51" s="2">
        <f t="shared" si="3"/>
        <v>0.35129166666666672</v>
      </c>
      <c r="Y51" s="1" t="s">
        <v>1</v>
      </c>
      <c r="Z51" s="2">
        <f>AVERAGE(Z25:Z48)</f>
        <v>0.4512666666666667</v>
      </c>
      <c r="AA51" s="2">
        <f>AVERAGE(AA25:AA48)</f>
        <v>0.41166249999999999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2.8911663101848209E-5</v>
      </c>
      <c r="E52" s="3">
        <f t="shared" ref="E52:W52" si="4">TTEST(E1:E24,E25:E48,2,2)</f>
        <v>3.6048540021509111E-8</v>
      </c>
      <c r="F52" s="3">
        <f t="shared" si="4"/>
        <v>1.9526880741618784E-3</v>
      </c>
      <c r="G52" s="3">
        <f t="shared" si="4"/>
        <v>4.3207915801850962E-15</v>
      </c>
      <c r="H52" s="3">
        <f t="shared" si="4"/>
        <v>3.1825489250519151E-7</v>
      </c>
      <c r="I52" s="3">
        <f t="shared" si="4"/>
        <v>1.9196091543491158E-3</v>
      </c>
      <c r="J52" s="3">
        <f t="shared" si="4"/>
        <v>2.5398850389427601E-13</v>
      </c>
      <c r="K52" s="3">
        <f t="shared" si="4"/>
        <v>9.4022015768032186E-6</v>
      </c>
      <c r="L52" s="3">
        <f t="shared" si="4"/>
        <v>6.2514013339436497E-8</v>
      </c>
      <c r="M52" s="3">
        <f t="shared" si="4"/>
        <v>1.0837843836134677E-2</v>
      </c>
      <c r="N52" s="3">
        <f t="shared" si="4"/>
        <v>1.3836932623239025E-4</v>
      </c>
      <c r="O52" s="3">
        <f t="shared" si="4"/>
        <v>4.778528102245836E-5</v>
      </c>
      <c r="P52" s="3">
        <f t="shared" si="4"/>
        <v>1.2613949582055271E-4</v>
      </c>
      <c r="Q52" s="3">
        <f t="shared" si="4"/>
        <v>1.2891189389758998E-20</v>
      </c>
      <c r="R52" s="3">
        <f t="shared" si="4"/>
        <v>1.8991276236383981E-3</v>
      </c>
      <c r="S52" s="3">
        <f t="shared" si="4"/>
        <v>1.5381529116776648E-4</v>
      </c>
      <c r="T52" s="3">
        <f t="shared" si="4"/>
        <v>1.1989525236965236E-6</v>
      </c>
      <c r="U52" s="3">
        <f t="shared" si="4"/>
        <v>2.4623853529831091E-4</v>
      </c>
      <c r="V52" s="3">
        <f t="shared" si="4"/>
        <v>1.1941266570675443E-7</v>
      </c>
      <c r="W52" s="3">
        <f t="shared" si="4"/>
        <v>3.6291246692014231E-3</v>
      </c>
      <c r="Y52" s="1" t="s">
        <v>16</v>
      </c>
      <c r="Z52" s="3">
        <f>TTEST(Z1:Z24,Z25:Z48,2,2)</f>
        <v>2.5012367045356808E-7</v>
      </c>
      <c r="AA52" s="3">
        <f>TTEST(AA1:AA24,AA25:AA48,2,2)</f>
        <v>6.6266884591337604E-15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1.8515903775750461E-2</v>
      </c>
      <c r="E53" s="3">
        <f t="shared" ref="E53:W53" si="5">STDEV(E1:E24)/SQRT(COUNT(E1:E24))</f>
        <v>4.6081672402387497E-3</v>
      </c>
      <c r="F53" s="3">
        <f t="shared" si="5"/>
        <v>1.5529152886489973E-2</v>
      </c>
      <c r="G53" s="3">
        <f t="shared" si="5"/>
        <v>2.5414439199139597E-3</v>
      </c>
      <c r="H53" s="3">
        <f t="shared" si="5"/>
        <v>1.318732327536825E-2</v>
      </c>
      <c r="I53" s="3">
        <f t="shared" si="5"/>
        <v>1.5180635389246907E-2</v>
      </c>
      <c r="J53" s="3">
        <f t="shared" si="5"/>
        <v>1.9944821225566472E-4</v>
      </c>
      <c r="K53" s="3">
        <f t="shared" si="5"/>
        <v>4.3112505191240415E-3</v>
      </c>
      <c r="L53" s="3">
        <f t="shared" si="5"/>
        <v>5.0903002269970443E-3</v>
      </c>
      <c r="M53" s="3">
        <f t="shared" si="5"/>
        <v>2.2902793890597017E-2</v>
      </c>
      <c r="N53" s="3">
        <f t="shared" si="5"/>
        <v>4.2979937882533809E-3</v>
      </c>
      <c r="O53" s="3">
        <f t="shared" si="5"/>
        <v>1.2550907809228337E-2</v>
      </c>
      <c r="P53" s="3">
        <f t="shared" si="5"/>
        <v>2.1332086056722193E-2</v>
      </c>
      <c r="Q53" s="3">
        <f t="shared" si="5"/>
        <v>1.1912523349835952E-4</v>
      </c>
      <c r="R53" s="3">
        <f t="shared" si="5"/>
        <v>2.5471103204022228E-2</v>
      </c>
      <c r="S53" s="3">
        <f t="shared" si="5"/>
        <v>1.5317747178458973E-2</v>
      </c>
      <c r="T53" s="3">
        <f t="shared" si="5"/>
        <v>5.0173310744967912E-4</v>
      </c>
      <c r="U53" s="3">
        <f t="shared" si="5"/>
        <v>6.9330824926753588E-4</v>
      </c>
      <c r="V53" s="3">
        <f t="shared" si="5"/>
        <v>5.1516846829424419E-4</v>
      </c>
      <c r="W53" s="3">
        <f t="shared" si="5"/>
        <v>1.1836943213417953E-2</v>
      </c>
      <c r="Z53" s="3">
        <f>STDEV(Z1:Z24)/SQRT(COUNT(Z1:Z24))</f>
        <v>3.7045358955867611E-3</v>
      </c>
      <c r="AA53" s="3">
        <f>STDEV(AA1:AA24)/SQRT(COUNT(AA1:AA24))</f>
        <v>3.7734496288474684E-3</v>
      </c>
      <c r="AC53" s="3"/>
      <c r="AD53" s="3"/>
    </row>
    <row r="54" spans="1:30">
      <c r="C54" s="1" t="s">
        <v>1</v>
      </c>
      <c r="D54" s="3">
        <f>STDEV(D25:D48)/SQRT(COUNT(D25:D48))</f>
        <v>8.4074822539355748E-2</v>
      </c>
      <c r="E54" s="3">
        <f t="shared" ref="E54:W54" si="6">STDEV(E25:E48)/SQRT(COUNT(E25:E48))</f>
        <v>7.811915485380308E-2</v>
      </c>
      <c r="F54" s="3">
        <f t="shared" si="6"/>
        <v>7.8774811577113038E-2</v>
      </c>
      <c r="G54" s="3">
        <f t="shared" si="6"/>
        <v>6.8149092712672138E-2</v>
      </c>
      <c r="H54" s="3">
        <f t="shared" si="6"/>
        <v>8.2641685902408057E-2</v>
      </c>
      <c r="I54" s="3">
        <f t="shared" si="6"/>
        <v>8.5646665865007673E-2</v>
      </c>
      <c r="J54" s="3">
        <f t="shared" si="6"/>
        <v>1.6259519693900128E-3</v>
      </c>
      <c r="K54" s="3">
        <f t="shared" si="6"/>
        <v>8.6071187517381062E-2</v>
      </c>
      <c r="L54" s="3">
        <f t="shared" si="6"/>
        <v>8.9450562210140125E-2</v>
      </c>
      <c r="M54" s="3">
        <f t="shared" si="6"/>
        <v>8.0834678010629352E-2</v>
      </c>
      <c r="N54" s="3">
        <f t="shared" si="6"/>
        <v>7.9364435943518483E-2</v>
      </c>
      <c r="O54" s="3">
        <f t="shared" si="6"/>
        <v>9.4317645015298643E-2</v>
      </c>
      <c r="P54" s="3">
        <f t="shared" si="6"/>
        <v>9.1295622156815345E-2</v>
      </c>
      <c r="Q54" s="3">
        <f t="shared" si="6"/>
        <v>9.0872714505212679E-4</v>
      </c>
      <c r="R54" s="3">
        <f t="shared" si="6"/>
        <v>9.0446034768330311E-2</v>
      </c>
      <c r="S54" s="3">
        <f t="shared" si="6"/>
        <v>8.7500527517388502E-2</v>
      </c>
      <c r="T54" s="3">
        <f t="shared" si="6"/>
        <v>5.6819059259803711E-2</v>
      </c>
      <c r="U54" s="3">
        <f t="shared" si="6"/>
        <v>7.3745342930009727E-2</v>
      </c>
      <c r="V54" s="3">
        <f t="shared" si="6"/>
        <v>5.9990425463927133E-2</v>
      </c>
      <c r="W54" s="3">
        <f t="shared" si="6"/>
        <v>8.6135162557835432E-2</v>
      </c>
      <c r="Z54" s="3">
        <f>STDEV(Z25:Z48)/SQRT(COUNT(Z25:Z48))</f>
        <v>1.1100849730281824E-2</v>
      </c>
      <c r="AA54" s="3">
        <f>STDEV(AA25:AA48)/SQRT(COUNT(AA25:AA48))</f>
        <v>2.6777826386025941E-2</v>
      </c>
      <c r="AC54" s="3"/>
      <c r="AD54" s="3"/>
    </row>
    <row r="55" spans="1:30">
      <c r="D55" s="2">
        <f>D50-D51</f>
        <v>-0.3996249999999999</v>
      </c>
      <c r="E55" s="2">
        <f t="shared" ref="E55:W55" si="7">E50-E51</f>
        <v>-0.51666666666666661</v>
      </c>
      <c r="F55" s="2">
        <f t="shared" si="7"/>
        <v>0.26379166666666665</v>
      </c>
      <c r="G55" s="2">
        <f t="shared" si="7"/>
        <v>-0.78237500000000004</v>
      </c>
      <c r="H55" s="2">
        <f t="shared" si="7"/>
        <v>0.49983333333333352</v>
      </c>
      <c r="I55" s="2">
        <f t="shared" si="7"/>
        <v>0.28629166666666656</v>
      </c>
      <c r="J55" s="2">
        <f t="shared" si="7"/>
        <v>1.6624999999999997E-2</v>
      </c>
      <c r="K55" s="2">
        <f t="shared" si="7"/>
        <v>-0.42916666666666659</v>
      </c>
      <c r="L55" s="2">
        <f t="shared" si="7"/>
        <v>0.57729166666666654</v>
      </c>
      <c r="M55" s="2">
        <f t="shared" si="7"/>
        <v>-0.22312499999999996</v>
      </c>
      <c r="N55" s="2">
        <f t="shared" si="7"/>
        <v>-0.33050000000000002</v>
      </c>
      <c r="O55" s="2">
        <f t="shared" si="7"/>
        <v>-0.42708333333333326</v>
      </c>
      <c r="P55" s="2">
        <f t="shared" si="7"/>
        <v>-0.39258333333333351</v>
      </c>
      <c r="Q55" s="2">
        <f t="shared" si="7"/>
        <v>1.4833333333333334E-2</v>
      </c>
      <c r="R55" s="2">
        <f t="shared" si="7"/>
        <v>-0.30962499999999998</v>
      </c>
      <c r="S55" s="2">
        <f t="shared" si="7"/>
        <v>-0.3664166666666665</v>
      </c>
      <c r="T55" s="2">
        <f t="shared" si="7"/>
        <v>-0.31745833333333329</v>
      </c>
      <c r="U55" s="2">
        <f t="shared" si="7"/>
        <v>-0.29316666666666663</v>
      </c>
      <c r="V55" s="2">
        <f t="shared" si="7"/>
        <v>-0.3753333333333333</v>
      </c>
      <c r="W55" s="2">
        <f t="shared" si="7"/>
        <v>-0.26654166666666673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0.16877619047619047</v>
      </c>
      <c r="E58" s="1">
        <f>(E50+0.6*(F50+D50)+0.15*G50)/(1+2*0.6+0.15)</f>
        <v>0.25551418439716311</v>
      </c>
      <c r="F58" s="1">
        <f t="shared" ref="F58:U59" si="9">(F50+0.6*(G50+E50)+0.15*(D50+H50))/(1+2*0.6+2*0.15)</f>
        <v>0.38128583333333338</v>
      </c>
      <c r="G58" s="1">
        <f t="shared" si="9"/>
        <v>0.4338683333333333</v>
      </c>
      <c r="H58" s="1">
        <f t="shared" si="9"/>
        <v>0.55197416666666677</v>
      </c>
      <c r="I58" s="1">
        <f t="shared" si="9"/>
        <v>0.49335583333333333</v>
      </c>
      <c r="J58" s="1">
        <f t="shared" si="9"/>
        <v>0.30378416666666663</v>
      </c>
      <c r="K58" s="1">
        <f t="shared" si="9"/>
        <v>0.31329583333333327</v>
      </c>
      <c r="L58" s="1">
        <f t="shared" si="9"/>
        <v>0.45678166666666664</v>
      </c>
      <c r="M58" s="1">
        <f t="shared" si="9"/>
        <v>0.36126166666666665</v>
      </c>
      <c r="N58" s="1">
        <f t="shared" si="9"/>
        <v>0.19163333333333335</v>
      </c>
      <c r="O58" s="1">
        <f t="shared" si="9"/>
        <v>0.11818416666666667</v>
      </c>
      <c r="P58" s="1">
        <f t="shared" si="9"/>
        <v>0.10894166666666665</v>
      </c>
      <c r="Q58" s="1">
        <f t="shared" si="9"/>
        <v>0.13245666666666667</v>
      </c>
      <c r="R58" s="1">
        <f t="shared" si="9"/>
        <v>0.18227166666666669</v>
      </c>
      <c r="S58" s="1">
        <f t="shared" si="9"/>
        <v>0.16387500000000002</v>
      </c>
      <c r="T58" s="1">
        <f t="shared" si="9"/>
        <v>9.1515833333333352E-2</v>
      </c>
      <c r="U58" s="1">
        <f t="shared" si="9"/>
        <v>4.8599166666666679E-2</v>
      </c>
      <c r="V58" s="1">
        <f>(V50+0.6*(W50+U50)+0.15*T50)/(1+2*0.6+0.15)</f>
        <v>4.84654255319149E-2</v>
      </c>
      <c r="W58" s="1">
        <f>(W50+0.6*(V50)+0.15*U58)/(1+0.6+0.15)</f>
        <v>6.5537071428571431E-2</v>
      </c>
    </row>
    <row r="59" spans="1:30">
      <c r="C59" s="1" t="s">
        <v>1</v>
      </c>
      <c r="D59" s="1">
        <f>(D51+0.6*(E51)+0.15*F51)/(1+0.6+0.15)</f>
        <v>0.55166547619047612</v>
      </c>
      <c r="E59" s="1">
        <f>(E51+0.6*(F51+D51)+0.15*G51)/(1+2*0.6+0.15)</f>
        <v>0.55999202127659553</v>
      </c>
      <c r="F59" s="1">
        <f t="shared" si="9"/>
        <v>0.58152666666666664</v>
      </c>
      <c r="G59" s="1">
        <f t="shared" si="9"/>
        <v>0.57737083333333339</v>
      </c>
      <c r="H59" s="1">
        <f t="shared" si="9"/>
        <v>0.45427583333333332</v>
      </c>
      <c r="I59" s="1">
        <f t="shared" si="9"/>
        <v>0.32758166666666666</v>
      </c>
      <c r="J59" s="1">
        <f t="shared" si="9"/>
        <v>0.26679666666666668</v>
      </c>
      <c r="K59" s="1">
        <f t="shared" si="9"/>
        <v>0.33863249999999995</v>
      </c>
      <c r="L59" s="1">
        <f t="shared" si="9"/>
        <v>0.40124749999999992</v>
      </c>
      <c r="M59" s="1">
        <f t="shared" si="9"/>
        <v>0.44265666666666659</v>
      </c>
      <c r="N59" s="1">
        <f t="shared" si="9"/>
        <v>0.46880083333333344</v>
      </c>
      <c r="O59" s="1">
        <f t="shared" si="9"/>
        <v>0.47505500000000006</v>
      </c>
      <c r="P59" s="1">
        <f t="shared" si="9"/>
        <v>0.40332249999999997</v>
      </c>
      <c r="Q59" s="1">
        <f t="shared" si="9"/>
        <v>0.34266333333333332</v>
      </c>
      <c r="R59" s="1">
        <f t="shared" si="9"/>
        <v>0.43310416666666668</v>
      </c>
      <c r="S59" s="1">
        <f t="shared" si="9"/>
        <v>0.47764166666666663</v>
      </c>
      <c r="T59" s="1">
        <f t="shared" si="9"/>
        <v>0.41789666666666658</v>
      </c>
      <c r="U59" s="1">
        <f t="shared" si="9"/>
        <v>0.37011333333333329</v>
      </c>
      <c r="V59" s="1">
        <f>(V51+0.6*(W51+U51)+0.15*T51)/(1+2*0.6+0.15)</f>
        <v>0.37134929078014178</v>
      </c>
      <c r="W59" s="1">
        <f>(W51+0.6*(V51)+0.15*U59)/(1+0.6+0.15)</f>
        <v>0.37409066666666668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-3.2445731557042605E-2</v>
      </c>
      <c r="E61" s="1">
        <f ca="1">E1+NORMINV(RAND(),0,'Total-Smoothed'!$AG$2)</f>
        <v>0.10294636578948345</v>
      </c>
      <c r="F61" s="1">
        <f ca="1">F1+NORMINV(RAND(),0,'Total-Smoothed'!$AG$2)</f>
        <v>0.98499029661596926</v>
      </c>
      <c r="G61" s="1">
        <f ca="1">G1+NORMINV(RAND(),0,'Total-Smoothed'!$AG$2)</f>
        <v>0.23237885754897333</v>
      </c>
      <c r="H61" s="1">
        <f ca="1">H1+NORMINV(RAND(),0,'Total-Smoothed'!$AG$2)</f>
        <v>0.80901661453689788</v>
      </c>
      <c r="I61" s="1">
        <f ca="1">I1+NORMINV(RAND(),0,'Total-Smoothed'!$AG$2)</f>
        <v>0.45901338207055076</v>
      </c>
      <c r="J61" s="1">
        <f ca="1">J1+NORMINV(RAND(),0,'Total-Smoothed'!$AG$2)</f>
        <v>0.17059575266629518</v>
      </c>
      <c r="K61" s="1">
        <f ca="1">K1+NORMINV(RAND(),0,'Total-Smoothed'!$AG$2)</f>
        <v>-4.0811655570960163E-3</v>
      </c>
      <c r="L61" s="1">
        <f ca="1">L1+NORMINV(RAND(),0,'Total-Smoothed'!$AG$2)</f>
        <v>0.98486029316837165</v>
      </c>
      <c r="M61" s="1">
        <f ca="1">M1+NORMINV(RAND(),0,'Total-Smoothed'!$AG$2)</f>
        <v>0.32776122937011898</v>
      </c>
      <c r="N61" s="1">
        <f ca="1">N1+NORMINV(RAND(),0,'Total-Smoothed'!$AG$2)</f>
        <v>0.15415269915084867</v>
      </c>
      <c r="O61" s="1">
        <f ca="1">O1+NORMINV(RAND(),0,'Total-Smoothed'!$AG$2)</f>
        <v>6.485712666256746E-2</v>
      </c>
      <c r="P61" s="1">
        <f ca="1">P1+NORMINV(RAND(),0,'Total-Smoothed'!$AG$2)</f>
        <v>0.13060182789054289</v>
      </c>
      <c r="Q61" s="1">
        <f ca="1">Q1+NORMINV(RAND(),0,'Total-Smoothed'!$AG$2)</f>
        <v>-1.5283223985412327E-2</v>
      </c>
      <c r="R61" s="1">
        <f ca="1">R1+NORMINV(RAND(),0,'Total-Smoothed'!$AG$2)</f>
        <v>0.20348789777318652</v>
      </c>
      <c r="S61" s="1">
        <f ca="1">S1+NORMINV(RAND(),0,'Total-Smoothed'!$AG$2)</f>
        <v>0.11832745028032929</v>
      </c>
      <c r="T61" s="1">
        <f ca="1">T1+NORMINV(RAND(),0,'Total-Smoothed'!$AG$2)</f>
        <v>-9.8153698711312548E-4</v>
      </c>
      <c r="U61" s="1">
        <f ca="1">U1+NORMINV(RAND(),0,'Total-Smoothed'!$AG$2)</f>
        <v>9.9582471503424225E-2</v>
      </c>
      <c r="V61" s="1">
        <f ca="1">V1+NORMINV(RAND(),0,'Total-Smoothed'!$AG$2)</f>
        <v>0.11798722401215558</v>
      </c>
      <c r="W61" s="1">
        <f ca="1">W1+NORMINV(RAND(),0,'Total-Smoothed'!$AG$2)</f>
        <v>0.20007691569672206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0.13319900382716793</v>
      </c>
      <c r="E62" s="1">
        <f ca="1">E2+NORMINV(RAND(),0,'Total-Smoothed'!$AG$2)</f>
        <v>0.15067576484839731</v>
      </c>
      <c r="F62" s="1">
        <f ca="1">F2+NORMINV(RAND(),0,'Total-Smoothed'!$AG$2)</f>
        <v>0.79200067622426329</v>
      </c>
      <c r="G62" s="1">
        <f ca="1">G2+NORMINV(RAND(),0,'Total-Smoothed'!$AG$2)</f>
        <v>0.15422146756586369</v>
      </c>
      <c r="H62" s="1">
        <f ca="1">H2+NORMINV(RAND(),0,'Total-Smoothed'!$AG$2)</f>
        <v>0.76982812331681461</v>
      </c>
      <c r="I62" s="1">
        <f ca="1">I2+NORMINV(RAND(),0,'Total-Smoothed'!$AG$2)</f>
        <v>0.46657157909105462</v>
      </c>
      <c r="J62" s="1">
        <f ca="1">J2+NORMINV(RAND(),0,'Total-Smoothed'!$AG$2)</f>
        <v>9.3003135777034923E-2</v>
      </c>
      <c r="K62" s="1">
        <f ca="1">K2+NORMINV(RAND(),0,'Total-Smoothed'!$AG$2)</f>
        <v>8.0572405233106381E-3</v>
      </c>
      <c r="L62" s="1">
        <f ca="1">L2+NORMINV(RAND(),0,'Total-Smoothed'!$AG$2)</f>
        <v>1.1206023902008715</v>
      </c>
      <c r="M62" s="1">
        <f ca="1">M2+NORMINV(RAND(),0,'Total-Smoothed'!$AG$2)</f>
        <v>0.26446246112185973</v>
      </c>
      <c r="N62" s="1">
        <f ca="1">N2+NORMINV(RAND(),0,'Total-Smoothed'!$AG$2)</f>
        <v>-0.18569156161597145</v>
      </c>
      <c r="O62" s="1">
        <f ca="1">O2+NORMINV(RAND(),0,'Total-Smoothed'!$AG$2)</f>
        <v>0.17216739779704068</v>
      </c>
      <c r="P62" s="1">
        <f ca="1">P2+NORMINV(RAND(),0,'Total-Smoothed'!$AG$2)</f>
        <v>-9.830368050762181E-2</v>
      </c>
      <c r="Q62" s="1">
        <f ca="1">Q2+NORMINV(RAND(),0,'Total-Smoothed'!$AG$2)</f>
        <v>0.13414374465606568</v>
      </c>
      <c r="R62" s="1">
        <f ca="1">R2+NORMINV(RAND(),0,'Total-Smoothed'!$AG$2)</f>
        <v>0.65957042348531747</v>
      </c>
      <c r="S62" s="1">
        <f ca="1">S2+NORMINV(RAND(),0,'Total-Smoothed'!$AG$2)</f>
        <v>0.22096738595342125</v>
      </c>
      <c r="T62" s="1">
        <f ca="1">T2+NORMINV(RAND(),0,'Total-Smoothed'!$AG$2)</f>
        <v>2.8602842812197753E-2</v>
      </c>
      <c r="U62" s="1">
        <f ca="1">U2+NORMINV(RAND(),0,'Total-Smoothed'!$AG$2)</f>
        <v>0.13749749765298674</v>
      </c>
      <c r="V62" s="1">
        <f ca="1">V2+NORMINV(RAND(),0,'Total-Smoothed'!$AG$2)</f>
        <v>1.8859925715041113E-2</v>
      </c>
      <c r="W62" s="1">
        <f ca="1">W2+NORMINV(RAND(),0,'Total-Smoothed'!$AG$2)</f>
        <v>0.25265899391937391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0.12559048985853008</v>
      </c>
      <c r="E63" s="1">
        <f ca="1">E3+NORMINV(RAND(),0,'Total-Smoothed'!$AG$2)</f>
        <v>0.15050206910312819</v>
      </c>
      <c r="F63" s="1">
        <f ca="1">F3+NORMINV(RAND(),0,'Total-Smoothed'!$AG$2)</f>
        <v>0.73572740004561699</v>
      </c>
      <c r="G63" s="1">
        <f ca="1">G3+NORMINV(RAND(),0,'Total-Smoothed'!$AG$2)</f>
        <v>-2.5941904225018429E-2</v>
      </c>
      <c r="H63" s="1">
        <f ca="1">H3+NORMINV(RAND(),0,'Total-Smoothed'!$AG$2)</f>
        <v>0.9312382313986165</v>
      </c>
      <c r="I63" s="1">
        <f ca="1">I3+NORMINV(RAND(),0,'Total-Smoothed'!$AG$2)</f>
        <v>0.66339609676347355</v>
      </c>
      <c r="J63" s="1">
        <f ca="1">J3+NORMINV(RAND(),0,'Total-Smoothed'!$AG$2)</f>
        <v>9.4726491796273057E-3</v>
      </c>
      <c r="K63" s="1">
        <f ca="1">K3+NORMINV(RAND(),0,'Total-Smoothed'!$AG$2)</f>
        <v>0.19331047938296309</v>
      </c>
      <c r="L63" s="1">
        <f ca="1">L3+NORMINV(RAND(),0,'Total-Smoothed'!$AG$2)</f>
        <v>1.0711216837667532</v>
      </c>
      <c r="M63" s="1">
        <f ca="1">M3+NORMINV(RAND(),0,'Total-Smoothed'!$AG$2)</f>
        <v>0.22734466494005884</v>
      </c>
      <c r="N63" s="1">
        <f ca="1">N3+NORMINV(RAND(),0,'Total-Smoothed'!$AG$2)</f>
        <v>5.1387685118392264E-2</v>
      </c>
      <c r="O63" s="1">
        <f ca="1">O3+NORMINV(RAND(),0,'Total-Smoothed'!$AG$2)</f>
        <v>-6.8263659211940608E-2</v>
      </c>
      <c r="P63" s="1">
        <f ca="1">P3+NORMINV(RAND(),0,'Total-Smoothed'!$AG$2)</f>
        <v>0.24223511679381787</v>
      </c>
      <c r="Q63" s="1">
        <f ca="1">Q3+NORMINV(RAND(),0,'Total-Smoothed'!$AG$2)</f>
        <v>-3.5635664203158203E-2</v>
      </c>
      <c r="R63" s="1">
        <f ca="1">R3+NORMINV(RAND(),0,'Total-Smoothed'!$AG$2)</f>
        <v>0.37469470431610141</v>
      </c>
      <c r="S63" s="1">
        <f ca="1">S3+NORMINV(RAND(),0,'Total-Smoothed'!$AG$2)</f>
        <v>6.9150061514098082E-2</v>
      </c>
      <c r="T63" s="1">
        <f ca="1">T3+NORMINV(RAND(),0,'Total-Smoothed'!$AG$2)</f>
        <v>-1.1033153660009315E-2</v>
      </c>
      <c r="U63" s="1">
        <f ca="1">U3+NORMINV(RAND(),0,'Total-Smoothed'!$AG$2)</f>
        <v>0.17048144277603627</v>
      </c>
      <c r="V63" s="1">
        <f ca="1">V3+NORMINV(RAND(),0,'Total-Smoothed'!$AG$2)</f>
        <v>5.8738320228124419E-4</v>
      </c>
      <c r="W63" s="1">
        <f ca="1">W3+NORMINV(RAND(),0,'Total-Smoothed'!$AG$2)</f>
        <v>8.960176670260378E-2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0.13520591936560347</v>
      </c>
      <c r="E64" s="1">
        <f ca="1">E4+NORMINV(RAND(),0,'Total-Smoothed'!$AG$2)</f>
        <v>-4.8577837377548339E-2</v>
      </c>
      <c r="F64" s="1">
        <f ca="1">F4+NORMINV(RAND(),0,'Total-Smoothed'!$AG$2)</f>
        <v>0.86127358625499784</v>
      </c>
      <c r="G64" s="1">
        <f ca="1">G4+NORMINV(RAND(),0,'Total-Smoothed'!$AG$2)</f>
        <v>-4.2244336626842946E-2</v>
      </c>
      <c r="H64" s="1">
        <f ca="1">H4+NORMINV(RAND(),0,'Total-Smoothed'!$AG$2)</f>
        <v>0.87884551133459543</v>
      </c>
      <c r="I64" s="1">
        <f ca="1">I4+NORMINV(RAND(),0,'Total-Smoothed'!$AG$2)</f>
        <v>0.70881815300626538</v>
      </c>
      <c r="J64" s="1">
        <f ca="1">J4+NORMINV(RAND(),0,'Total-Smoothed'!$AG$2)</f>
        <v>5.0316529995613063E-3</v>
      </c>
      <c r="K64" s="1">
        <f ca="1">K4+NORMINV(RAND(),0,'Total-Smoothed'!$AG$2)</f>
        <v>7.4727330506235506E-2</v>
      </c>
      <c r="L64" s="1">
        <f ca="1">L4+NORMINV(RAND(),0,'Total-Smoothed'!$AG$2)</f>
        <v>0.8749882557245181</v>
      </c>
      <c r="M64" s="1">
        <f ca="1">M4+NORMINV(RAND(),0,'Total-Smoothed'!$AG$2)</f>
        <v>0.22830321685393254</v>
      </c>
      <c r="N64" s="1">
        <f ca="1">N4+NORMINV(RAND(),0,'Total-Smoothed'!$AG$2)</f>
        <v>0.29830644937592454</v>
      </c>
      <c r="O64" s="1">
        <f ca="1">O4+NORMINV(RAND(),0,'Total-Smoothed'!$AG$2)</f>
        <v>9.7768927431200692E-2</v>
      </c>
      <c r="P64" s="1">
        <f ca="1">P4+NORMINV(RAND(),0,'Total-Smoothed'!$AG$2)</f>
        <v>-3.3653856059051253E-2</v>
      </c>
      <c r="Q64" s="1">
        <f ca="1">Q4+NORMINV(RAND(),0,'Total-Smoothed'!$AG$2)</f>
        <v>0.12007192910120323</v>
      </c>
      <c r="R64" s="1">
        <f ca="1">R4+NORMINV(RAND(),0,'Total-Smoothed'!$AG$2)</f>
        <v>0.24210088611367026</v>
      </c>
      <c r="S64" s="1">
        <f ca="1">S4+NORMINV(RAND(),0,'Total-Smoothed'!$AG$2)</f>
        <v>0.51121124866635026</v>
      </c>
      <c r="T64" s="1">
        <f ca="1">T4+NORMINV(RAND(),0,'Total-Smoothed'!$AG$2)</f>
        <v>2.5563130210832445E-2</v>
      </c>
      <c r="U64" s="1">
        <f ca="1">U4+NORMINV(RAND(),0,'Total-Smoothed'!$AG$2)</f>
        <v>6.6068702164189294E-2</v>
      </c>
      <c r="V64" s="1">
        <f ca="1">V4+NORMINV(RAND(),0,'Total-Smoothed'!$AG$2)</f>
        <v>-3.3748708652937699E-2</v>
      </c>
      <c r="W64" s="1">
        <f ca="1">W4+NORMINV(RAND(),0,'Total-Smoothed'!$AG$2)</f>
        <v>2.2246339669599755E-2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0.10279105938820973</v>
      </c>
      <c r="E65" s="1">
        <f ca="1">E5+NORMINV(RAND(),0,'Total-Smoothed'!$AG$2)</f>
        <v>0.19197369253801422</v>
      </c>
      <c r="F65" s="1">
        <f ca="1">F5+NORMINV(RAND(),0,'Total-Smoothed'!$AG$2)</f>
        <v>0.90392961451779419</v>
      </c>
      <c r="G65" s="1">
        <f ca="1">G5+NORMINV(RAND(),0,'Total-Smoothed'!$AG$2)</f>
        <v>-8.740541964474402E-2</v>
      </c>
      <c r="H65" s="1">
        <f ca="1">H5+NORMINV(RAND(),0,'Total-Smoothed'!$AG$2)</f>
        <v>0.88036890433948478</v>
      </c>
      <c r="I65" s="1">
        <f ca="1">I5+NORMINV(RAND(),0,'Total-Smoothed'!$AG$2)</f>
        <v>0.8808353715778332</v>
      </c>
      <c r="J65" s="1">
        <f ca="1">J5+NORMINV(RAND(),0,'Total-Smoothed'!$AG$2)</f>
        <v>-0.17630936142815418</v>
      </c>
      <c r="K65" s="1">
        <f ca="1">K5+NORMINV(RAND(),0,'Total-Smoothed'!$AG$2)</f>
        <v>0.14083417728554354</v>
      </c>
      <c r="L65" s="1">
        <f ca="1">L5+NORMINV(RAND(),0,'Total-Smoothed'!$AG$2)</f>
        <v>0.86375253776693228</v>
      </c>
      <c r="M65" s="1">
        <f ca="1">M5+NORMINV(RAND(),0,'Total-Smoothed'!$AG$2)</f>
        <v>0.13935160534093397</v>
      </c>
      <c r="N65" s="1">
        <f ca="1">N5+NORMINV(RAND(),0,'Total-Smoothed'!$AG$2)</f>
        <v>0.20662261462273718</v>
      </c>
      <c r="O65" s="1">
        <f ca="1">O5+NORMINV(RAND(),0,'Total-Smoothed'!$AG$2)</f>
        <v>8.666118712262777E-2</v>
      </c>
      <c r="P65" s="1">
        <f ca="1">P5+NORMINV(RAND(),0,'Total-Smoothed'!$AG$2)</f>
        <v>-5.357177902057586E-3</v>
      </c>
      <c r="Q65" s="1">
        <f ca="1">Q5+NORMINV(RAND(),0,'Total-Smoothed'!$AG$2)</f>
        <v>0.12264889182265151</v>
      </c>
      <c r="R65" s="1">
        <f ca="1">R5+NORMINV(RAND(),0,'Total-Smoothed'!$AG$2)</f>
        <v>0.1058776453607824</v>
      </c>
      <c r="S65" s="1">
        <f ca="1">S5+NORMINV(RAND(),0,'Total-Smoothed'!$AG$2)</f>
        <v>0.46885328083527522</v>
      </c>
      <c r="T65" s="1">
        <f ca="1">T5+NORMINV(RAND(),0,'Total-Smoothed'!$AG$2)</f>
        <v>2.4653050711391788E-3</v>
      </c>
      <c r="U65" s="1">
        <f ca="1">U5+NORMINV(RAND(),0,'Total-Smoothed'!$AG$2)</f>
        <v>3.8490655701243381E-2</v>
      </c>
      <c r="V65" s="1">
        <f ca="1">V5+NORMINV(RAND(),0,'Total-Smoothed'!$AG$2)</f>
        <v>4.4124458659176052E-2</v>
      </c>
      <c r="W65" s="1">
        <f ca="1">W5+NORMINV(RAND(),0,'Total-Smoothed'!$AG$2)</f>
        <v>1.1292329597856303E-2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0.30074630980806816</v>
      </c>
      <c r="E66" s="1">
        <f ca="1">E6+NORMINV(RAND(),0,'Total-Smoothed'!$AG$2)</f>
        <v>0.26495444721215017</v>
      </c>
      <c r="F66" s="1">
        <f ca="1">F6+NORMINV(RAND(),0,'Total-Smoothed'!$AG$2)</f>
        <v>0.67587976044995601</v>
      </c>
      <c r="G66" s="1">
        <f ca="1">G6+NORMINV(RAND(),0,'Total-Smoothed'!$AG$2)</f>
        <v>4.4842418948609505E-2</v>
      </c>
      <c r="H66" s="1">
        <f ca="1">H6+NORMINV(RAND(),0,'Total-Smoothed'!$AG$2)</f>
        <v>0.84665315490182702</v>
      </c>
      <c r="I66" s="1">
        <f ca="1">I6+NORMINV(RAND(),0,'Total-Smoothed'!$AG$2)</f>
        <v>0.53443726486000565</v>
      </c>
      <c r="J66" s="1">
        <f ca="1">J6+NORMINV(RAND(),0,'Total-Smoothed'!$AG$2)</f>
        <v>-1.0119041253715058E-2</v>
      </c>
      <c r="K66" s="1">
        <f ca="1">K6+NORMINV(RAND(),0,'Total-Smoothed'!$AG$2)</f>
        <v>0.19374218736501958</v>
      </c>
      <c r="L66" s="1">
        <f ca="1">L6+NORMINV(RAND(),0,'Total-Smoothed'!$AG$2)</f>
        <v>0.75609272568759356</v>
      </c>
      <c r="M66" s="1">
        <f ca="1">M6+NORMINV(RAND(),0,'Total-Smoothed'!$AG$2)</f>
        <v>0.12760797060770551</v>
      </c>
      <c r="N66" s="1">
        <f ca="1">N6+NORMINV(RAND(),0,'Total-Smoothed'!$AG$2)</f>
        <v>3.6626292772610411E-2</v>
      </c>
      <c r="O66" s="1">
        <f ca="1">O6+NORMINV(RAND(),0,'Total-Smoothed'!$AG$2)</f>
        <v>3.0505103293778868E-2</v>
      </c>
      <c r="P66" s="1">
        <f ca="1">P6+NORMINV(RAND(),0,'Total-Smoothed'!$AG$2)</f>
        <v>0.1395318908607904</v>
      </c>
      <c r="Q66" s="1">
        <f ca="1">Q6+NORMINV(RAND(),0,'Total-Smoothed'!$AG$2)</f>
        <v>6.6800278550424433E-2</v>
      </c>
      <c r="R66" s="1">
        <f ca="1">R6+NORMINV(RAND(),0,'Total-Smoothed'!$AG$2)</f>
        <v>0.11244179132623852</v>
      </c>
      <c r="S66" s="1">
        <f ca="1">S6+NORMINV(RAND(),0,'Total-Smoothed'!$AG$2)</f>
        <v>9.9407907861006561E-2</v>
      </c>
      <c r="T66" s="1">
        <f ca="1">T6+NORMINV(RAND(),0,'Total-Smoothed'!$AG$2)</f>
        <v>4.8986876543728665E-2</v>
      </c>
      <c r="U66" s="1">
        <f ca="1">U6+NORMINV(RAND(),0,'Total-Smoothed'!$AG$2)</f>
        <v>3.1029265461667409E-2</v>
      </c>
      <c r="V66" s="1">
        <f ca="1">V6+NORMINV(RAND(),0,'Total-Smoothed'!$AG$2)</f>
        <v>5.2869040742670625E-2</v>
      </c>
      <c r="W66" s="1">
        <f ca="1">W6+NORMINV(RAND(),0,'Total-Smoothed'!$AG$2)</f>
        <v>0.14202917209630378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-3.120874163871519E-2</v>
      </c>
      <c r="E67" s="1">
        <f ca="1">E7+NORMINV(RAND(),0,'Total-Smoothed'!$AG$2)</f>
        <v>-7.8322893762901052E-2</v>
      </c>
      <c r="F67" s="1">
        <f ca="1">F7+NORMINV(RAND(),0,'Total-Smoothed'!$AG$2)</f>
        <v>0.87518502212586236</v>
      </c>
      <c r="G67" s="1">
        <f ca="1">G7+NORMINV(RAND(),0,'Total-Smoothed'!$AG$2)</f>
        <v>-8.9434270553865935E-2</v>
      </c>
      <c r="H67" s="1">
        <f ca="1">H7+NORMINV(RAND(),0,'Total-Smoothed'!$AG$2)</f>
        <v>0.7504001443996734</v>
      </c>
      <c r="I67" s="1">
        <f ca="1">I7+NORMINV(RAND(),0,'Total-Smoothed'!$AG$2)</f>
        <v>0.67577716919031317</v>
      </c>
      <c r="J67" s="1">
        <f ca="1">J7+NORMINV(RAND(),0,'Total-Smoothed'!$AG$2)</f>
        <v>1.8645805915770142E-3</v>
      </c>
      <c r="K67" s="1">
        <f ca="1">K7+NORMINV(RAND(),0,'Total-Smoothed'!$AG$2)</f>
        <v>0.10302954067333384</v>
      </c>
      <c r="L67" s="1">
        <f ca="1">L7+NORMINV(RAND(),0,'Total-Smoothed'!$AG$2)</f>
        <v>1.0904783721837821</v>
      </c>
      <c r="M67" s="1">
        <f ca="1">M7+NORMINV(RAND(),0,'Total-Smoothed'!$AG$2)</f>
        <v>0.26520559971111174</v>
      </c>
      <c r="N67" s="1">
        <f ca="1">N7+NORMINV(RAND(),0,'Total-Smoothed'!$AG$2)</f>
        <v>0.26390382571852067</v>
      </c>
      <c r="O67" s="1">
        <f ca="1">O7+NORMINV(RAND(),0,'Total-Smoothed'!$AG$2)</f>
        <v>0.1059661598774297</v>
      </c>
      <c r="P67" s="1">
        <f ca="1">P7+NORMINV(RAND(),0,'Total-Smoothed'!$AG$2)</f>
        <v>-9.5820211715995418E-2</v>
      </c>
      <c r="Q67" s="1">
        <f ca="1">Q7+NORMINV(RAND(),0,'Total-Smoothed'!$AG$2)</f>
        <v>1.439833997499855E-2</v>
      </c>
      <c r="R67" s="1">
        <f ca="1">R7+NORMINV(RAND(),0,'Total-Smoothed'!$AG$2)</f>
        <v>0.19953731857179316</v>
      </c>
      <c r="S67" s="1">
        <f ca="1">S7+NORMINV(RAND(),0,'Total-Smoothed'!$AG$2)</f>
        <v>0.3291889265437955</v>
      </c>
      <c r="T67" s="1">
        <f ca="1">T7+NORMINV(RAND(),0,'Total-Smoothed'!$AG$2)</f>
        <v>0.1251863835604301</v>
      </c>
      <c r="U67" s="1">
        <f ca="1">U7+NORMINV(RAND(),0,'Total-Smoothed'!$AG$2)</f>
        <v>3.4645882622075824E-2</v>
      </c>
      <c r="V67" s="1">
        <f ca="1">V7+NORMINV(RAND(),0,'Total-Smoothed'!$AG$2)</f>
        <v>5.5493451845254331E-2</v>
      </c>
      <c r="W67" s="1">
        <f ca="1">W7+NORMINV(RAND(),0,'Total-Smoothed'!$AG$2)</f>
        <v>-1.2327182250163576E-2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-5.6281925928369364E-3</v>
      </c>
      <c r="E68" s="1">
        <f ca="1">E8+NORMINV(RAND(),0,'Total-Smoothed'!$AG$2)</f>
        <v>-8.4586542366666309E-2</v>
      </c>
      <c r="F68" s="1">
        <f ca="1">F8+NORMINV(RAND(),0,'Total-Smoothed'!$AG$2)</f>
        <v>0.61763212962001568</v>
      </c>
      <c r="G68" s="1">
        <f ca="1">G8+NORMINV(RAND(),0,'Total-Smoothed'!$AG$2)</f>
        <v>-4.1172145929303334E-3</v>
      </c>
      <c r="H68" s="1">
        <f ca="1">H8+NORMINV(RAND(),0,'Total-Smoothed'!$AG$2)</f>
        <v>0.91246885704326841</v>
      </c>
      <c r="I68" s="1">
        <f ca="1">I8+NORMINV(RAND(),0,'Total-Smoothed'!$AG$2)</f>
        <v>0.9014287319995109</v>
      </c>
      <c r="J68" s="1">
        <f ca="1">J8+NORMINV(RAND(),0,'Total-Smoothed'!$AG$2)</f>
        <v>8.6185593832358437E-2</v>
      </c>
      <c r="K68" s="1">
        <f ca="1">K8+NORMINV(RAND(),0,'Total-Smoothed'!$AG$2)</f>
        <v>8.4119197330512374E-2</v>
      </c>
      <c r="L68" s="1">
        <f ca="1">L8+NORMINV(RAND(),0,'Total-Smoothed'!$AG$2)</f>
        <v>0.97974964242500229</v>
      </c>
      <c r="M68" s="1">
        <f ca="1">M8+NORMINV(RAND(),0,'Total-Smoothed'!$AG$2)</f>
        <v>0.46409496226516056</v>
      </c>
      <c r="N68" s="1">
        <f ca="1">N8+NORMINV(RAND(),0,'Total-Smoothed'!$AG$2)</f>
        <v>0.1577398440935901</v>
      </c>
      <c r="O68" s="1">
        <f ca="1">O8+NORMINV(RAND(),0,'Total-Smoothed'!$AG$2)</f>
        <v>0.3282231462534671</v>
      </c>
      <c r="P68" s="1">
        <f ca="1">P8+NORMINV(RAND(),0,'Total-Smoothed'!$AG$2)</f>
        <v>0.29429218047771333</v>
      </c>
      <c r="Q68" s="1">
        <f ca="1">Q8+NORMINV(RAND(),0,'Total-Smoothed'!$AG$2)</f>
        <v>0.14317936766635322</v>
      </c>
      <c r="R68" s="1">
        <f ca="1">R8+NORMINV(RAND(),0,'Total-Smoothed'!$AG$2)</f>
        <v>0.17571005371793183</v>
      </c>
      <c r="S68" s="1">
        <f ca="1">S8+NORMINV(RAND(),0,'Total-Smoothed'!$AG$2)</f>
        <v>0.25677056411789051</v>
      </c>
      <c r="T68" s="1">
        <f ca="1">T8+NORMINV(RAND(),0,'Total-Smoothed'!$AG$2)</f>
        <v>2.9773718488290139E-2</v>
      </c>
      <c r="U68" s="1">
        <f ca="1">U8+NORMINV(RAND(),0,'Total-Smoothed'!$AG$2)</f>
        <v>-0.10921060483019662</v>
      </c>
      <c r="V68" s="1">
        <f ca="1">V8+NORMINV(RAND(),0,'Total-Smoothed'!$AG$2)</f>
        <v>-0.12788877127610807</v>
      </c>
      <c r="W68" s="1">
        <f ca="1">W8+NORMINV(RAND(),0,'Total-Smoothed'!$AG$2)</f>
        <v>3.1634578006911974E-2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-3.3546337610126278E-2</v>
      </c>
      <c r="E69" s="1">
        <f ca="1">E9+NORMINV(RAND(),0,'Total-Smoothed'!$AG$2)</f>
        <v>2.0949886957026487E-2</v>
      </c>
      <c r="F69" s="1">
        <f ca="1">F9+NORMINV(RAND(),0,'Total-Smoothed'!$AG$2)</f>
        <v>0.83775447638643596</v>
      </c>
      <c r="G69" s="1">
        <f ca="1">G9+NORMINV(RAND(),0,'Total-Smoothed'!$AG$2)</f>
        <v>0.18247839491062426</v>
      </c>
      <c r="H69" s="1">
        <f ca="1">H9+NORMINV(RAND(),0,'Total-Smoothed'!$AG$2)</f>
        <v>0.75751437288209578</v>
      </c>
      <c r="I69" s="1">
        <f ca="1">I9+NORMINV(RAND(),0,'Total-Smoothed'!$AG$2)</f>
        <v>0.75562090788591285</v>
      </c>
      <c r="J69" s="1">
        <f ca="1">J9+NORMINV(RAND(),0,'Total-Smoothed'!$AG$2)</f>
        <v>-1.0812608258236114E-2</v>
      </c>
      <c r="K69" s="1">
        <f ca="1">K9+NORMINV(RAND(),0,'Total-Smoothed'!$AG$2)</f>
        <v>0.28313068956924003</v>
      </c>
      <c r="L69" s="1">
        <f ca="1">L9+NORMINV(RAND(),0,'Total-Smoothed'!$AG$2)</f>
        <v>0.87377935770217341</v>
      </c>
      <c r="M69" s="1">
        <f ca="1">M9+NORMINV(RAND(),0,'Total-Smoothed'!$AG$2)</f>
        <v>0.26395481022496686</v>
      </c>
      <c r="N69" s="1">
        <f ca="1">N9+NORMINV(RAND(),0,'Total-Smoothed'!$AG$2)</f>
        <v>5.0260087283517954E-2</v>
      </c>
      <c r="O69" s="1">
        <f ca="1">O9+NORMINV(RAND(),0,'Total-Smoothed'!$AG$2)</f>
        <v>1.1681063970978643E-2</v>
      </c>
      <c r="P69" s="1">
        <f ca="1">P9+NORMINV(RAND(),0,'Total-Smoothed'!$AG$2)</f>
        <v>9.8639862780507848E-2</v>
      </c>
      <c r="Q69" s="1">
        <f ca="1">Q9+NORMINV(RAND(),0,'Total-Smoothed'!$AG$2)</f>
        <v>-0.14878915667394335</v>
      </c>
      <c r="R69" s="1">
        <f ca="1">R9+NORMINV(RAND(),0,'Total-Smoothed'!$AG$2)</f>
        <v>0.3159536235592173</v>
      </c>
      <c r="S69" s="1">
        <f ca="1">S9+NORMINV(RAND(),0,'Total-Smoothed'!$AG$2)</f>
        <v>0.28126618719806734</v>
      </c>
      <c r="T69" s="1">
        <f ca="1">T9+NORMINV(RAND(),0,'Total-Smoothed'!$AG$2)</f>
        <v>0.15830754418415829</v>
      </c>
      <c r="U69" s="1">
        <f ca="1">U9+NORMINV(RAND(),0,'Total-Smoothed'!$AG$2)</f>
        <v>-2.5841862511825284E-3</v>
      </c>
      <c r="V69" s="1">
        <f ca="1">V9+NORMINV(RAND(),0,'Total-Smoothed'!$AG$2)</f>
        <v>0.10963232007326926</v>
      </c>
      <c r="W69" s="1">
        <f ca="1">W9+NORMINV(RAND(),0,'Total-Smoothed'!$AG$2)</f>
        <v>-4.3121137641827553E-2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1.2003739555841303E-3</v>
      </c>
      <c r="E70" s="1">
        <f ca="1">E10+NORMINV(RAND(),0,'Total-Smoothed'!$AG$2)</f>
        <v>0.20667065241856933</v>
      </c>
      <c r="F70" s="1">
        <f ca="1">F10+NORMINV(RAND(),0,'Total-Smoothed'!$AG$2)</f>
        <v>0.84676656398753081</v>
      </c>
      <c r="G70" s="1">
        <f ca="1">G10+NORMINV(RAND(),0,'Total-Smoothed'!$AG$2)</f>
        <v>4.3205921494215843E-2</v>
      </c>
      <c r="H70" s="1">
        <f ca="1">H10+NORMINV(RAND(),0,'Total-Smoothed'!$AG$2)</f>
        <v>0.69214236764837211</v>
      </c>
      <c r="I70" s="1">
        <f ca="1">I10+NORMINV(RAND(),0,'Total-Smoothed'!$AG$2)</f>
        <v>0.78071294259468027</v>
      </c>
      <c r="J70" s="1">
        <f ca="1">J10+NORMINV(RAND(),0,'Total-Smoothed'!$AG$2)</f>
        <v>8.4093925621687368E-3</v>
      </c>
      <c r="K70" s="1">
        <f ca="1">K10+NORMINV(RAND(),0,'Total-Smoothed'!$AG$2)</f>
        <v>9.4794002498346103E-4</v>
      </c>
      <c r="L70" s="1">
        <f ca="1">L10+NORMINV(RAND(),0,'Total-Smoothed'!$AG$2)</f>
        <v>1.0310569079341283</v>
      </c>
      <c r="M70" s="1">
        <f ca="1">M10+NORMINV(RAND(),0,'Total-Smoothed'!$AG$2)</f>
        <v>0.20933570160804083</v>
      </c>
      <c r="N70" s="1">
        <f ca="1">N10+NORMINV(RAND(),0,'Total-Smoothed'!$AG$2)</f>
        <v>-6.095872049753602E-2</v>
      </c>
      <c r="O70" s="1">
        <f ca="1">O10+NORMINV(RAND(),0,'Total-Smoothed'!$AG$2)</f>
        <v>0.22907088455936381</v>
      </c>
      <c r="P70" s="1">
        <f ca="1">P10+NORMINV(RAND(),0,'Total-Smoothed'!$AG$2)</f>
        <v>0.1026414540471848</v>
      </c>
      <c r="Q70" s="1">
        <f ca="1">Q10+NORMINV(RAND(),0,'Total-Smoothed'!$AG$2)</f>
        <v>-4.6808319982540973E-2</v>
      </c>
      <c r="R70" s="1">
        <f ca="1">R10+NORMINV(RAND(),0,'Total-Smoothed'!$AG$2)</f>
        <v>0.20833858278324457</v>
      </c>
      <c r="S70" s="1">
        <f ca="1">S10+NORMINV(RAND(),0,'Total-Smoothed'!$AG$2)</f>
        <v>0.13088933912633394</v>
      </c>
      <c r="T70" s="1">
        <f ca="1">T10+NORMINV(RAND(),0,'Total-Smoothed'!$AG$2)</f>
        <v>-0.13462129882940926</v>
      </c>
      <c r="U70" s="1">
        <f ca="1">U10+NORMINV(RAND(),0,'Total-Smoothed'!$AG$2)</f>
        <v>8.4325653704458603E-2</v>
      </c>
      <c r="V70" s="1">
        <f ca="1">V10+NORMINV(RAND(),0,'Total-Smoothed'!$AG$2)</f>
        <v>2.1417479664023277E-2</v>
      </c>
      <c r="W70" s="1">
        <f ca="1">W10+NORMINV(RAND(),0,'Total-Smoothed'!$AG$2)</f>
        <v>1.1268315388106923E-3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0.12089853446549634</v>
      </c>
      <c r="E71" s="1">
        <f ca="1">E11+NORMINV(RAND(),0,'Total-Smoothed'!$AG$2)</f>
        <v>2.9757950765669172E-2</v>
      </c>
      <c r="F71" s="1">
        <f ca="1">F11+NORMINV(RAND(),0,'Total-Smoothed'!$AG$2)</f>
        <v>0.9198234532023184</v>
      </c>
      <c r="G71" s="1">
        <f ca="1">G11+NORMINV(RAND(),0,'Total-Smoothed'!$AG$2)</f>
        <v>4.3935249574322863E-2</v>
      </c>
      <c r="H71" s="1">
        <f ca="1">H11+NORMINV(RAND(),0,'Total-Smoothed'!$AG$2)</f>
        <v>0.82598981114701053</v>
      </c>
      <c r="I71" s="1">
        <f ca="1">I11+NORMINV(RAND(),0,'Total-Smoothed'!$AG$2)</f>
        <v>0.52119558127341492</v>
      </c>
      <c r="J71" s="1">
        <f ca="1">J11+NORMINV(RAND(),0,'Total-Smoothed'!$AG$2)</f>
        <v>6.5727322673093239E-2</v>
      </c>
      <c r="K71" s="1">
        <f ca="1">K11+NORMINV(RAND(),0,'Total-Smoothed'!$AG$2)</f>
        <v>4.5421039807263988E-2</v>
      </c>
      <c r="L71" s="1">
        <f ca="1">L11+NORMINV(RAND(),0,'Total-Smoothed'!$AG$2)</f>
        <v>0.87728169371528764</v>
      </c>
      <c r="M71" s="1">
        <f ca="1">M11+NORMINV(RAND(),0,'Total-Smoothed'!$AG$2)</f>
        <v>0.32349769999471545</v>
      </c>
      <c r="N71" s="1">
        <f ca="1">N11+NORMINV(RAND(),0,'Total-Smoothed'!$AG$2)</f>
        <v>1.6159949586304109E-2</v>
      </c>
      <c r="O71" s="1">
        <f ca="1">O11+NORMINV(RAND(),0,'Total-Smoothed'!$AG$2)</f>
        <v>-3.0319785840878188E-2</v>
      </c>
      <c r="P71" s="1">
        <f ca="1">P11+NORMINV(RAND(),0,'Total-Smoothed'!$AG$2)</f>
        <v>6.3932024002204962E-3</v>
      </c>
      <c r="Q71" s="1">
        <f ca="1">Q11+NORMINV(RAND(),0,'Total-Smoothed'!$AG$2)</f>
        <v>0.18605392954825517</v>
      </c>
      <c r="R71" s="1">
        <f ca="1">R11+NORMINV(RAND(),0,'Total-Smoothed'!$AG$2)</f>
        <v>0.18888109289066898</v>
      </c>
      <c r="S71" s="1">
        <f ca="1">S11+NORMINV(RAND(),0,'Total-Smoothed'!$AG$2)</f>
        <v>0.13675435050449092</v>
      </c>
      <c r="T71" s="1">
        <f ca="1">T11+NORMINV(RAND(),0,'Total-Smoothed'!$AG$2)</f>
        <v>0.1759198592267982</v>
      </c>
      <c r="U71" s="1">
        <f ca="1">U11+NORMINV(RAND(),0,'Total-Smoothed'!$AG$2)</f>
        <v>-7.2998526411424375E-2</v>
      </c>
      <c r="V71" s="1">
        <f ca="1">V11+NORMINV(RAND(),0,'Total-Smoothed'!$AG$2)</f>
        <v>1.2749511599634243E-2</v>
      </c>
      <c r="W71" s="1">
        <f ca="1">W11+NORMINV(RAND(),0,'Total-Smoothed'!$AG$2)</f>
        <v>0.15997854270980899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0.25072837258069069</v>
      </c>
      <c r="E72" s="1">
        <f ca="1">E12+NORMINV(RAND(),0,'Total-Smoothed'!$AG$2)</f>
        <v>8.2137069640037211E-2</v>
      </c>
      <c r="F72" s="1">
        <f ca="1">F12+NORMINV(RAND(),0,'Total-Smoothed'!$AG$2)</f>
        <v>0.69373241280575837</v>
      </c>
      <c r="G72" s="1">
        <f ca="1">G12+NORMINV(RAND(),0,'Total-Smoothed'!$AG$2)</f>
        <v>0.10372283137832741</v>
      </c>
      <c r="H72" s="1">
        <f ca="1">H12+NORMINV(RAND(),0,'Total-Smoothed'!$AG$2)</f>
        <v>0.8879389453040909</v>
      </c>
      <c r="I72" s="1">
        <f ca="1">I12+NORMINV(RAND(),0,'Total-Smoothed'!$AG$2)</f>
        <v>1.0083322710656386</v>
      </c>
      <c r="J72" s="1">
        <f ca="1">J12+NORMINV(RAND(),0,'Total-Smoothed'!$AG$2)</f>
        <v>-0.10050224502739315</v>
      </c>
      <c r="K72" s="1">
        <f ca="1">K12+NORMINV(RAND(),0,'Total-Smoothed'!$AG$2)</f>
        <v>0.10352846234580616</v>
      </c>
      <c r="L72" s="1">
        <f ca="1">L12+NORMINV(RAND(),0,'Total-Smoothed'!$AG$2)</f>
        <v>0.97344350648598932</v>
      </c>
      <c r="M72" s="1">
        <f ca="1">M12+NORMINV(RAND(),0,'Total-Smoothed'!$AG$2)</f>
        <v>0.30436519588766614</v>
      </c>
      <c r="N72" s="1">
        <f ca="1">N12+NORMINV(RAND(),0,'Total-Smoothed'!$AG$2)</f>
        <v>-2.2975568798530424E-2</v>
      </c>
      <c r="O72" s="1">
        <f ca="1">O12+NORMINV(RAND(),0,'Total-Smoothed'!$AG$2)</f>
        <v>0.20589373655630883</v>
      </c>
      <c r="P72" s="1">
        <f ca="1">P12+NORMINV(RAND(),0,'Total-Smoothed'!$AG$2)</f>
        <v>-3.0746994331491098E-2</v>
      </c>
      <c r="Q72" s="1">
        <f ca="1">Q12+NORMINV(RAND(),0,'Total-Smoothed'!$AG$2)</f>
        <v>5.6713852134584616E-2</v>
      </c>
      <c r="R72" s="1">
        <f ca="1">R12+NORMINV(RAND(),0,'Total-Smoothed'!$AG$2)</f>
        <v>0.14939733608969016</v>
      </c>
      <c r="S72" s="1">
        <f ca="1">S12+NORMINV(RAND(),0,'Total-Smoothed'!$AG$2)</f>
        <v>0.41435171397000581</v>
      </c>
      <c r="T72" s="1">
        <f ca="1">T12+NORMINV(RAND(),0,'Total-Smoothed'!$AG$2)</f>
        <v>8.8239289472527599E-2</v>
      </c>
      <c r="U72" s="1">
        <f ca="1">U12+NORMINV(RAND(),0,'Total-Smoothed'!$AG$2)</f>
        <v>-7.5496270690527736E-3</v>
      </c>
      <c r="V72" s="1">
        <f ca="1">V12+NORMINV(RAND(),0,'Total-Smoothed'!$AG$2)</f>
        <v>2.72634961905284E-2</v>
      </c>
      <c r="W72" s="1">
        <f ca="1">W12+NORMINV(RAND(),0,'Total-Smoothed'!$AG$2)</f>
        <v>0.12004597333665551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0.15014060055745496</v>
      </c>
      <c r="E73" s="1">
        <f ca="1">E13+NORMINV(RAND(),0,'Total-Smoothed'!$AG$2)</f>
        <v>-8.1412913643042345E-3</v>
      </c>
      <c r="F73" s="1">
        <f ca="1">F13+NORMINV(RAND(),0,'Total-Smoothed'!$AG$2)</f>
        <v>0.68364947609283822</v>
      </c>
      <c r="G73" s="1">
        <f ca="1">G13+NORMINV(RAND(),0,'Total-Smoothed'!$AG$2)</f>
        <v>0.14805781662414982</v>
      </c>
      <c r="H73" s="1">
        <f ca="1">H13+NORMINV(RAND(),0,'Total-Smoothed'!$AG$2)</f>
        <v>1.0034998951666361</v>
      </c>
      <c r="I73" s="1">
        <f ca="1">I13+NORMINV(RAND(),0,'Total-Smoothed'!$AG$2)</f>
        <v>0.78703495967351933</v>
      </c>
      <c r="J73" s="1">
        <f ca="1">J13+NORMINV(RAND(),0,'Total-Smoothed'!$AG$2)</f>
        <v>3.5157812725154808E-2</v>
      </c>
      <c r="K73" s="1">
        <f ca="1">K13+NORMINV(RAND(),0,'Total-Smoothed'!$AG$2)</f>
        <v>0.25205911871916981</v>
      </c>
      <c r="L73" s="1">
        <f ca="1">L13+NORMINV(RAND(),0,'Total-Smoothed'!$AG$2)</f>
        <v>0.8662888885361324</v>
      </c>
      <c r="M73" s="1">
        <f ca="1">M13+NORMINV(RAND(),0,'Total-Smoothed'!$AG$2)</f>
        <v>6.9260429758627812E-2</v>
      </c>
      <c r="N73" s="1">
        <f ca="1">N13+NORMINV(RAND(),0,'Total-Smoothed'!$AG$2)</f>
        <v>-9.3820909354651927E-2</v>
      </c>
      <c r="O73" s="1">
        <f ca="1">O13+NORMINV(RAND(),0,'Total-Smoothed'!$AG$2)</f>
        <v>0.16172542531477174</v>
      </c>
      <c r="P73" s="1">
        <f ca="1">P13+NORMINV(RAND(),0,'Total-Smoothed'!$AG$2)</f>
        <v>7.7851263244038196E-2</v>
      </c>
      <c r="Q73" s="1">
        <f ca="1">Q13+NORMINV(RAND(),0,'Total-Smoothed'!$AG$2)</f>
        <v>3.0889672723554772E-2</v>
      </c>
      <c r="R73" s="1">
        <f ca="1">R13+NORMINV(RAND(),0,'Total-Smoothed'!$AG$2)</f>
        <v>0.22645823355942396</v>
      </c>
      <c r="S73" s="1">
        <f ca="1">S13+NORMINV(RAND(),0,'Total-Smoothed'!$AG$2)</f>
        <v>0.34176279082853955</v>
      </c>
      <c r="T73" s="1">
        <f ca="1">T13+NORMINV(RAND(),0,'Total-Smoothed'!$AG$2)</f>
        <v>1.8073203139473561E-2</v>
      </c>
      <c r="U73" s="1">
        <f ca="1">U13+NORMINV(RAND(),0,'Total-Smoothed'!$AG$2)</f>
        <v>-0.1582351932667885</v>
      </c>
      <c r="V73" s="1">
        <f ca="1">V13+NORMINV(RAND(),0,'Total-Smoothed'!$AG$2)</f>
        <v>9.8938067450164327E-2</v>
      </c>
      <c r="W73" s="1">
        <f ca="1">W13+NORMINV(RAND(),0,'Total-Smoothed'!$AG$2)</f>
        <v>-1.5138118285920432E-2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0.23803115645799605</v>
      </c>
      <c r="E74" s="1">
        <f ca="1">E14+NORMINV(RAND(),0,'Total-Smoothed'!$AG$2)</f>
        <v>7.2080274339344289E-2</v>
      </c>
      <c r="F74" s="1">
        <f ca="1">F14+NORMINV(RAND(),0,'Total-Smoothed'!$AG$2)</f>
        <v>0.71954730849078063</v>
      </c>
      <c r="G74" s="1">
        <f ca="1">G14+NORMINV(RAND(),0,'Total-Smoothed'!$AG$2)</f>
        <v>-6.1471053196054497E-2</v>
      </c>
      <c r="H74" s="1">
        <f ca="1">H14+NORMINV(RAND(),0,'Total-Smoothed'!$AG$2)</f>
        <v>0.69490076769432707</v>
      </c>
      <c r="I74" s="1">
        <f ca="1">I14+NORMINV(RAND(),0,'Total-Smoothed'!$AG$2)</f>
        <v>0.66583635120517359</v>
      </c>
      <c r="J74" s="1">
        <f ca="1">J14+NORMINV(RAND(),0,'Total-Smoothed'!$AG$2)</f>
        <v>4.08835498979431E-2</v>
      </c>
      <c r="K74" s="1">
        <f ca="1">K14+NORMINV(RAND(),0,'Total-Smoothed'!$AG$2)</f>
        <v>-6.2240738974145393E-2</v>
      </c>
      <c r="L74" s="1">
        <f ca="1">L14+NORMINV(RAND(),0,'Total-Smoothed'!$AG$2)</f>
        <v>0.74678106910815079</v>
      </c>
      <c r="M74" s="1">
        <f ca="1">M14+NORMINV(RAND(),0,'Total-Smoothed'!$AG$2)</f>
        <v>0.10253938230862736</v>
      </c>
      <c r="N74" s="1">
        <f ca="1">N14+NORMINV(RAND(),0,'Total-Smoothed'!$AG$2)</f>
        <v>0.23910024387687334</v>
      </c>
      <c r="O74" s="1">
        <f ca="1">O14+NORMINV(RAND(),0,'Total-Smoothed'!$AG$2)</f>
        <v>0.33474439099747516</v>
      </c>
      <c r="P74" s="1">
        <f ca="1">P14+NORMINV(RAND(),0,'Total-Smoothed'!$AG$2)</f>
        <v>-0.1669917184029876</v>
      </c>
      <c r="Q74" s="1">
        <f ca="1">Q14+NORMINV(RAND(),0,'Total-Smoothed'!$AG$2)</f>
        <v>-3.2863324560861093E-3</v>
      </c>
      <c r="R74" s="1">
        <f ca="1">R14+NORMINV(RAND(),0,'Total-Smoothed'!$AG$2)</f>
        <v>0.43721333324117795</v>
      </c>
      <c r="S74" s="1">
        <f ca="1">S14+NORMINV(RAND(),0,'Total-Smoothed'!$AG$2)</f>
        <v>0.22834145014653259</v>
      </c>
      <c r="T74" s="1">
        <f ca="1">T14+NORMINV(RAND(),0,'Total-Smoothed'!$AG$2)</f>
        <v>0.12395145828146603</v>
      </c>
      <c r="U74" s="1">
        <f ca="1">U14+NORMINV(RAND(),0,'Total-Smoothed'!$AG$2)</f>
        <v>0.12018138475145397</v>
      </c>
      <c r="V74" s="1">
        <f ca="1">V14+NORMINV(RAND(),0,'Total-Smoothed'!$AG$2)</f>
        <v>-2.1828378276163254E-2</v>
      </c>
      <c r="W74" s="1">
        <f ca="1">W14+NORMINV(RAND(),0,'Total-Smoothed'!$AG$2)</f>
        <v>-6.3155392145259712E-2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-8.979736050667865E-2</v>
      </c>
      <c r="E75" s="1">
        <f ca="1">E15+NORMINV(RAND(),0,'Total-Smoothed'!$AG$2)</f>
        <v>9.0063773779025524E-2</v>
      </c>
      <c r="F75" s="1">
        <f ca="1">F15+NORMINV(RAND(),0,'Total-Smoothed'!$AG$2)</f>
        <v>0.8592196590044161</v>
      </c>
      <c r="G75" s="1">
        <f ca="1">G15+NORMINV(RAND(),0,'Total-Smoothed'!$AG$2)</f>
        <v>5.2293858235122909E-3</v>
      </c>
      <c r="H75" s="1">
        <f ca="1">H15+NORMINV(RAND(),0,'Total-Smoothed'!$AG$2)</f>
        <v>0.7341873922956571</v>
      </c>
      <c r="I75" s="1">
        <f ca="1">I15+NORMINV(RAND(),0,'Total-Smoothed'!$AG$2)</f>
        <v>0.5152844239094172</v>
      </c>
      <c r="J75" s="1">
        <f ca="1">J15+NORMINV(RAND(),0,'Total-Smoothed'!$AG$2)</f>
        <v>0.19407056163357428</v>
      </c>
      <c r="K75" s="1">
        <f ca="1">K15+NORMINV(RAND(),0,'Total-Smoothed'!$AG$2)</f>
        <v>6.9432699864124342E-2</v>
      </c>
      <c r="L75" s="1">
        <f ca="1">L15+NORMINV(RAND(),0,'Total-Smoothed'!$AG$2)</f>
        <v>0.81817737676397373</v>
      </c>
      <c r="M75" s="1">
        <f ca="1">M15+NORMINV(RAND(),0,'Total-Smoothed'!$AG$2)</f>
        <v>0.48999806848992583</v>
      </c>
      <c r="N75" s="1">
        <f ca="1">N15+NORMINV(RAND(),0,'Total-Smoothed'!$AG$2)</f>
        <v>3.1673645601231488E-2</v>
      </c>
      <c r="O75" s="1">
        <f ca="1">O15+NORMINV(RAND(),0,'Total-Smoothed'!$AG$2)</f>
        <v>8.2242227179024213E-3</v>
      </c>
      <c r="P75" s="1">
        <f ca="1">P15+NORMINV(RAND(),0,'Total-Smoothed'!$AG$2)</f>
        <v>0.34757420364492242</v>
      </c>
      <c r="Q75" s="1">
        <f ca="1">Q15+NORMINV(RAND(),0,'Total-Smoothed'!$AG$2)</f>
        <v>-1.1171025657750383E-2</v>
      </c>
      <c r="R75" s="1">
        <f ca="1">R15+NORMINV(RAND(),0,'Total-Smoothed'!$AG$2)</f>
        <v>0.3938395727162074</v>
      </c>
      <c r="S75" s="1">
        <f ca="1">S15+NORMINV(RAND(),0,'Total-Smoothed'!$AG$2)</f>
        <v>0.21816731952770507</v>
      </c>
      <c r="T75" s="1">
        <f ca="1">T15+NORMINV(RAND(),0,'Total-Smoothed'!$AG$2)</f>
        <v>-0.10174356045548702</v>
      </c>
      <c r="U75" s="1">
        <f ca="1">U15+NORMINV(RAND(),0,'Total-Smoothed'!$AG$2)</f>
        <v>-2.6627953500122176E-2</v>
      </c>
      <c r="V75" s="1">
        <f ca="1">V15+NORMINV(RAND(),0,'Total-Smoothed'!$AG$2)</f>
        <v>0.15118847152543408</v>
      </c>
      <c r="W75" s="1">
        <f ca="1">W15+NORMINV(RAND(),0,'Total-Smoothed'!$AG$2)</f>
        <v>0.1118639975263248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0.26076816162776184</v>
      </c>
      <c r="E76" s="1">
        <f ca="1">E16+NORMINV(RAND(),0,'Total-Smoothed'!$AG$2)</f>
        <v>0.12013786645828672</v>
      </c>
      <c r="F76" s="1">
        <f ca="1">F16+NORMINV(RAND(),0,'Total-Smoothed'!$AG$2)</f>
        <v>0.51619705312833575</v>
      </c>
      <c r="G76" s="1">
        <f ca="1">G16+NORMINV(RAND(),0,'Total-Smoothed'!$AG$2)</f>
        <v>2.920326133735654E-2</v>
      </c>
      <c r="H76" s="1">
        <f ca="1">H16+NORMINV(RAND(),0,'Total-Smoothed'!$AG$2)</f>
        <v>0.61686828562057927</v>
      </c>
      <c r="I76" s="1">
        <f ca="1">I16+NORMINV(RAND(),0,'Total-Smoothed'!$AG$2)</f>
        <v>0.89874502622943331</v>
      </c>
      <c r="J76" s="1">
        <f ca="1">J16+NORMINV(RAND(),0,'Total-Smoothed'!$AG$2)</f>
        <v>-0.13544332015917543</v>
      </c>
      <c r="K76" s="1">
        <f ca="1">K16+NORMINV(RAND(),0,'Total-Smoothed'!$AG$2)</f>
        <v>2.3495668661349542E-2</v>
      </c>
      <c r="L76" s="1">
        <f ca="1">L16+NORMINV(RAND(),0,'Total-Smoothed'!$AG$2)</f>
        <v>0.91122149026275301</v>
      </c>
      <c r="M76" s="1">
        <f ca="1">M16+NORMINV(RAND(),0,'Total-Smoothed'!$AG$2)</f>
        <v>0.29964008312579393</v>
      </c>
      <c r="N76" s="1">
        <f ca="1">N16+NORMINV(RAND(),0,'Total-Smoothed'!$AG$2)</f>
        <v>8.1366542217644056E-3</v>
      </c>
      <c r="O76" s="1">
        <f ca="1">O16+NORMINV(RAND(),0,'Total-Smoothed'!$AG$2)</f>
        <v>8.2484933750255257E-2</v>
      </c>
      <c r="P76" s="1">
        <f ca="1">P16+NORMINV(RAND(),0,'Total-Smoothed'!$AG$2)</f>
        <v>0.2013161265681864</v>
      </c>
      <c r="Q76" s="1">
        <f ca="1">Q16+NORMINV(RAND(),0,'Total-Smoothed'!$AG$2)</f>
        <v>-6.1915628623715531E-2</v>
      </c>
      <c r="R76" s="1">
        <f ca="1">R16+NORMINV(RAND(),0,'Total-Smoothed'!$AG$2)</f>
        <v>0.30934368680853758</v>
      </c>
      <c r="S76" s="1">
        <f ca="1">S16+NORMINV(RAND(),0,'Total-Smoothed'!$AG$2)</f>
        <v>6.2944177572688012E-2</v>
      </c>
      <c r="T76" s="1">
        <f ca="1">T16+NORMINV(RAND(),0,'Total-Smoothed'!$AG$2)</f>
        <v>-7.149623715880582E-2</v>
      </c>
      <c r="U76" s="1">
        <f ca="1">U16+NORMINV(RAND(),0,'Total-Smoothed'!$AG$2)</f>
        <v>-9.0103834530597018E-2</v>
      </c>
      <c r="V76" s="1">
        <f ca="1">V16+NORMINV(RAND(),0,'Total-Smoothed'!$AG$2)</f>
        <v>0.17765497659810228</v>
      </c>
      <c r="W76" s="1">
        <f ca="1">W16+NORMINV(RAND(),0,'Total-Smoothed'!$AG$2)</f>
        <v>1.8511413098728363E-2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0.31881147081882383</v>
      </c>
      <c r="E77" s="1">
        <f ca="1">E17+NORMINV(RAND(),0,'Total-Smoothed'!$AG$2)</f>
        <v>2.2944451688518358E-2</v>
      </c>
      <c r="F77" s="1">
        <f ca="1">F17+NORMINV(RAND(),0,'Total-Smoothed'!$AG$2)</f>
        <v>0.7256966390252787</v>
      </c>
      <c r="G77" s="1">
        <f ca="1">G17+NORMINV(RAND(),0,'Total-Smoothed'!$AG$2)</f>
        <v>-7.7671207673095637E-4</v>
      </c>
      <c r="H77" s="1">
        <f ca="1">H17+NORMINV(RAND(),0,'Total-Smoothed'!$AG$2)</f>
        <v>0.80981036809596918</v>
      </c>
      <c r="I77" s="1">
        <f ca="1">I17+NORMINV(RAND(),0,'Total-Smoothed'!$AG$2)</f>
        <v>0.71858416093053712</v>
      </c>
      <c r="J77" s="1">
        <f ca="1">J17+NORMINV(RAND(),0,'Total-Smoothed'!$AG$2)</f>
        <v>0.11177340747982256</v>
      </c>
      <c r="K77" s="1">
        <f ca="1">K17+NORMINV(RAND(),0,'Total-Smoothed'!$AG$2)</f>
        <v>0.11139002304529341</v>
      </c>
      <c r="L77" s="1">
        <f ca="1">L17+NORMINV(RAND(),0,'Total-Smoothed'!$AG$2)</f>
        <v>0.98022343736490802</v>
      </c>
      <c r="M77" s="1">
        <f ca="1">M17+NORMINV(RAND(),0,'Total-Smoothed'!$AG$2)</f>
        <v>0.22625996054308067</v>
      </c>
      <c r="N77" s="1">
        <f ca="1">N17+NORMINV(RAND(),0,'Total-Smoothed'!$AG$2)</f>
        <v>0.31821255771558499</v>
      </c>
      <c r="O77" s="1">
        <f ca="1">O17+NORMINV(RAND(),0,'Total-Smoothed'!$AG$2)</f>
        <v>0.16014117444516235</v>
      </c>
      <c r="P77" s="1">
        <f ca="1">P17+NORMINV(RAND(),0,'Total-Smoothed'!$AG$2)</f>
        <v>-3.4690620124906285E-3</v>
      </c>
      <c r="Q77" s="1">
        <f ca="1">Q17+NORMINV(RAND(),0,'Total-Smoothed'!$AG$2)</f>
        <v>9.1714646715520071E-2</v>
      </c>
      <c r="R77" s="1">
        <f ca="1">R17+NORMINV(RAND(),0,'Total-Smoothed'!$AG$2)</f>
        <v>0.22880320911004856</v>
      </c>
      <c r="S77" s="1">
        <f ca="1">S17+NORMINV(RAND(),0,'Total-Smoothed'!$AG$2)</f>
        <v>-1.0085233893592782E-3</v>
      </c>
      <c r="T77" s="1">
        <f ca="1">T17+NORMINV(RAND(),0,'Total-Smoothed'!$AG$2)</f>
        <v>0.2223462911247977</v>
      </c>
      <c r="U77" s="1">
        <f ca="1">U17+NORMINV(RAND(),0,'Total-Smoothed'!$AG$2)</f>
        <v>-0.18353060356160414</v>
      </c>
      <c r="V77" s="1">
        <f ca="1">V17+NORMINV(RAND(),0,'Total-Smoothed'!$AG$2)</f>
        <v>-0.12400613785942335</v>
      </c>
      <c r="W77" s="1">
        <f ca="1">W17+NORMINV(RAND(),0,'Total-Smoothed'!$AG$2)</f>
        <v>3.4968288737424053E-2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0.16189521169036422</v>
      </c>
      <c r="E78" s="1">
        <f ca="1">E18+NORMINV(RAND(),0,'Total-Smoothed'!$AG$2)</f>
        <v>-6.3123411481789266E-2</v>
      </c>
      <c r="F78" s="1">
        <f ca="1">F18+NORMINV(RAND(),0,'Total-Smoothed'!$AG$2)</f>
        <v>0.84797904288864068</v>
      </c>
      <c r="G78" s="1">
        <f ca="1">G18+NORMINV(RAND(),0,'Total-Smoothed'!$AG$2)</f>
        <v>-5.0290199920202151E-2</v>
      </c>
      <c r="H78" s="1">
        <f ca="1">H18+NORMINV(RAND(),0,'Total-Smoothed'!$AG$2)</f>
        <v>0.83321471302702155</v>
      </c>
      <c r="I78" s="1">
        <f ca="1">I18+NORMINV(RAND(),0,'Total-Smoothed'!$AG$2)</f>
        <v>0.68505181113935087</v>
      </c>
      <c r="J78" s="1">
        <f ca="1">J18+NORMINV(RAND(),0,'Total-Smoothed'!$AG$2)</f>
        <v>-6.0346848232764302E-2</v>
      </c>
      <c r="K78" s="1">
        <f ca="1">K18+NORMINV(RAND(),0,'Total-Smoothed'!$AG$2)</f>
        <v>0.14194344049616409</v>
      </c>
      <c r="L78" s="1">
        <f ca="1">L18+NORMINV(RAND(),0,'Total-Smoothed'!$AG$2)</f>
        <v>0.93172038631059628</v>
      </c>
      <c r="M78" s="1">
        <f ca="1">M18+NORMINV(RAND(),0,'Total-Smoothed'!$AG$2)</f>
        <v>0.19938548826381308</v>
      </c>
      <c r="N78" s="1">
        <f ca="1">N18+NORMINV(RAND(),0,'Total-Smoothed'!$AG$2)</f>
        <v>9.196841742407369E-4</v>
      </c>
      <c r="O78" s="1">
        <f ca="1">O18+NORMINV(RAND(),0,'Total-Smoothed'!$AG$2)</f>
        <v>0.15471419548580626</v>
      </c>
      <c r="P78" s="1">
        <f ca="1">P18+NORMINV(RAND(),0,'Total-Smoothed'!$AG$2)</f>
        <v>2.6439486512150265E-2</v>
      </c>
      <c r="Q78" s="1">
        <f ca="1">Q18+NORMINV(RAND(),0,'Total-Smoothed'!$AG$2)</f>
        <v>-2.8319428533959003E-2</v>
      </c>
      <c r="R78" s="1">
        <f ca="1">R18+NORMINV(RAND(),0,'Total-Smoothed'!$AG$2)</f>
        <v>0.12665505685699807</v>
      </c>
      <c r="S78" s="1">
        <f ca="1">S18+NORMINV(RAND(),0,'Total-Smoothed'!$AG$2)</f>
        <v>9.6721272812624659E-2</v>
      </c>
      <c r="T78" s="1">
        <f ca="1">T18+NORMINV(RAND(),0,'Total-Smoothed'!$AG$2)</f>
        <v>4.9006004208824783E-2</v>
      </c>
      <c r="U78" s="1">
        <f ca="1">U18+NORMINV(RAND(),0,'Total-Smoothed'!$AG$2)</f>
        <v>3.9146521652041619E-2</v>
      </c>
      <c r="V78" s="1">
        <f ca="1">V18+NORMINV(RAND(),0,'Total-Smoothed'!$AG$2)</f>
        <v>-4.8104906881843316E-2</v>
      </c>
      <c r="W78" s="1">
        <f ca="1">W18+NORMINV(RAND(),0,'Total-Smoothed'!$AG$2)</f>
        <v>0.15150890122525357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-6.574938043214458E-2</v>
      </c>
      <c r="E79" s="1">
        <f ca="1">E19+NORMINV(RAND(),0,'Total-Smoothed'!$AG$2)</f>
        <v>0.10869581825107193</v>
      </c>
      <c r="F79" s="1">
        <f ca="1">F19+NORMINV(RAND(),0,'Total-Smoothed'!$AG$2)</f>
        <v>0.85649429988361181</v>
      </c>
      <c r="G79" s="1">
        <f ca="1">G19+NORMINV(RAND(),0,'Total-Smoothed'!$AG$2)</f>
        <v>0.14716341421004583</v>
      </c>
      <c r="H79" s="1">
        <f ca="1">H19+NORMINV(RAND(),0,'Total-Smoothed'!$AG$2)</f>
        <v>0.90927017209405181</v>
      </c>
      <c r="I79" s="1">
        <f ca="1">I19+NORMINV(RAND(),0,'Total-Smoothed'!$AG$2)</f>
        <v>0.63967548373060945</v>
      </c>
      <c r="J79" s="1">
        <f ca="1">J19+NORMINV(RAND(),0,'Total-Smoothed'!$AG$2)</f>
        <v>-3.7309286121292182E-2</v>
      </c>
      <c r="K79" s="1">
        <f ca="1">K19+NORMINV(RAND(),0,'Total-Smoothed'!$AG$2)</f>
        <v>-6.4283353593942383E-2</v>
      </c>
      <c r="L79" s="1">
        <f ca="1">L19+NORMINV(RAND(),0,'Total-Smoothed'!$AG$2)</f>
        <v>1.0780623848359394</v>
      </c>
      <c r="M79" s="1">
        <f ca="1">M19+NORMINV(RAND(),0,'Total-Smoothed'!$AG$2)</f>
        <v>0.37280964635217256</v>
      </c>
      <c r="N79" s="1">
        <f ca="1">N19+NORMINV(RAND(),0,'Total-Smoothed'!$AG$2)</f>
        <v>-1.7178663438888936E-2</v>
      </c>
      <c r="O79" s="1">
        <f ca="1">O19+NORMINV(RAND(),0,'Total-Smoothed'!$AG$2)</f>
        <v>-0.10797947551287909</v>
      </c>
      <c r="P79" s="1">
        <f ca="1">P19+NORMINV(RAND(),0,'Total-Smoothed'!$AG$2)</f>
        <v>9.9864633527551427E-2</v>
      </c>
      <c r="Q79" s="1">
        <f ca="1">Q19+NORMINV(RAND(),0,'Total-Smoothed'!$AG$2)</f>
        <v>-0.1841482201394469</v>
      </c>
      <c r="R79" s="1">
        <f ca="1">R19+NORMINV(RAND(),0,'Total-Smoothed'!$AG$2)</f>
        <v>0.33538801036852084</v>
      </c>
      <c r="S79" s="1">
        <f ca="1">S19+NORMINV(RAND(),0,'Total-Smoothed'!$AG$2)</f>
        <v>0.19168520072061634</v>
      </c>
      <c r="T79" s="1">
        <f ca="1">T19+NORMINV(RAND(),0,'Total-Smoothed'!$AG$2)</f>
        <v>0.10100777973676867</v>
      </c>
      <c r="U79" s="1">
        <f ca="1">U19+NORMINV(RAND(),0,'Total-Smoothed'!$AG$2)</f>
        <v>0.15950190493280783</v>
      </c>
      <c r="V79" s="1">
        <f ca="1">V19+NORMINV(RAND(),0,'Total-Smoothed'!$AG$2)</f>
        <v>-2.365845805203947E-2</v>
      </c>
      <c r="W79" s="1">
        <f ca="1">W19+NORMINV(RAND(),0,'Total-Smoothed'!$AG$2)</f>
        <v>2.0899485559014802E-2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0.1874860354410316</v>
      </c>
      <c r="E80" s="1">
        <f ca="1">E20+NORMINV(RAND(),0,'Total-Smoothed'!$AG$2)</f>
        <v>-3.1360661172000592E-2</v>
      </c>
      <c r="F80" s="1">
        <f ca="1">F20+NORMINV(RAND(),0,'Total-Smoothed'!$AG$2)</f>
        <v>0.75306785428755807</v>
      </c>
      <c r="G80" s="1">
        <f ca="1">G20+NORMINV(RAND(),0,'Total-Smoothed'!$AG$2)</f>
        <v>0.13895165077396088</v>
      </c>
      <c r="H80" s="1">
        <f ca="1">H20+NORMINV(RAND(),0,'Total-Smoothed'!$AG$2)</f>
        <v>0.73596808429312111</v>
      </c>
      <c r="I80" s="1">
        <f ca="1">I20+NORMINV(RAND(),0,'Total-Smoothed'!$AG$2)</f>
        <v>0.74394995352630433</v>
      </c>
      <c r="J80" s="1">
        <f ca="1">J20+NORMINV(RAND(),0,'Total-Smoothed'!$AG$2)</f>
        <v>0.10064614531312094</v>
      </c>
      <c r="K80" s="1">
        <f ca="1">K20+NORMINV(RAND(),0,'Total-Smoothed'!$AG$2)</f>
        <v>9.9497335692737901E-2</v>
      </c>
      <c r="L80" s="1">
        <f ca="1">L20+NORMINV(RAND(),0,'Total-Smoothed'!$AG$2)</f>
        <v>0.87022255451903896</v>
      </c>
      <c r="M80" s="1">
        <f ca="1">M20+NORMINV(RAND(),0,'Total-Smoothed'!$AG$2)</f>
        <v>0.36398552788300598</v>
      </c>
      <c r="N80" s="1">
        <f ca="1">N20+NORMINV(RAND(),0,'Total-Smoothed'!$AG$2)</f>
        <v>0.12328747581271395</v>
      </c>
      <c r="O80" s="1">
        <f ca="1">O20+NORMINV(RAND(),0,'Total-Smoothed'!$AG$2)</f>
        <v>0.18883644897774446</v>
      </c>
      <c r="P80" s="1">
        <f ca="1">P20+NORMINV(RAND(),0,'Total-Smoothed'!$AG$2)</f>
        <v>0.10468616526218717</v>
      </c>
      <c r="Q80" s="1">
        <f ca="1">Q20+NORMINV(RAND(),0,'Total-Smoothed'!$AG$2)</f>
        <v>0.15511391349284967</v>
      </c>
      <c r="R80" s="1">
        <f ca="1">R20+NORMINV(RAND(),0,'Total-Smoothed'!$AG$2)</f>
        <v>-1.673747584983637E-2</v>
      </c>
      <c r="S80" s="1">
        <f ca="1">S20+NORMINV(RAND(),0,'Total-Smoothed'!$AG$2)</f>
        <v>0.42830626888661016</v>
      </c>
      <c r="T80" s="1">
        <f ca="1">T20+NORMINV(RAND(),0,'Total-Smoothed'!$AG$2)</f>
        <v>-2.2620126686846181E-2</v>
      </c>
      <c r="U80" s="1">
        <f ca="1">U20+NORMINV(RAND(),0,'Total-Smoothed'!$AG$2)</f>
        <v>1.3426228156967503E-2</v>
      </c>
      <c r="V80" s="1">
        <f ca="1">V20+NORMINV(RAND(),0,'Total-Smoothed'!$AG$2)</f>
        <v>0.12977348491191654</v>
      </c>
      <c r="W80" s="1">
        <f ca="1">W20+NORMINV(RAND(),0,'Total-Smoothed'!$AG$2)</f>
        <v>-6.2384756821340641E-2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0.30156678315338931</v>
      </c>
      <c r="E81" s="1">
        <f ca="1">E21+NORMINV(RAND(),0,'Total-Smoothed'!$AG$2)</f>
        <v>-2.0855359828151759E-3</v>
      </c>
      <c r="F81" s="1">
        <f ca="1">F21+NORMINV(RAND(),0,'Total-Smoothed'!$AG$2)</f>
        <v>0.87641447980788267</v>
      </c>
      <c r="G81" s="1">
        <f ca="1">G21+NORMINV(RAND(),0,'Total-Smoothed'!$AG$2)</f>
        <v>9.4165949444171448E-2</v>
      </c>
      <c r="H81" s="1">
        <f ca="1">H21+NORMINV(RAND(),0,'Total-Smoothed'!$AG$2)</f>
        <v>0.89042159350372485</v>
      </c>
      <c r="I81" s="1">
        <f ca="1">I21+NORMINV(RAND(),0,'Total-Smoothed'!$AG$2)</f>
        <v>0.63400238268796383</v>
      </c>
      <c r="J81" s="1">
        <f ca="1">J21+NORMINV(RAND(),0,'Total-Smoothed'!$AG$2)</f>
        <v>6.9869450334912681E-2</v>
      </c>
      <c r="K81" s="1">
        <f ca="1">K21+NORMINV(RAND(),0,'Total-Smoothed'!$AG$2)</f>
        <v>8.7680563222372179E-2</v>
      </c>
      <c r="L81" s="1">
        <f ca="1">L21+NORMINV(RAND(),0,'Total-Smoothed'!$AG$2)</f>
        <v>0.73639281749214525</v>
      </c>
      <c r="M81" s="1">
        <f ca="1">M21+NORMINV(RAND(),0,'Total-Smoothed'!$AG$2)</f>
        <v>0.27320000883246554</v>
      </c>
      <c r="N81" s="1">
        <f ca="1">N21+NORMINV(RAND(),0,'Total-Smoothed'!$AG$2)</f>
        <v>9.8737669591103791E-2</v>
      </c>
      <c r="O81" s="1">
        <f ca="1">O21+NORMINV(RAND(),0,'Total-Smoothed'!$AG$2)</f>
        <v>1.6156557721876581E-2</v>
      </c>
      <c r="P81" s="1">
        <f ca="1">P21+NORMINV(RAND(),0,'Total-Smoothed'!$AG$2)</f>
        <v>0.21416781889056447</v>
      </c>
      <c r="Q81" s="1">
        <f ca="1">Q21+NORMINV(RAND(),0,'Total-Smoothed'!$AG$2)</f>
        <v>-8.1617319342661282E-2</v>
      </c>
      <c r="R81" s="1">
        <f ca="1">R21+NORMINV(RAND(),0,'Total-Smoothed'!$AG$2)</f>
        <v>0.13445461784968679</v>
      </c>
      <c r="S81" s="1">
        <f ca="1">S21+NORMINV(RAND(),0,'Total-Smoothed'!$AG$2)</f>
        <v>9.8065850039468994E-2</v>
      </c>
      <c r="T81" s="1">
        <f ca="1">T21+NORMINV(RAND(),0,'Total-Smoothed'!$AG$2)</f>
        <v>8.4342927999150469E-2</v>
      </c>
      <c r="U81" s="1">
        <f ca="1">U21+NORMINV(RAND(),0,'Total-Smoothed'!$AG$2)</f>
        <v>3.4332413963653892E-2</v>
      </c>
      <c r="V81" s="1">
        <f ca="1">V21+NORMINV(RAND(),0,'Total-Smoothed'!$AG$2)</f>
        <v>-7.2257758026626762E-5</v>
      </c>
      <c r="W81" s="1">
        <f ca="1">W21+NORMINV(RAND(),0,'Total-Smoothed'!$AG$2)</f>
        <v>3.8736453587616383E-2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0.21452511079134329</v>
      </c>
      <c r="E82" s="1">
        <f ca="1">E22+NORMINV(RAND(),0,'Total-Smoothed'!$AG$2)</f>
        <v>1.9225465380186893E-2</v>
      </c>
      <c r="F82" s="1">
        <f ca="1">F22+NORMINV(RAND(),0,'Total-Smoothed'!$AG$2)</f>
        <v>0.73977364826097458</v>
      </c>
      <c r="G82" s="1">
        <f ca="1">G22+NORMINV(RAND(),0,'Total-Smoothed'!$AG$2)</f>
        <v>0.13185517029731583</v>
      </c>
      <c r="H82" s="1">
        <f ca="1">H22+NORMINV(RAND(),0,'Total-Smoothed'!$AG$2)</f>
        <v>0.7063880764644771</v>
      </c>
      <c r="I82" s="1">
        <f ca="1">I22+NORMINV(RAND(),0,'Total-Smoothed'!$AG$2)</f>
        <v>0.93900605470887066</v>
      </c>
      <c r="J82" s="1">
        <f ca="1">J22+NORMINV(RAND(),0,'Total-Smoothed'!$AG$2)</f>
        <v>9.0033460148577382E-2</v>
      </c>
      <c r="K82" s="1">
        <f ca="1">K22+NORMINV(RAND(),0,'Total-Smoothed'!$AG$2)</f>
        <v>8.3128823204502017E-2</v>
      </c>
      <c r="L82" s="1">
        <f ca="1">L22+NORMINV(RAND(),0,'Total-Smoothed'!$AG$2)</f>
        <v>1.046499478570422</v>
      </c>
      <c r="M82" s="1">
        <f ca="1">M22+NORMINV(RAND(),0,'Total-Smoothed'!$AG$2)</f>
        <v>0.60484535829753294</v>
      </c>
      <c r="N82" s="1">
        <f ca="1">N22+NORMINV(RAND(),0,'Total-Smoothed'!$AG$2)</f>
        <v>1.2637044461664065E-2</v>
      </c>
      <c r="O82" s="1">
        <f ca="1">O22+NORMINV(RAND(),0,'Total-Smoothed'!$AG$2)</f>
        <v>7.6596154713142309E-2</v>
      </c>
      <c r="P82" s="1">
        <f ca="1">P22+NORMINV(RAND(),0,'Total-Smoothed'!$AG$2)</f>
        <v>0.63691542628764708</v>
      </c>
      <c r="Q82" s="1">
        <f ca="1">Q22+NORMINV(RAND(),0,'Total-Smoothed'!$AG$2)</f>
        <v>0.18786486504590735</v>
      </c>
      <c r="R82" s="1">
        <f ca="1">R22+NORMINV(RAND(),0,'Total-Smoothed'!$AG$2)</f>
        <v>0.58711098177821641</v>
      </c>
      <c r="S82" s="1">
        <f ca="1">S22+NORMINV(RAND(),0,'Total-Smoothed'!$AG$2)</f>
        <v>5.7391578313560093E-2</v>
      </c>
      <c r="T82" s="1">
        <f ca="1">T22+NORMINV(RAND(),0,'Total-Smoothed'!$AG$2)</f>
        <v>-4.174067155091505E-2</v>
      </c>
      <c r="U82" s="1">
        <f ca="1">U22+NORMINV(RAND(),0,'Total-Smoothed'!$AG$2)</f>
        <v>-5.9909762465812838E-2</v>
      </c>
      <c r="V82" s="1">
        <f ca="1">V22+NORMINV(RAND(),0,'Total-Smoothed'!$AG$2)</f>
        <v>0.2173766585045579</v>
      </c>
      <c r="W82" s="1">
        <f ca="1">W22+NORMINV(RAND(),0,'Total-Smoothed'!$AG$2)</f>
        <v>0.29045379782917258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0.15656645512270465</v>
      </c>
      <c r="E83" s="1">
        <f ca="1">E23+NORMINV(RAND(),0,'Total-Smoothed'!$AG$2)</f>
        <v>7.8130525073810825E-2</v>
      </c>
      <c r="F83" s="1">
        <f ca="1">F23+NORMINV(RAND(),0,'Total-Smoothed'!$AG$2)</f>
        <v>0.81844769811326046</v>
      </c>
      <c r="G83" s="1">
        <f ca="1">G23+NORMINV(RAND(),0,'Total-Smoothed'!$AG$2)</f>
        <v>0.1593020928793176</v>
      </c>
      <c r="H83" s="1">
        <f ca="1">H23+NORMINV(RAND(),0,'Total-Smoothed'!$AG$2)</f>
        <v>0.91013871118869094</v>
      </c>
      <c r="I83" s="1">
        <f ca="1">I23+NORMINV(RAND(),0,'Total-Smoothed'!$AG$2)</f>
        <v>0.57870060875506524</v>
      </c>
      <c r="J83" s="1">
        <f ca="1">J23+NORMINV(RAND(),0,'Total-Smoothed'!$AG$2)</f>
        <v>3.8366929187239746E-3</v>
      </c>
      <c r="K83" s="1">
        <f ca="1">K23+NORMINV(RAND(),0,'Total-Smoothed'!$AG$2)</f>
        <v>4.4816167750759944E-2</v>
      </c>
      <c r="L83" s="1">
        <f ca="1">L23+NORMINV(RAND(),0,'Total-Smoothed'!$AG$2)</f>
        <v>1.0120495559649518</v>
      </c>
      <c r="M83" s="1">
        <f ca="1">M23+NORMINV(RAND(),0,'Total-Smoothed'!$AG$2)</f>
        <v>0.3460199531153354</v>
      </c>
      <c r="N83" s="1">
        <f ca="1">N23+NORMINV(RAND(),0,'Total-Smoothed'!$AG$2)</f>
        <v>4.734789413823997E-2</v>
      </c>
      <c r="O83" s="1">
        <f ca="1">O23+NORMINV(RAND(),0,'Total-Smoothed'!$AG$2)</f>
        <v>8.5154144630959369E-2</v>
      </c>
      <c r="P83" s="1">
        <f ca="1">P23+NORMINV(RAND(),0,'Total-Smoothed'!$AG$2)</f>
        <v>0.10404516319337359</v>
      </c>
      <c r="Q83" s="1">
        <f ca="1">Q23+NORMINV(RAND(),0,'Total-Smoothed'!$AG$2)</f>
        <v>-1.733618802259624E-2</v>
      </c>
      <c r="R83" s="1">
        <f ca="1">R23+NORMINV(RAND(),0,'Total-Smoothed'!$AG$2)</f>
        <v>0.42985640462532926</v>
      </c>
      <c r="S83" s="1">
        <f ca="1">S23+NORMINV(RAND(),0,'Total-Smoothed'!$AG$2)</f>
        <v>0.14948750535332087</v>
      </c>
      <c r="T83" s="1">
        <f ca="1">T23+NORMINV(RAND(),0,'Total-Smoothed'!$AG$2)</f>
        <v>-0.11097125373414213</v>
      </c>
      <c r="U83" s="1">
        <f ca="1">U23+NORMINV(RAND(),0,'Total-Smoothed'!$AG$2)</f>
        <v>-5.0305083321807137E-2</v>
      </c>
      <c r="V83" s="1">
        <f ca="1">V23+NORMINV(RAND(),0,'Total-Smoothed'!$AG$2)</f>
        <v>0.11286916238111599</v>
      </c>
      <c r="W83" s="1">
        <f ca="1">W23+NORMINV(RAND(),0,'Total-Smoothed'!$AG$2)</f>
        <v>1.978307410096164E-2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0.17463460296272182</v>
      </c>
      <c r="E84" s="1">
        <f ca="1">E24+NORMINV(RAND(),0,'Total-Smoothed'!$AG$2)</f>
        <v>1.9178759716127272E-2</v>
      </c>
      <c r="F84" s="1">
        <f ca="1">F24+NORMINV(RAND(),0,'Total-Smoothed'!$AG$2)</f>
        <v>0.77003184138205816</v>
      </c>
      <c r="G84" s="1">
        <f ca="1">G24+NORMINV(RAND(),0,'Total-Smoothed'!$AG$2)</f>
        <v>1.647983118507652E-2</v>
      </c>
      <c r="H84" s="1">
        <f ca="1">H24+NORMINV(RAND(),0,'Total-Smoothed'!$AG$2)</f>
        <v>0.94248947399805494</v>
      </c>
      <c r="I84" s="1">
        <f ca="1">I24+NORMINV(RAND(),0,'Total-Smoothed'!$AG$2)</f>
        <v>0.7880561898634324</v>
      </c>
      <c r="J84" s="1">
        <f ca="1">J24+NORMINV(RAND(),0,'Total-Smoothed'!$AG$2)</f>
        <v>5.4030464274865318E-2</v>
      </c>
      <c r="K84" s="1">
        <f ca="1">K24+NORMINV(RAND(),0,'Total-Smoothed'!$AG$2)</f>
        <v>0.11591307339677806</v>
      </c>
      <c r="L84" s="1">
        <f ca="1">L24+NORMINV(RAND(),0,'Total-Smoothed'!$AG$2)</f>
        <v>1.0339313424772085</v>
      </c>
      <c r="M84" s="1">
        <f ca="1">M24+NORMINV(RAND(),0,'Total-Smoothed'!$AG$2)</f>
        <v>0.1934176136617424</v>
      </c>
      <c r="N84" s="1">
        <f ca="1">N24+NORMINV(RAND(),0,'Total-Smoothed'!$AG$2)</f>
        <v>0.21856042510875678</v>
      </c>
      <c r="O84" s="1">
        <f ca="1">O24+NORMINV(RAND(),0,'Total-Smoothed'!$AG$2)</f>
        <v>0.21680716371987377</v>
      </c>
      <c r="P84" s="1">
        <f ca="1">P24+NORMINV(RAND(),0,'Total-Smoothed'!$AG$2)</f>
        <v>0.37843820323509042</v>
      </c>
      <c r="Q84" s="1">
        <f ca="1">Q24+NORMINV(RAND(),0,'Total-Smoothed'!$AG$2)</f>
        <v>-0.11678367197482201</v>
      </c>
      <c r="R84" s="1">
        <f ca="1">R24+NORMINV(RAND(),0,'Total-Smoothed'!$AG$2)</f>
        <v>0.25633368596418615</v>
      </c>
      <c r="S84" s="1">
        <f ca="1">S24+NORMINV(RAND(),0,'Total-Smoothed'!$AG$2)</f>
        <v>0.30255789886064122</v>
      </c>
      <c r="T84" s="1">
        <f ca="1">T24+NORMINV(RAND(),0,'Total-Smoothed'!$AG$2)</f>
        <v>3.3674467190768706E-3</v>
      </c>
      <c r="U84" s="1">
        <f ca="1">U24+NORMINV(RAND(),0,'Total-Smoothed'!$AG$2)</f>
        <v>3.9509354213176098E-2</v>
      </c>
      <c r="V84" s="1">
        <f ca="1">V24+NORMINV(RAND(),0,'Total-Smoothed'!$AG$2)</f>
        <v>5.5573623269915599E-2</v>
      </c>
      <c r="W84" s="1">
        <f ca="1">W24+NORMINV(RAND(),0,'Total-Smoothed'!$AG$2)</f>
        <v>0.23172205161779702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0.96436865633822921</v>
      </c>
      <c r="E85" s="1">
        <f ca="1">E25+NORMINV(RAND(),0,'Total-Smoothed'!$AG$2)</f>
        <v>0.88612613245889715</v>
      </c>
      <c r="F85" s="1">
        <f ca="1">F25+NORMINV(RAND(),0,'Total-Smoothed'!$AG$2)</f>
        <v>2.2260569450158103E-2</v>
      </c>
      <c r="G85" s="1">
        <f ca="1">G25+NORMINV(RAND(),0,'Total-Smoothed'!$AG$2)</f>
        <v>0.98911589884782436</v>
      </c>
      <c r="H85" s="1">
        <f ca="1">H25+NORMINV(RAND(),0,'Total-Smoothed'!$AG$2)</f>
        <v>2.9906706097708749E-2</v>
      </c>
      <c r="I85" s="1">
        <f ca="1">I25+NORMINV(RAND(),0,'Total-Smoothed'!$AG$2)</f>
        <v>0.55028943253040197</v>
      </c>
      <c r="J85" s="1">
        <f ca="1">J25+NORMINV(RAND(),0,'Total-Smoothed'!$AG$2)</f>
        <v>-4.2876013908040196E-3</v>
      </c>
      <c r="K85" s="1">
        <f ca="1">K25+NORMINV(RAND(),0,'Total-Smoothed'!$AG$2)</f>
        <v>-5.1478874632866482E-2</v>
      </c>
      <c r="L85" s="1">
        <f ca="1">L25+NORMINV(RAND(),0,'Total-Smoothed'!$AG$2)</f>
        <v>7.8195292597648555E-2</v>
      </c>
      <c r="M85" s="1">
        <f ca="1">M25+NORMINV(RAND(),0,'Total-Smoothed'!$AG$2)</f>
        <v>0.60386695768452237</v>
      </c>
      <c r="N85" s="1">
        <f ca="1">N25+NORMINV(RAND(),0,'Total-Smoothed'!$AG$2)</f>
        <v>0.14274557168182694</v>
      </c>
      <c r="O85" s="1">
        <f ca="1">O25+NORMINV(RAND(),0,'Total-Smoothed'!$AG$2)</f>
        <v>0.1802810606624515</v>
      </c>
      <c r="P85" s="1">
        <f ca="1">P25+NORMINV(RAND(),0,'Total-Smoothed'!$AG$2)</f>
        <v>0.92775318689034858</v>
      </c>
      <c r="Q85" s="1">
        <f ca="1">Q25+NORMINV(RAND(),0,'Total-Smoothed'!$AG$2)</f>
        <v>8.4583737060644343E-2</v>
      </c>
      <c r="R85" s="1">
        <f ca="1">R25+NORMINV(RAND(),0,'Total-Smoothed'!$AG$2)</f>
        <v>1.0233236093207967</v>
      </c>
      <c r="S85" s="1">
        <f ca="1">S25+NORMINV(RAND(),0,'Total-Smoothed'!$AG$2)</f>
        <v>0.69198575359753123</v>
      </c>
      <c r="T85" s="1">
        <f ca="1">T25+NORMINV(RAND(),0,'Total-Smoothed'!$AG$2)</f>
        <v>0.92354705847765362</v>
      </c>
      <c r="U85" s="1">
        <f ca="1">U25+NORMINV(RAND(),0,'Total-Smoothed'!$AG$2)</f>
        <v>0.27495767426485856</v>
      </c>
      <c r="V85" s="1">
        <f ca="1">V25+NORMINV(RAND(),0,'Total-Smoothed'!$AG$2)</f>
        <v>1.0199614472748004</v>
      </c>
      <c r="W85" s="1">
        <f ca="1">W25+NORMINV(RAND(),0,'Total-Smoothed'!$AG$2)</f>
        <v>0.24140745914943867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0.75271550718794489</v>
      </c>
      <c r="E86" s="1">
        <f ca="1">E26+NORMINV(RAND(),0,'Total-Smoothed'!$AG$2)</f>
        <v>0.20326322977289318</v>
      </c>
      <c r="F86" s="1">
        <f ca="1">F26+NORMINV(RAND(),0,'Total-Smoothed'!$AG$2)</f>
        <v>8.3048546638835596E-3</v>
      </c>
      <c r="G86" s="1">
        <f ca="1">G26+NORMINV(RAND(),0,'Total-Smoothed'!$AG$2)</f>
        <v>0.19726136285841012</v>
      </c>
      <c r="H86" s="1">
        <f ca="1">H26+NORMINV(RAND(),0,'Total-Smoothed'!$AG$2)</f>
        <v>5.0402479951784929E-2</v>
      </c>
      <c r="I86" s="1">
        <f ca="1">I26+NORMINV(RAND(),0,'Total-Smoothed'!$AG$2)</f>
        <v>0.88642685833464718</v>
      </c>
      <c r="J86" s="1">
        <f ca="1">J26+NORMINV(RAND(),0,'Total-Smoothed'!$AG$2)</f>
        <v>0.24744247476818065</v>
      </c>
      <c r="K86" s="1">
        <f ca="1">K26+NORMINV(RAND(),0,'Total-Smoothed'!$AG$2)</f>
        <v>-0.1200658371482342</v>
      </c>
      <c r="L86" s="1">
        <f ca="1">L26+NORMINV(RAND(),0,'Total-Smoothed'!$AG$2)</f>
        <v>0.55493557305666286</v>
      </c>
      <c r="M86" s="1">
        <f ca="1">M26+NORMINV(RAND(),0,'Total-Smoothed'!$AG$2)</f>
        <v>0.51044662687101783</v>
      </c>
      <c r="N86" s="1">
        <f ca="1">N26+NORMINV(RAND(),0,'Total-Smoothed'!$AG$2)</f>
        <v>1.0486443087528157</v>
      </c>
      <c r="O86" s="1">
        <f ca="1">O26+NORMINV(RAND(),0,'Total-Smoothed'!$AG$2)</f>
        <v>1.0454546579260504</v>
      </c>
      <c r="P86" s="1">
        <f ca="1">P26+NORMINV(RAND(),0,'Total-Smoothed'!$AG$2)</f>
        <v>-5.8343658253423927E-4</v>
      </c>
      <c r="Q86" s="1">
        <f ca="1">Q26+NORMINV(RAND(),0,'Total-Smoothed'!$AG$2)</f>
        <v>4.7593441069863365E-2</v>
      </c>
      <c r="R86" s="1">
        <f ca="1">R26+NORMINV(RAND(),0,'Total-Smoothed'!$AG$2)</f>
        <v>0.87560114246662324</v>
      </c>
      <c r="S86" s="1">
        <f ca="1">S26+NORMINV(RAND(),0,'Total-Smoothed'!$AG$2)</f>
        <v>7.60680822131726E-2</v>
      </c>
      <c r="T86" s="1">
        <f ca="1">T26+NORMINV(RAND(),0,'Total-Smoothed'!$AG$2)</f>
        <v>5.0712064381630895E-2</v>
      </c>
      <c r="U86" s="1">
        <f ca="1">U26+NORMINV(RAND(),0,'Total-Smoothed'!$AG$2)</f>
        <v>0.26895856293624681</v>
      </c>
      <c r="V86" s="1">
        <f ca="1">V26+NORMINV(RAND(),0,'Total-Smoothed'!$AG$2)</f>
        <v>0.14574398831128993</v>
      </c>
      <c r="W86" s="1">
        <f ca="1">W26+NORMINV(RAND(),0,'Total-Smoothed'!$AG$2)</f>
        <v>0.7351453640289316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0.9143528580926803</v>
      </c>
      <c r="E87" s="1">
        <f ca="1">E27+NORMINV(RAND(),0,'Total-Smoothed'!$AG$2)</f>
        <v>0.72420418052032531</v>
      </c>
      <c r="F87" s="1">
        <f ca="1">F27+NORMINV(RAND(),0,'Total-Smoothed'!$AG$2)</f>
        <v>6.4464047745873025E-3</v>
      </c>
      <c r="G87" s="1">
        <f ca="1">G27+NORMINV(RAND(),0,'Total-Smoothed'!$AG$2)</f>
        <v>0.68256498276854494</v>
      </c>
      <c r="H87" s="1">
        <f ca="1">H27+NORMINV(RAND(),0,'Total-Smoothed'!$AG$2)</f>
        <v>7.5512873388005081E-2</v>
      </c>
      <c r="I87" s="1">
        <f ca="1">I27+NORMINV(RAND(),0,'Total-Smoothed'!$AG$2)</f>
        <v>0.9881365333977653</v>
      </c>
      <c r="J87" s="1">
        <f ca="1">J27+NORMINV(RAND(),0,'Total-Smoothed'!$AG$2)</f>
        <v>-3.2918850445691455E-2</v>
      </c>
      <c r="K87" s="1">
        <f ca="1">K27+NORMINV(RAND(),0,'Total-Smoothed'!$AG$2)</f>
        <v>0.72928604336535896</v>
      </c>
      <c r="L87" s="1">
        <f ca="1">L27+NORMINV(RAND(),0,'Total-Smoothed'!$AG$2)</f>
        <v>4.4041886932249349E-2</v>
      </c>
      <c r="M87" s="1">
        <f ca="1">M27+NORMINV(RAND(),0,'Total-Smoothed'!$AG$2)</f>
        <v>5.4230959514155443E-2</v>
      </c>
      <c r="N87" s="1">
        <f ca="1">N27+NORMINV(RAND(),0,'Total-Smoothed'!$AG$2)</f>
        <v>6.150545063683021E-2</v>
      </c>
      <c r="O87" s="1">
        <f ca="1">O27+NORMINV(RAND(),0,'Total-Smoothed'!$AG$2)</f>
        <v>-2.7222473202337283E-2</v>
      </c>
      <c r="P87" s="1">
        <f ca="1">P27+NORMINV(RAND(),0,'Total-Smoothed'!$AG$2)</f>
        <v>-2.0174141694857282E-2</v>
      </c>
      <c r="Q87" s="1">
        <f ca="1">Q27+NORMINV(RAND(),0,'Total-Smoothed'!$AG$2)</f>
        <v>2.0874077818006515E-2</v>
      </c>
      <c r="R87" s="1">
        <f ca="1">R27+NORMINV(RAND(),0,'Total-Smoothed'!$AG$2)</f>
        <v>-0.10633443665092533</v>
      </c>
      <c r="S87" s="1">
        <f ca="1">S27+NORMINV(RAND(),0,'Total-Smoothed'!$AG$2)</f>
        <v>0.94254684610124773</v>
      </c>
      <c r="T87" s="1">
        <f ca="1">T27+NORMINV(RAND(),0,'Total-Smoothed'!$AG$2)</f>
        <v>0.5019314639481558</v>
      </c>
      <c r="U87" s="1">
        <f ca="1">U27+NORMINV(RAND(),0,'Total-Smoothed'!$AG$2)</f>
        <v>-3.4234454323508551E-2</v>
      </c>
      <c r="V87" s="1">
        <f ca="1">V27+NORMINV(RAND(),0,'Total-Smoothed'!$AG$2)</f>
        <v>0.68555865297450802</v>
      </c>
      <c r="W87" s="1">
        <f ca="1">W27+NORMINV(RAND(),0,'Total-Smoothed'!$AG$2)</f>
        <v>0.10096233994252296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0.91235154790906758</v>
      </c>
      <c r="E88" s="1">
        <f ca="1">E28+NORMINV(RAND(),0,'Total-Smoothed'!$AG$2)</f>
        <v>0.80139021335347982</v>
      </c>
      <c r="F88" s="1">
        <f ca="1">F28+NORMINV(RAND(),0,'Total-Smoothed'!$AG$2)</f>
        <v>0.17213025955523006</v>
      </c>
      <c r="G88" s="1">
        <f ca="1">G28+NORMINV(RAND(),0,'Total-Smoothed'!$AG$2)</f>
        <v>0.893367004547306</v>
      </c>
      <c r="H88" s="1">
        <f ca="1">H28+NORMINV(RAND(),0,'Total-Smoothed'!$AG$2)</f>
        <v>-9.510459857109882E-2</v>
      </c>
      <c r="I88" s="1">
        <f ca="1">I28+NORMINV(RAND(),0,'Total-Smoothed'!$AG$2)</f>
        <v>-5.8264514205168136E-2</v>
      </c>
      <c r="J88" s="1">
        <f ca="1">J28+NORMINV(RAND(),0,'Total-Smoothed'!$AG$2)</f>
        <v>-2.1490662168140228E-2</v>
      </c>
      <c r="K88" s="1">
        <f ca="1">K28+NORMINV(RAND(),0,'Total-Smoothed'!$AG$2)</f>
        <v>0.82550742240656838</v>
      </c>
      <c r="L88" s="1">
        <f ca="1">L28+NORMINV(RAND(),0,'Total-Smoothed'!$AG$2)</f>
        <v>0.13262666211710444</v>
      </c>
      <c r="M88" s="1">
        <f ca="1">M28+NORMINV(RAND(),0,'Total-Smoothed'!$AG$2)</f>
        <v>0.2193066896434438</v>
      </c>
      <c r="N88" s="1">
        <f ca="1">N28+NORMINV(RAND(),0,'Total-Smoothed'!$AG$2)</f>
        <v>0.96751161304462729</v>
      </c>
      <c r="O88" s="1">
        <f ca="1">O28+NORMINV(RAND(),0,'Total-Smoothed'!$AG$2)</f>
        <v>-1.9132623288750088E-2</v>
      </c>
      <c r="P88" s="1">
        <f ca="1">P28+NORMINV(RAND(),0,'Total-Smoothed'!$AG$2)</f>
        <v>0.36725015699309604</v>
      </c>
      <c r="Q88" s="1">
        <f ca="1">Q28+NORMINV(RAND(),0,'Total-Smoothed'!$AG$2)</f>
        <v>-0.10710213229252735</v>
      </c>
      <c r="R88" s="1">
        <f ca="1">R28+NORMINV(RAND(),0,'Total-Smoothed'!$AG$2)</f>
        <v>1.0175555918082329</v>
      </c>
      <c r="S88" s="1">
        <f ca="1">S28+NORMINV(RAND(),0,'Total-Smoothed'!$AG$2)</f>
        <v>0.14450952389909807</v>
      </c>
      <c r="T88" s="1">
        <f ca="1">T28+NORMINV(RAND(),0,'Total-Smoothed'!$AG$2)</f>
        <v>0.89299024647836633</v>
      </c>
      <c r="U88" s="1">
        <f ca="1">U28+NORMINV(RAND(),0,'Total-Smoothed'!$AG$2)</f>
        <v>0.77454516744883839</v>
      </c>
      <c r="V88" s="1">
        <f ca="1">V28+NORMINV(RAND(),0,'Total-Smoothed'!$AG$2)</f>
        <v>0.66505768225541406</v>
      </c>
      <c r="W88" s="1">
        <f ca="1">W28+NORMINV(RAND(),0,'Total-Smoothed'!$AG$2)</f>
        <v>-0.10066829661774762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0.87825100273766532</v>
      </c>
      <c r="E89" s="1">
        <f ca="1">E29+NORMINV(RAND(),0,'Total-Smoothed'!$AG$2)</f>
        <v>0.20604447847158538</v>
      </c>
      <c r="F89" s="1">
        <f ca="1">F29+NORMINV(RAND(),0,'Total-Smoothed'!$AG$2)</f>
        <v>0.55126763418655012</v>
      </c>
      <c r="G89" s="1">
        <f ca="1">G29+NORMINV(RAND(),0,'Total-Smoothed'!$AG$2)</f>
        <v>0.59303497200253497</v>
      </c>
      <c r="H89" s="1">
        <f ca="1">H29+NORMINV(RAND(),0,'Total-Smoothed'!$AG$2)</f>
        <v>0.35825679624314954</v>
      </c>
      <c r="I89" s="1">
        <f ca="1">I29+NORMINV(RAND(),0,'Total-Smoothed'!$AG$2)</f>
        <v>1.0909129668283788</v>
      </c>
      <c r="J89" s="1">
        <f ca="1">J29+NORMINV(RAND(),0,'Total-Smoothed'!$AG$2)</f>
        <v>-1.0726092459229449E-2</v>
      </c>
      <c r="K89" s="1">
        <f ca="1">K29+NORMINV(RAND(),0,'Total-Smoothed'!$AG$2)</f>
        <v>-1.0490168166146828E-3</v>
      </c>
      <c r="L89" s="1">
        <f ca="1">L29+NORMINV(RAND(),0,'Total-Smoothed'!$AG$2)</f>
        <v>1.0830733525663521</v>
      </c>
      <c r="M89" s="1">
        <f ca="1">M29+NORMINV(RAND(),0,'Total-Smoothed'!$AG$2)</f>
        <v>0.74614445098840654</v>
      </c>
      <c r="N89" s="1">
        <f ca="1">N29+NORMINV(RAND(),0,'Total-Smoothed'!$AG$2)</f>
        <v>0.19809074736118934</v>
      </c>
      <c r="O89" s="1">
        <f ca="1">O29+NORMINV(RAND(),0,'Total-Smoothed'!$AG$2)</f>
        <v>3.9153280825870801E-2</v>
      </c>
      <c r="P89" s="1">
        <f ca="1">P29+NORMINV(RAND(),0,'Total-Smoothed'!$AG$2)</f>
        <v>1.1321916038002924</v>
      </c>
      <c r="Q89" s="1">
        <f ca="1">Q29+NORMINV(RAND(),0,'Total-Smoothed'!$AG$2)</f>
        <v>-0.11465870274403131</v>
      </c>
      <c r="R89" s="1">
        <f ca="1">R29+NORMINV(RAND(),0,'Total-Smoothed'!$AG$2)</f>
        <v>0.79607760530122773</v>
      </c>
      <c r="S89" s="1">
        <f ca="1">S29+NORMINV(RAND(),0,'Total-Smoothed'!$AG$2)</f>
        <v>1.7670979834217199E-2</v>
      </c>
      <c r="T89" s="1">
        <f ca="1">T29+NORMINV(RAND(),0,'Total-Smoothed'!$AG$2)</f>
        <v>0.10062590913070849</v>
      </c>
      <c r="U89" s="1">
        <f ca="1">U29+NORMINV(RAND(),0,'Total-Smoothed'!$AG$2)</f>
        <v>4.2532479208695802E-2</v>
      </c>
      <c r="V89" s="1">
        <f ca="1">V29+NORMINV(RAND(),0,'Total-Smoothed'!$AG$2)</f>
        <v>0.25297283639639434</v>
      </c>
      <c r="W89" s="1">
        <f ca="1">W29+NORMINV(RAND(),0,'Total-Smoothed'!$AG$2)</f>
        <v>0.43398393153094533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0.9960340429974035</v>
      </c>
      <c r="E90" s="1">
        <f ca="1">E30+NORMINV(RAND(),0,'Total-Smoothed'!$AG$2)</f>
        <v>0.21080416823828796</v>
      </c>
      <c r="F90" s="1">
        <f ca="1">F30+NORMINV(RAND(),0,'Total-Smoothed'!$AG$2)</f>
        <v>7.5999121723810459E-2</v>
      </c>
      <c r="G90" s="1">
        <f ca="1">G30+NORMINV(RAND(),0,'Total-Smoothed'!$AG$2)</f>
        <v>0.20205077251951781</v>
      </c>
      <c r="H90" s="1">
        <f ca="1">H30+NORMINV(RAND(),0,'Total-Smoothed'!$AG$2)</f>
        <v>0.12331275703454522</v>
      </c>
      <c r="I90" s="1">
        <f ca="1">I30+NORMINV(RAND(),0,'Total-Smoothed'!$AG$2)</f>
        <v>0.7552953621610593</v>
      </c>
      <c r="J90" s="1">
        <f ca="1">J30+NORMINV(RAND(),0,'Total-Smoothed'!$AG$2)</f>
        <v>-4.2071316401972508E-2</v>
      </c>
      <c r="K90" s="1">
        <f ca="1">K30+NORMINV(RAND(),0,'Total-Smoothed'!$AG$2)</f>
        <v>0.79101673444775633</v>
      </c>
      <c r="L90" s="1">
        <f ca="1">L30+NORMINV(RAND(),0,'Total-Smoothed'!$AG$2)</f>
        <v>0.94338308248461356</v>
      </c>
      <c r="M90" s="1">
        <f ca="1">M30+NORMINV(RAND(),0,'Total-Smoothed'!$AG$2)</f>
        <v>0.29607416280534721</v>
      </c>
      <c r="N90" s="1">
        <f ca="1">N30+NORMINV(RAND(),0,'Total-Smoothed'!$AG$2)</f>
        <v>0.53975111246962559</v>
      </c>
      <c r="O90" s="1">
        <f ca="1">O30+NORMINV(RAND(),0,'Total-Smoothed'!$AG$2)</f>
        <v>-5.0080089936126566E-2</v>
      </c>
      <c r="P90" s="1">
        <f ca="1">P30+NORMINV(RAND(),0,'Total-Smoothed'!$AG$2)</f>
        <v>6.8471470172883714E-2</v>
      </c>
      <c r="Q90" s="1">
        <f ca="1">Q30+NORMINV(RAND(),0,'Total-Smoothed'!$AG$2)</f>
        <v>5.5574076183243781E-3</v>
      </c>
      <c r="R90" s="1">
        <f ca="1">R30+NORMINV(RAND(),0,'Total-Smoothed'!$AG$2)</f>
        <v>0.54449627976242887</v>
      </c>
      <c r="S90" s="1">
        <f ca="1">S30+NORMINV(RAND(),0,'Total-Smoothed'!$AG$2)</f>
        <v>4.6741383360673072E-2</v>
      </c>
      <c r="T90" s="1">
        <f ca="1">T30+NORMINV(RAND(),0,'Total-Smoothed'!$AG$2)</f>
        <v>0.11510872583990006</v>
      </c>
      <c r="U90" s="1">
        <f ca="1">U30+NORMINV(RAND(),0,'Total-Smoothed'!$AG$2)</f>
        <v>0.18978686584234813</v>
      </c>
      <c r="V90" s="1">
        <f ca="1">V30+NORMINV(RAND(),0,'Total-Smoothed'!$AG$2)</f>
        <v>0.19264004043499056</v>
      </c>
      <c r="W90" s="1">
        <f ca="1">W30+NORMINV(RAND(),0,'Total-Smoothed'!$AG$2)</f>
        <v>0.21788102285046826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0.91448382549649176</v>
      </c>
      <c r="E91" s="1">
        <f ca="1">E31+NORMINV(RAND(),0,'Total-Smoothed'!$AG$2)</f>
        <v>0.14470918116185894</v>
      </c>
      <c r="F91" s="1">
        <f ca="1">F31+NORMINV(RAND(),0,'Total-Smoothed'!$AG$2)</f>
        <v>0.72691155325414381</v>
      </c>
      <c r="G91" s="1">
        <f ca="1">G31+NORMINV(RAND(),0,'Total-Smoothed'!$AG$2)</f>
        <v>1.0607900816951974</v>
      </c>
      <c r="H91" s="1">
        <f ca="1">H31+NORMINV(RAND(),0,'Total-Smoothed'!$AG$2)</f>
        <v>-0.12418482282822134</v>
      </c>
      <c r="I91" s="1">
        <f ca="1">I31+NORMINV(RAND(),0,'Total-Smoothed'!$AG$2)</f>
        <v>8.6104341656282501E-2</v>
      </c>
      <c r="J91" s="1">
        <f ca="1">J31+NORMINV(RAND(),0,'Total-Smoothed'!$AG$2)</f>
        <v>-8.5990187570268092E-3</v>
      </c>
      <c r="K91" s="1">
        <f ca="1">K31+NORMINV(RAND(),0,'Total-Smoothed'!$AG$2)</f>
        <v>1.0643028762956903</v>
      </c>
      <c r="L91" s="1">
        <f ca="1">L31+NORMINV(RAND(),0,'Total-Smoothed'!$AG$2)</f>
        <v>8.4988724870794508E-2</v>
      </c>
      <c r="M91" s="1">
        <f ca="1">M31+NORMINV(RAND(),0,'Total-Smoothed'!$AG$2)</f>
        <v>0.92884313998151236</v>
      </c>
      <c r="N91" s="1">
        <f ca="1">N31+NORMINV(RAND(),0,'Total-Smoothed'!$AG$2)</f>
        <v>0.75557711468405953</v>
      </c>
      <c r="O91" s="1">
        <f ca="1">O31+NORMINV(RAND(),0,'Total-Smoothed'!$AG$2)</f>
        <v>0.72104106265408519</v>
      </c>
      <c r="P91" s="1">
        <f ca="1">P31+NORMINV(RAND(),0,'Total-Smoothed'!$AG$2)</f>
        <v>9.4936246320376255E-2</v>
      </c>
      <c r="Q91" s="1">
        <f ca="1">Q31+NORMINV(RAND(),0,'Total-Smoothed'!$AG$2)</f>
        <v>-0.13310576624775952</v>
      </c>
      <c r="R91" s="1">
        <f ca="1">R31+NORMINV(RAND(),0,'Total-Smoothed'!$AG$2)</f>
        <v>0.8474606828756972</v>
      </c>
      <c r="S91" s="1">
        <f ca="1">S31+NORMINV(RAND(),0,'Total-Smoothed'!$AG$2)</f>
        <v>4.3395110250225674E-2</v>
      </c>
      <c r="T91" s="1">
        <f ca="1">T31+NORMINV(RAND(),0,'Total-Smoothed'!$AG$2)</f>
        <v>0.3896506260492803</v>
      </c>
      <c r="U91" s="1">
        <f ca="1">U31+NORMINV(RAND(),0,'Total-Smoothed'!$AG$2)</f>
        <v>0.80508347977769867</v>
      </c>
      <c r="V91" s="1">
        <f ca="1">V31+NORMINV(RAND(),0,'Total-Smoothed'!$AG$2)</f>
        <v>0.50449326792742499</v>
      </c>
      <c r="W91" s="1">
        <f ca="1">W31+NORMINV(RAND(),0,'Total-Smoothed'!$AG$2)</f>
        <v>0.17950132103772595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4.2506118288485217E-2</v>
      </c>
      <c r="E92" s="1">
        <f ca="1">E32+NORMINV(RAND(),0,'Total-Smoothed'!$AG$2)</f>
        <v>1.0249725837378669</v>
      </c>
      <c r="F92" s="1">
        <f ca="1">F32+NORMINV(RAND(),0,'Total-Smoothed'!$AG$2)</f>
        <v>1.0405321800069638</v>
      </c>
      <c r="G92" s="1">
        <f ca="1">G32+NORMINV(RAND(),0,'Total-Smoothed'!$AG$2)</f>
        <v>1.230919747198699</v>
      </c>
      <c r="H92" s="1">
        <f ca="1">H32+NORMINV(RAND(),0,'Total-Smoothed'!$AG$2)</f>
        <v>2.8505959213178722E-2</v>
      </c>
      <c r="I92" s="1">
        <f ca="1">I32+NORMINV(RAND(),0,'Total-Smoothed'!$AG$2)</f>
        <v>0.14246948590188438</v>
      </c>
      <c r="J92" s="1">
        <f ca="1">J32+NORMINV(RAND(),0,'Total-Smoothed'!$AG$2)</f>
        <v>0.28282299401116262</v>
      </c>
      <c r="K92" s="1">
        <f ca="1">K32+NORMINV(RAND(),0,'Total-Smoothed'!$AG$2)</f>
        <v>0.91914969081030395</v>
      </c>
      <c r="L92" s="1">
        <f ca="1">L32+NORMINV(RAND(),0,'Total-Smoothed'!$AG$2)</f>
        <v>-0.13245699660610977</v>
      </c>
      <c r="M92" s="1">
        <f ca="1">M32+NORMINV(RAND(),0,'Total-Smoothed'!$AG$2)</f>
        <v>7.2671386175000754E-2</v>
      </c>
      <c r="N92" s="1">
        <f ca="1">N32+NORMINV(RAND(),0,'Total-Smoothed'!$AG$2)</f>
        <v>-7.3416439177480614E-2</v>
      </c>
      <c r="O92" s="1">
        <f ca="1">O32+NORMINV(RAND(),0,'Total-Smoothed'!$AG$2)</f>
        <v>-2.3524689416939387E-2</v>
      </c>
      <c r="P92" s="1">
        <f ca="1">P32+NORMINV(RAND(),0,'Total-Smoothed'!$AG$2)</f>
        <v>1.1685108670189646</v>
      </c>
      <c r="Q92" s="1">
        <f ca="1">Q32+NORMINV(RAND(),0,'Total-Smoothed'!$AG$2)</f>
        <v>0.18936279952273857</v>
      </c>
      <c r="R92" s="1">
        <f ca="1">R32+NORMINV(RAND(),0,'Total-Smoothed'!$AG$2)</f>
        <v>-3.6460289688676914E-2</v>
      </c>
      <c r="S92" s="1">
        <f ca="1">S32+NORMINV(RAND(),0,'Total-Smoothed'!$AG$2)</f>
        <v>0.9616706958034712</v>
      </c>
      <c r="T92" s="1">
        <f ca="1">T32+NORMINV(RAND(),0,'Total-Smoothed'!$AG$2)</f>
        <v>0.40651885486318218</v>
      </c>
      <c r="U92" s="1">
        <f ca="1">U32+NORMINV(RAND(),0,'Total-Smoothed'!$AG$2)</f>
        <v>0.18328177692042785</v>
      </c>
      <c r="V92" s="1">
        <f ca="1">V32+NORMINV(RAND(),0,'Total-Smoothed'!$AG$2)</f>
        <v>0.50711492233049438</v>
      </c>
      <c r="W92" s="1">
        <f ca="1">W32+NORMINV(RAND(),0,'Total-Smoothed'!$AG$2)</f>
        <v>0.17057013425286338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0.81403738216585442</v>
      </c>
      <c r="E93" s="1">
        <f ca="1">E33+NORMINV(RAND(),0,'Total-Smoothed'!$AG$2)</f>
        <v>0.33742505186061272</v>
      </c>
      <c r="F93" s="1">
        <f ca="1">F33+NORMINV(RAND(),0,'Total-Smoothed'!$AG$2)</f>
        <v>0.89970160287288459</v>
      </c>
      <c r="G93" s="1">
        <f ca="1">G33+NORMINV(RAND(),0,'Total-Smoothed'!$AG$2)</f>
        <v>0.1972076176343068</v>
      </c>
      <c r="H93" s="1">
        <f ca="1">H33+NORMINV(RAND(),0,'Total-Smoothed'!$AG$2)</f>
        <v>0.58263703643500497</v>
      </c>
      <c r="I93" s="1">
        <f ca="1">I33+NORMINV(RAND(),0,'Total-Smoothed'!$AG$2)</f>
        <v>0.28154076528529126</v>
      </c>
      <c r="J93" s="1">
        <f ca="1">J33+NORMINV(RAND(),0,'Total-Smoothed'!$AG$2)</f>
        <v>6.5910540579075777E-2</v>
      </c>
      <c r="K93" s="1">
        <f ca="1">K33+NORMINV(RAND(),0,'Total-Smoothed'!$AG$2)</f>
        <v>0.56813748569004541</v>
      </c>
      <c r="L93" s="1">
        <f ca="1">L33+NORMINV(RAND(),0,'Total-Smoothed'!$AG$2)</f>
        <v>7.9250647179199718E-2</v>
      </c>
      <c r="M93" s="1">
        <f ca="1">M33+NORMINV(RAND(),0,'Total-Smoothed'!$AG$2)</f>
        <v>0.24082439156548988</v>
      </c>
      <c r="N93" s="1">
        <f ca="1">N33+NORMINV(RAND(),0,'Total-Smoothed'!$AG$2)</f>
        <v>0.7071833804599732</v>
      </c>
      <c r="O93" s="1">
        <f ca="1">O33+NORMINV(RAND(),0,'Total-Smoothed'!$AG$2)</f>
        <v>0.94728526920932654</v>
      </c>
      <c r="P93" s="1">
        <f ca="1">P33+NORMINV(RAND(),0,'Total-Smoothed'!$AG$2)</f>
        <v>0.13887804596899536</v>
      </c>
      <c r="Q93" s="1">
        <f ca="1">Q33+NORMINV(RAND(),0,'Total-Smoothed'!$AG$2)</f>
        <v>2.7786111587635269E-2</v>
      </c>
      <c r="R93" s="1">
        <f ca="1">R33+NORMINV(RAND(),0,'Total-Smoothed'!$AG$2)</f>
        <v>0.95161346498653998</v>
      </c>
      <c r="S93" s="1">
        <f ca="1">S33+NORMINV(RAND(),0,'Total-Smoothed'!$AG$2)</f>
        <v>0.10859304517327821</v>
      </c>
      <c r="T93" s="1">
        <f ca="1">T33+NORMINV(RAND(),0,'Total-Smoothed'!$AG$2)</f>
        <v>0.2898162893467206</v>
      </c>
      <c r="U93" s="1">
        <f ca="1">U33+NORMINV(RAND(),0,'Total-Smoothed'!$AG$2)</f>
        <v>0.29723047512325457</v>
      </c>
      <c r="V93" s="1">
        <f ca="1">V33+NORMINV(RAND(),0,'Total-Smoothed'!$AG$2)</f>
        <v>0.31245880719703989</v>
      </c>
      <c r="W93" s="1">
        <f ca="1">W33+NORMINV(RAND(),0,'Total-Smoothed'!$AG$2)</f>
        <v>5.0906825574033199E-2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0.43107622108093246</v>
      </c>
      <c r="E94" s="1">
        <f ca="1">E34+NORMINV(RAND(),0,'Total-Smoothed'!$AG$2)</f>
        <v>0.9332773262704176</v>
      </c>
      <c r="F94" s="1">
        <f ca="1">F34+NORMINV(RAND(),0,'Total-Smoothed'!$AG$2)</f>
        <v>0.85763948661436207</v>
      </c>
      <c r="G94" s="1">
        <f ca="1">G34+NORMINV(RAND(),0,'Total-Smoothed'!$AG$2)</f>
        <v>0.98598520995869776</v>
      </c>
      <c r="H94" s="1">
        <f ca="1">H34+NORMINV(RAND(),0,'Total-Smoothed'!$AG$2)</f>
        <v>-4.4298668227488187E-2</v>
      </c>
      <c r="I94" s="1">
        <f ca="1">I34+NORMINV(RAND(),0,'Total-Smoothed'!$AG$2)</f>
        <v>-2.770863358465914E-2</v>
      </c>
      <c r="J94" s="1">
        <f ca="1">J34+NORMINV(RAND(),0,'Total-Smoothed'!$AG$2)</f>
        <v>-5.7729128940868457E-2</v>
      </c>
      <c r="K94" s="1">
        <f ca="1">K34+NORMINV(RAND(),0,'Total-Smoothed'!$AG$2)</f>
        <v>0.83027353243250201</v>
      </c>
      <c r="L94" s="1">
        <f ca="1">L34+NORMINV(RAND(),0,'Total-Smoothed'!$AG$2)</f>
        <v>-3.5319707091394344E-3</v>
      </c>
      <c r="M94" s="1">
        <f ca="1">M34+NORMINV(RAND(),0,'Total-Smoothed'!$AG$2)</f>
        <v>-6.4481278442732659E-2</v>
      </c>
      <c r="N94" s="1">
        <f ca="1">N34+NORMINV(RAND(),0,'Total-Smoothed'!$AG$2)</f>
        <v>0.13488529496158883</v>
      </c>
      <c r="O94" s="1">
        <f ca="1">O34+NORMINV(RAND(),0,'Total-Smoothed'!$AG$2)</f>
        <v>0.19908233013099275</v>
      </c>
      <c r="P94" s="1">
        <f ca="1">P34+NORMINV(RAND(),0,'Total-Smoothed'!$AG$2)</f>
        <v>0.4375323877098844</v>
      </c>
      <c r="Q94" s="1">
        <f ca="1">Q34+NORMINV(RAND(),0,'Total-Smoothed'!$AG$2)</f>
        <v>7.5371676651854701E-3</v>
      </c>
      <c r="R94" s="1">
        <f ca="1">R34+NORMINV(RAND(),0,'Total-Smoothed'!$AG$2)</f>
        <v>0.9346600010553755</v>
      </c>
      <c r="S94" s="1">
        <f ca="1">S34+NORMINV(RAND(),0,'Total-Smoothed'!$AG$2)</f>
        <v>1.0274173179988502</v>
      </c>
      <c r="T94" s="1">
        <f ca="1">T34+NORMINV(RAND(),0,'Total-Smoothed'!$AG$2)</f>
        <v>0.85437571732867046</v>
      </c>
      <c r="U94" s="1">
        <f ca="1">U34+NORMINV(RAND(),0,'Total-Smoothed'!$AG$2)</f>
        <v>0.7187942308701224</v>
      </c>
      <c r="V94" s="1">
        <f ca="1">V34+NORMINV(RAND(),0,'Total-Smoothed'!$AG$2)</f>
        <v>0.80989131784860025</v>
      </c>
      <c r="W94" s="1">
        <f ca="1">W34+NORMINV(RAND(),0,'Total-Smoothed'!$AG$2)</f>
        <v>8.1775996269758414E-2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0.13356631008990444</v>
      </c>
      <c r="E95" s="1">
        <f ca="1">E35+NORMINV(RAND(),0,'Total-Smoothed'!$AG$2)</f>
        <v>0.44285144183807179</v>
      </c>
      <c r="F95" s="1">
        <f ca="1">F35+NORMINV(RAND(),0,'Total-Smoothed'!$AG$2)</f>
        <v>0.67230569369694282</v>
      </c>
      <c r="G95" s="1">
        <f ca="1">G35+NORMINV(RAND(),0,'Total-Smoothed'!$AG$2)</f>
        <v>0.4996092023506975</v>
      </c>
      <c r="H95" s="1">
        <f ca="1">H35+NORMINV(RAND(),0,'Total-Smoothed'!$AG$2)</f>
        <v>0.92405217113443916</v>
      </c>
      <c r="I95" s="1">
        <f ca="1">I35+NORMINV(RAND(),0,'Total-Smoothed'!$AG$2)</f>
        <v>-3.3870780376366871E-2</v>
      </c>
      <c r="J95" s="1">
        <f ca="1">J35+NORMINV(RAND(),0,'Total-Smoothed'!$AG$2)</f>
        <v>0.14505871889154082</v>
      </c>
      <c r="K95" s="1">
        <f ca="1">K35+NORMINV(RAND(),0,'Total-Smoothed'!$AG$2)</f>
        <v>1.0444054724476362</v>
      </c>
      <c r="L95" s="1">
        <f ca="1">L35+NORMINV(RAND(),0,'Total-Smoothed'!$AG$2)</f>
        <v>0.83659416973547884</v>
      </c>
      <c r="M95" s="1">
        <f ca="1">M35+NORMINV(RAND(),0,'Total-Smoothed'!$AG$2)</f>
        <v>0.66034449485608548</v>
      </c>
      <c r="N95" s="1">
        <f ca="1">N35+NORMINV(RAND(),0,'Total-Smoothed'!$AG$2)</f>
        <v>0.10597130397935761</v>
      </c>
      <c r="O95" s="1">
        <f ca="1">O35+NORMINV(RAND(),0,'Total-Smoothed'!$AG$2)</f>
        <v>0.1994003351734695</v>
      </c>
      <c r="P95" s="1">
        <f ca="1">P35+NORMINV(RAND(),0,'Total-Smoothed'!$AG$2)</f>
        <v>0.44928033244266824</v>
      </c>
      <c r="Q95" s="1">
        <f ca="1">Q35+NORMINV(RAND(),0,'Total-Smoothed'!$AG$2)</f>
        <v>5.2965453135724608E-2</v>
      </c>
      <c r="R95" s="1">
        <f ca="1">R35+NORMINV(RAND(),0,'Total-Smoothed'!$AG$2)</f>
        <v>0.17753297408160326</v>
      </c>
      <c r="S95" s="1">
        <f ca="1">S35+NORMINV(RAND(),0,'Total-Smoothed'!$AG$2)</f>
        <v>0.38336797069192574</v>
      </c>
      <c r="T95" s="1">
        <f ca="1">T35+NORMINV(RAND(),0,'Total-Smoothed'!$AG$2)</f>
        <v>6.7935120705198526E-2</v>
      </c>
      <c r="U95" s="1">
        <f ca="1">U35+NORMINV(RAND(),0,'Total-Smoothed'!$AG$2)</f>
        <v>0.40372495867088221</v>
      </c>
      <c r="V95" s="1">
        <f ca="1">V35+NORMINV(RAND(),0,'Total-Smoothed'!$AG$2)</f>
        <v>9.7769468290108477E-3</v>
      </c>
      <c r="W95" s="1">
        <f ca="1">W35+NORMINV(RAND(),0,'Total-Smoothed'!$AG$2)</f>
        <v>-0.12560440787923077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0.66351670429778764</v>
      </c>
      <c r="E96" s="1">
        <f ca="1">E36+NORMINV(RAND(),0,'Total-Smoothed'!$AG$2)</f>
        <v>1.0705699276333114</v>
      </c>
      <c r="F96" s="1">
        <f ca="1">F36+NORMINV(RAND(),0,'Total-Smoothed'!$AG$2)</f>
        <v>0.73835379460944939</v>
      </c>
      <c r="G96" s="1">
        <f ca="1">G36+NORMINV(RAND(),0,'Total-Smoothed'!$AG$2)</f>
        <v>0.9981895082745601</v>
      </c>
      <c r="H96" s="1">
        <f ca="1">H36+NORMINV(RAND(),0,'Total-Smoothed'!$AG$2)</f>
        <v>0.13945136439867059</v>
      </c>
      <c r="I96" s="1">
        <f ca="1">I36+NORMINV(RAND(),0,'Total-Smoothed'!$AG$2)</f>
        <v>0.17604526119301656</v>
      </c>
      <c r="J96" s="1">
        <f ca="1">J36+NORMINV(RAND(),0,'Total-Smoothed'!$AG$2)</f>
        <v>4.9449552278649452E-2</v>
      </c>
      <c r="K96" s="1">
        <f ca="1">K36+NORMINV(RAND(),0,'Total-Smoothed'!$AG$2)</f>
        <v>0.88664589679217309</v>
      </c>
      <c r="L96" s="1">
        <f ca="1">L36+NORMINV(RAND(),0,'Total-Smoothed'!$AG$2)</f>
        <v>-9.944366607353922E-3</v>
      </c>
      <c r="M96" s="1">
        <f ca="1">M36+NORMINV(RAND(),0,'Total-Smoothed'!$AG$2)</f>
        <v>-7.8843619039659307E-2</v>
      </c>
      <c r="N96" s="1">
        <f ca="1">N36+NORMINV(RAND(),0,'Total-Smoothed'!$AG$2)</f>
        <v>0.73891875996832546</v>
      </c>
      <c r="O96" s="1">
        <f ca="1">O36+NORMINV(RAND(),0,'Total-Smoothed'!$AG$2)</f>
        <v>1.0241365831919935</v>
      </c>
      <c r="P96" s="1">
        <f ca="1">P36+NORMINV(RAND(),0,'Total-Smoothed'!$AG$2)</f>
        <v>0.44161814953683448</v>
      </c>
      <c r="Q96" s="1">
        <f ca="1">Q36+NORMINV(RAND(),0,'Total-Smoothed'!$AG$2)</f>
        <v>0.1363444109745087</v>
      </c>
      <c r="R96" s="1">
        <f ca="1">R36+NORMINV(RAND(),0,'Total-Smoothed'!$AG$2)</f>
        <v>0.91522322823240154</v>
      </c>
      <c r="S96" s="1">
        <f ca="1">S36+NORMINV(RAND(),0,'Total-Smoothed'!$AG$2)</f>
        <v>0.88528109234117713</v>
      </c>
      <c r="T96" s="1">
        <f ca="1">T36+NORMINV(RAND(),0,'Total-Smoothed'!$AG$2)</f>
        <v>0.77500180777760685</v>
      </c>
      <c r="U96" s="1">
        <f ca="1">U36+NORMINV(RAND(),0,'Total-Smoothed'!$AG$2)</f>
        <v>0.79808234461310923</v>
      </c>
      <c r="V96" s="1">
        <f ca="1">V36+NORMINV(RAND(),0,'Total-Smoothed'!$AG$2)</f>
        <v>0.58169391446655616</v>
      </c>
      <c r="W96" s="1">
        <f ca="1">W36+NORMINV(RAND(),0,'Total-Smoothed'!$AG$2)</f>
        <v>6.9733881479822249E-2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0.12897238392860647</v>
      </c>
      <c r="E97" s="1">
        <f ca="1">E37+NORMINV(RAND(),0,'Total-Smoothed'!$AG$2)</f>
        <v>4.3080711039243574E-2</v>
      </c>
      <c r="F97" s="1">
        <f ca="1">F37+NORMINV(RAND(),0,'Total-Smoothed'!$AG$2)</f>
        <v>0.55885991306477545</v>
      </c>
      <c r="G97" s="1">
        <f ca="1">G37+NORMINV(RAND(),0,'Total-Smoothed'!$AG$2)</f>
        <v>1.0132237105789721</v>
      </c>
      <c r="H97" s="1">
        <f ca="1">H37+NORMINV(RAND(),0,'Total-Smoothed'!$AG$2)</f>
        <v>0.98187259086263112</v>
      </c>
      <c r="I97" s="1">
        <f ca="1">I37+NORMINV(RAND(),0,'Total-Smoothed'!$AG$2)</f>
        <v>0.94409607979287302</v>
      </c>
      <c r="J97" s="1">
        <f ca="1">J37+NORMINV(RAND(),0,'Total-Smoothed'!$AG$2)</f>
        <v>-0.10784222366033913</v>
      </c>
      <c r="K97" s="1">
        <f ca="1">K37+NORMINV(RAND(),0,'Total-Smoothed'!$AG$2)</f>
        <v>0.12761041363549164</v>
      </c>
      <c r="L97" s="1">
        <f ca="1">L37+NORMINV(RAND(),0,'Total-Smoothed'!$AG$2)</f>
        <v>-0.10104680240602895</v>
      </c>
      <c r="M97" s="1">
        <f ca="1">M37+NORMINV(RAND(),0,'Total-Smoothed'!$AG$2)</f>
        <v>0.1255488239247628</v>
      </c>
      <c r="N97" s="1">
        <f ca="1">N37+NORMINV(RAND(),0,'Total-Smoothed'!$AG$2)</f>
        <v>1.5262001308278983E-2</v>
      </c>
      <c r="O97" s="1">
        <f ca="1">O37+NORMINV(RAND(),0,'Total-Smoothed'!$AG$2)</f>
        <v>0.91344372781382266</v>
      </c>
      <c r="P97" s="1">
        <f ca="1">P37+NORMINV(RAND(),0,'Total-Smoothed'!$AG$2)</f>
        <v>0.14556625467307166</v>
      </c>
      <c r="Q97" s="1">
        <f ca="1">Q37+NORMINV(RAND(),0,'Total-Smoothed'!$AG$2)</f>
        <v>-8.6824047086285563E-2</v>
      </c>
      <c r="R97" s="1">
        <f ca="1">R37+NORMINV(RAND(),0,'Total-Smoothed'!$AG$2)</f>
        <v>0.1048081865214024</v>
      </c>
      <c r="S97" s="1">
        <f ca="1">S37+NORMINV(RAND(),0,'Total-Smoothed'!$AG$2)</f>
        <v>0.97795898945222481</v>
      </c>
      <c r="T97" s="1">
        <f ca="1">T37+NORMINV(RAND(),0,'Total-Smoothed'!$AG$2)</f>
        <v>0.30656166110204885</v>
      </c>
      <c r="U97" s="1">
        <f ca="1">U37+NORMINV(RAND(),0,'Total-Smoothed'!$AG$2)</f>
        <v>0.17225909400481232</v>
      </c>
      <c r="V97" s="1">
        <f ca="1">V37+NORMINV(RAND(),0,'Total-Smoothed'!$AG$2)</f>
        <v>0.35793675273122283</v>
      </c>
      <c r="W97" s="1">
        <f ca="1">W37+NORMINV(RAND(),0,'Total-Smoothed'!$AG$2)</f>
        <v>-0.10676198782155499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8.9848533708903472E-2</v>
      </c>
      <c r="E98" s="1">
        <f ca="1">E38+NORMINV(RAND(),0,'Total-Smoothed'!$AG$2)</f>
        <v>0.19810255809288682</v>
      </c>
      <c r="F98" s="1">
        <f ca="1">F38+NORMINV(RAND(),0,'Total-Smoothed'!$AG$2)</f>
        <v>0.62461856917978087</v>
      </c>
      <c r="G98" s="1">
        <f ca="1">G38+NORMINV(RAND(),0,'Total-Smoothed'!$AG$2)</f>
        <v>1.0313331421165532</v>
      </c>
      <c r="H98" s="1">
        <f ca="1">H38+NORMINV(RAND(),0,'Total-Smoothed'!$AG$2)</f>
        <v>1.0939519111674538</v>
      </c>
      <c r="I98" s="1">
        <f ca="1">I38+NORMINV(RAND(),0,'Total-Smoothed'!$AG$2)</f>
        <v>1.0388508020169334</v>
      </c>
      <c r="J98" s="1">
        <f ca="1">J38+NORMINV(RAND(),0,'Total-Smoothed'!$AG$2)</f>
        <v>9.2396208328326367E-3</v>
      </c>
      <c r="K98" s="1">
        <f ca="1">K38+NORMINV(RAND(),0,'Total-Smoothed'!$AG$2)</f>
        <v>0.505961570754488</v>
      </c>
      <c r="L98" s="1">
        <f ca="1">L38+NORMINV(RAND(),0,'Total-Smoothed'!$AG$2)</f>
        <v>5.2688486201211887E-2</v>
      </c>
      <c r="M98" s="1">
        <f ca="1">M38+NORMINV(RAND(),0,'Total-Smoothed'!$AG$2)</f>
        <v>0.95734800515182716</v>
      </c>
      <c r="N98" s="1">
        <f ca="1">N38+NORMINV(RAND(),0,'Total-Smoothed'!$AG$2)</f>
        <v>0.75820174636662774</v>
      </c>
      <c r="O98" s="1">
        <f ca="1">O38+NORMINV(RAND(),0,'Total-Smoothed'!$AG$2)</f>
        <v>0.91793463363488348</v>
      </c>
      <c r="P98" s="1">
        <f ca="1">P38+NORMINV(RAND(),0,'Total-Smoothed'!$AG$2)</f>
        <v>7.9386732840765833E-2</v>
      </c>
      <c r="Q98" s="1">
        <f ca="1">Q38+NORMINV(RAND(),0,'Total-Smoothed'!$AG$2)</f>
        <v>8.2506213416050175E-2</v>
      </c>
      <c r="R98" s="1">
        <f ca="1">R38+NORMINV(RAND(),0,'Total-Smoothed'!$AG$2)</f>
        <v>-8.7959430550649323E-2</v>
      </c>
      <c r="S98" s="1">
        <f ca="1">S38+NORMINV(RAND(),0,'Total-Smoothed'!$AG$2)</f>
        <v>0.7630940800021464</v>
      </c>
      <c r="T98" s="1">
        <f ca="1">T38+NORMINV(RAND(),0,'Total-Smoothed'!$AG$2)</f>
        <v>3.728916625569887E-2</v>
      </c>
      <c r="U98" s="1">
        <f ca="1">U38+NORMINV(RAND(),0,'Total-Smoothed'!$AG$2)</f>
        <v>0.12344605040832185</v>
      </c>
      <c r="V98" s="1">
        <f ca="1">V38+NORMINV(RAND(),0,'Total-Smoothed'!$AG$2)</f>
        <v>-2.8993668730114667E-2</v>
      </c>
      <c r="W98" s="1">
        <f ca="1">W38+NORMINV(RAND(),0,'Total-Smoothed'!$AG$2)</f>
        <v>0.51846505326342318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0.97756976831727316</v>
      </c>
      <c r="E99" s="1">
        <f ca="1">E39+NORMINV(RAND(),0,'Total-Smoothed'!$AG$2)</f>
        <v>1.1434591089062609</v>
      </c>
      <c r="F99" s="1">
        <f ca="1">F39+NORMINV(RAND(),0,'Total-Smoothed'!$AG$2)</f>
        <v>4.1124940364190558E-2</v>
      </c>
      <c r="G99" s="1">
        <f ca="1">G39+NORMINV(RAND(),0,'Total-Smoothed'!$AG$2)</f>
        <v>0.81663493267698251</v>
      </c>
      <c r="H99" s="1">
        <f ca="1">H39+NORMINV(RAND(),0,'Total-Smoothed'!$AG$2)</f>
        <v>0.12402031080825712</v>
      </c>
      <c r="I99" s="1">
        <f ca="1">I39+NORMINV(RAND(),0,'Total-Smoothed'!$AG$2)</f>
        <v>0.41942474305382133</v>
      </c>
      <c r="J99" s="1">
        <f ca="1">J39+NORMINV(RAND(),0,'Total-Smoothed'!$AG$2)</f>
        <v>-9.4587651339084824E-3</v>
      </c>
      <c r="K99" s="1">
        <f ca="1">K39+NORMINV(RAND(),0,'Total-Smoothed'!$AG$2)</f>
        <v>1.1105680685910304</v>
      </c>
      <c r="L99" s="1">
        <f ca="1">L39+NORMINV(RAND(),0,'Total-Smoothed'!$AG$2)</f>
        <v>4.2060676986265755E-2</v>
      </c>
      <c r="M99" s="1">
        <f ca="1">M39+NORMINV(RAND(),0,'Total-Smoothed'!$AG$2)</f>
        <v>5.397322945489446E-2</v>
      </c>
      <c r="N99" s="1">
        <f ca="1">N39+NORMINV(RAND(),0,'Total-Smoothed'!$AG$2)</f>
        <v>0.99131814620529013</v>
      </c>
      <c r="O99" s="1">
        <f ca="1">O39+NORMINV(RAND(),0,'Total-Smoothed'!$AG$2)</f>
        <v>1.0573731206945356</v>
      </c>
      <c r="P99" s="1">
        <f ca="1">P39+NORMINV(RAND(),0,'Total-Smoothed'!$AG$2)</f>
        <v>0.88340890056169386</v>
      </c>
      <c r="Q99" s="1">
        <f ca="1">Q39+NORMINV(RAND(),0,'Total-Smoothed'!$AG$2)</f>
        <v>-3.1847321371949788E-2</v>
      </c>
      <c r="R99" s="1">
        <f ca="1">R39+NORMINV(RAND(),0,'Total-Smoothed'!$AG$2)</f>
        <v>0.42393693261285292</v>
      </c>
      <c r="S99" s="1">
        <f ca="1">S39+NORMINV(RAND(),0,'Total-Smoothed'!$AG$2)</f>
        <v>0.99045690093963779</v>
      </c>
      <c r="T99" s="1">
        <f ca="1">T39+NORMINV(RAND(),0,'Total-Smoothed'!$AG$2)</f>
        <v>0.38146167415253396</v>
      </c>
      <c r="U99" s="1">
        <f ca="1">U39+NORMINV(RAND(),0,'Total-Smoothed'!$AG$2)</f>
        <v>-0.14813219641882949</v>
      </c>
      <c r="V99" s="1">
        <f ca="1">V39+NORMINV(RAND(),0,'Total-Smoothed'!$AG$2)</f>
        <v>0.99331459440262893</v>
      </c>
      <c r="W99" s="1">
        <f ca="1">W39+NORMINV(RAND(),0,'Total-Smoothed'!$AG$2)</f>
        <v>1.0726711215216052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0.69849075967531737</v>
      </c>
      <c r="E100" s="1">
        <f ca="1">E40+NORMINV(RAND(),0,'Total-Smoothed'!$AG$2)</f>
        <v>0.85357802254967552</v>
      </c>
      <c r="F100" s="1">
        <f ca="1">F40+NORMINV(RAND(),0,'Total-Smoothed'!$AG$2)</f>
        <v>4.6374960025077502E-2</v>
      </c>
      <c r="G100" s="1">
        <f ca="1">G40+NORMINV(RAND(),0,'Total-Smoothed'!$AG$2)</f>
        <v>0.99702968284866977</v>
      </c>
      <c r="H100" s="1">
        <f ca="1">H40+NORMINV(RAND(),0,'Total-Smoothed'!$AG$2)</f>
        <v>8.2986714451530497E-2</v>
      </c>
      <c r="I100" s="1">
        <f ca="1">I40+NORMINV(RAND(),0,'Total-Smoothed'!$AG$2)</f>
        <v>3.6302563010725465E-2</v>
      </c>
      <c r="J100" s="1">
        <f ca="1">J40+NORMINV(RAND(),0,'Total-Smoothed'!$AG$2)</f>
        <v>9.6225519689610878E-2</v>
      </c>
      <c r="K100" s="1">
        <f ca="1">K40+NORMINV(RAND(),0,'Total-Smoothed'!$AG$2)</f>
        <v>5.8983869741011122E-2</v>
      </c>
      <c r="L100" s="1">
        <f ca="1">L40+NORMINV(RAND(),0,'Total-Smoothed'!$AG$2)</f>
        <v>-0.1471007490101115</v>
      </c>
      <c r="M100" s="1">
        <f ca="1">M40+NORMINV(RAND(),0,'Total-Smoothed'!$AG$2)</f>
        <v>0.58462459377249953</v>
      </c>
      <c r="N100" s="1">
        <f ca="1">N40+NORMINV(RAND(),0,'Total-Smoothed'!$AG$2)</f>
        <v>0.25596559344664627</v>
      </c>
      <c r="O100" s="1">
        <f ca="1">O40+NORMINV(RAND(),0,'Total-Smoothed'!$AG$2)</f>
        <v>1.0378161777542205</v>
      </c>
      <c r="P100" s="1">
        <f ca="1">P40+NORMINV(RAND(),0,'Total-Smoothed'!$AG$2)</f>
        <v>1.030458720819579</v>
      </c>
      <c r="Q100" s="1">
        <f ca="1">Q40+NORMINV(RAND(),0,'Total-Smoothed'!$AG$2)</f>
        <v>-6.1733999938819208E-3</v>
      </c>
      <c r="R100" s="1">
        <f ca="1">R40+NORMINV(RAND(),0,'Total-Smoothed'!$AG$2)</f>
        <v>0.84067888309491656</v>
      </c>
      <c r="S100" s="1">
        <f ca="1">S40+NORMINV(RAND(),0,'Total-Smoothed'!$AG$2)</f>
        <v>0.84234183485332337</v>
      </c>
      <c r="T100" s="1">
        <f ca="1">T40+NORMINV(RAND(),0,'Total-Smoothed'!$AG$2)</f>
        <v>0.62191058916024045</v>
      </c>
      <c r="U100" s="1">
        <f ca="1">U40+NORMINV(RAND(),0,'Total-Smoothed'!$AG$2)</f>
        <v>0.25049325548800877</v>
      </c>
      <c r="V100" s="1">
        <f ca="1">V40+NORMINV(RAND(),0,'Total-Smoothed'!$AG$2)</f>
        <v>0.65735540584254837</v>
      </c>
      <c r="W100" s="1">
        <f ca="1">W40+NORMINV(RAND(),0,'Total-Smoothed'!$AG$2)</f>
        <v>1.0416459049305349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0.33440074274526643</v>
      </c>
      <c r="E101" s="1">
        <f ca="1">E41+NORMINV(RAND(),0,'Total-Smoothed'!$AG$2)</f>
        <v>9.1450128619532819E-2</v>
      </c>
      <c r="F101" s="1">
        <f ca="1">F41+NORMINV(RAND(),0,'Total-Smoothed'!$AG$2)</f>
        <v>2.8852265956554015E-2</v>
      </c>
      <c r="G101" s="1">
        <f ca="1">G41+NORMINV(RAND(),0,'Total-Smoothed'!$AG$2)</f>
        <v>0.1182241444786826</v>
      </c>
      <c r="H101" s="1">
        <f ca="1">H41+NORMINV(RAND(),0,'Total-Smoothed'!$AG$2)</f>
        <v>1.0909375529468972</v>
      </c>
      <c r="I101" s="1">
        <f ca="1">I41+NORMINV(RAND(),0,'Total-Smoothed'!$AG$2)</f>
        <v>1.1587654492522648</v>
      </c>
      <c r="J101" s="1">
        <f ca="1">J41+NORMINV(RAND(),0,'Total-Smoothed'!$AG$2)</f>
        <v>-5.5105269827905576E-2</v>
      </c>
      <c r="K101" s="1">
        <f ca="1">K41+NORMINV(RAND(),0,'Total-Smoothed'!$AG$2)</f>
        <v>0.43793573579125411</v>
      </c>
      <c r="L101" s="1">
        <f ca="1">L41+NORMINV(RAND(),0,'Total-Smoothed'!$AG$2)</f>
        <v>0.87644776095140453</v>
      </c>
      <c r="M101" s="1">
        <f ca="1">M41+NORMINV(RAND(),0,'Total-Smoothed'!$AG$2)</f>
        <v>0.89317353239937103</v>
      </c>
      <c r="N101" s="1">
        <f ca="1">N41+NORMINV(RAND(),0,'Total-Smoothed'!$AG$2)</f>
        <v>0.19478023920589871</v>
      </c>
      <c r="O101" s="1">
        <f ca="1">O41+NORMINV(RAND(),0,'Total-Smoothed'!$AG$2)</f>
        <v>1.0099830929155045</v>
      </c>
      <c r="P101" s="1">
        <f ca="1">P41+NORMINV(RAND(),0,'Total-Smoothed'!$AG$2)</f>
        <v>0.26366187074991959</v>
      </c>
      <c r="Q101" s="1">
        <f ca="1">Q41+NORMINV(RAND(),0,'Total-Smoothed'!$AG$2)</f>
        <v>-9.6100727667074004E-2</v>
      </c>
      <c r="R101" s="1">
        <f ca="1">R41+NORMINV(RAND(),0,'Total-Smoothed'!$AG$2)</f>
        <v>-3.5991785086620182E-2</v>
      </c>
      <c r="S101" s="1">
        <f ca="1">S41+NORMINV(RAND(),0,'Total-Smoothed'!$AG$2)</f>
        <v>0.99542510147455165</v>
      </c>
      <c r="T101" s="1">
        <f ca="1">T41+NORMINV(RAND(),0,'Total-Smoothed'!$AG$2)</f>
        <v>8.0285686832823555E-2</v>
      </c>
      <c r="U101" s="1">
        <f ca="1">U41+NORMINV(RAND(),0,'Total-Smoothed'!$AG$2)</f>
        <v>3.0502805085504188E-2</v>
      </c>
      <c r="V101" s="1">
        <f ca="1">V41+NORMINV(RAND(),0,'Total-Smoothed'!$AG$2)</f>
        <v>-4.7738903985501388E-2</v>
      </c>
      <c r="W101" s="1">
        <f ca="1">W41+NORMINV(RAND(),0,'Total-Smoothed'!$AG$2)</f>
        <v>0.26783264013105329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0.51249863054794553</v>
      </c>
      <c r="E102" s="1">
        <f ca="1">E42+NORMINV(RAND(),0,'Total-Smoothed'!$AG$2)</f>
        <v>9.8029313143160324E-3</v>
      </c>
      <c r="F102" s="1">
        <f ca="1">F42+NORMINV(RAND(),0,'Total-Smoothed'!$AG$2)</f>
        <v>5.1667328570865548E-2</v>
      </c>
      <c r="G102" s="1">
        <f ca="1">G42+NORMINV(RAND(),0,'Total-Smoothed'!$AG$2)</f>
        <v>0.91033881447506371</v>
      </c>
      <c r="H102" s="1">
        <f ca="1">H42+NORMINV(RAND(),0,'Total-Smoothed'!$AG$2)</f>
        <v>0.87374143085355993</v>
      </c>
      <c r="I102" s="1">
        <f ca="1">I42+NORMINV(RAND(),0,'Total-Smoothed'!$AG$2)</f>
        <v>0.24780073372258793</v>
      </c>
      <c r="J102" s="1">
        <f ca="1">J42+NORMINV(RAND(),0,'Total-Smoothed'!$AG$2)</f>
        <v>5.9094459348866535E-3</v>
      </c>
      <c r="K102" s="1">
        <f ca="1">K42+NORMINV(RAND(),0,'Total-Smoothed'!$AG$2)</f>
        <v>0.90251118030679756</v>
      </c>
      <c r="L102" s="1">
        <f ca="1">L42+NORMINV(RAND(),0,'Total-Smoothed'!$AG$2)</f>
        <v>2.0831274792007873E-2</v>
      </c>
      <c r="M102" s="1">
        <f ca="1">M42+NORMINV(RAND(),0,'Total-Smoothed'!$AG$2)</f>
        <v>0.96672902573315989</v>
      </c>
      <c r="N102" s="1">
        <f ca="1">N42+NORMINV(RAND(),0,'Total-Smoothed'!$AG$2)</f>
        <v>1.0099929263407053</v>
      </c>
      <c r="O102" s="1">
        <f ca="1">O42+NORMINV(RAND(),0,'Total-Smoothed'!$AG$2)</f>
        <v>0.88416886512674564</v>
      </c>
      <c r="P102" s="1">
        <f ca="1">P42+NORMINV(RAND(),0,'Total-Smoothed'!$AG$2)</f>
        <v>3.161101738561712E-2</v>
      </c>
      <c r="Q102" s="1">
        <f ca="1">Q42+NORMINV(RAND(),0,'Total-Smoothed'!$AG$2)</f>
        <v>-3.6048475402558386E-2</v>
      </c>
      <c r="R102" s="1">
        <f ca="1">R42+NORMINV(RAND(),0,'Total-Smoothed'!$AG$2)</f>
        <v>0.39284761761005627</v>
      </c>
      <c r="S102" s="1">
        <f ca="1">S42+NORMINV(RAND(),0,'Total-Smoothed'!$AG$2)</f>
        <v>0.12423947572808774</v>
      </c>
      <c r="T102" s="1">
        <f ca="1">T42+NORMINV(RAND(),0,'Total-Smoothed'!$AG$2)</f>
        <v>0.46916928459811053</v>
      </c>
      <c r="U102" s="1">
        <f ca="1">U42+NORMINV(RAND(),0,'Total-Smoothed'!$AG$2)</f>
        <v>0.92575872953340532</v>
      </c>
      <c r="V102" s="1">
        <f ca="1">V42+NORMINV(RAND(),0,'Total-Smoothed'!$AG$2)</f>
        <v>0.57390105046319639</v>
      </c>
      <c r="W102" s="1">
        <f ca="1">W42+NORMINV(RAND(),0,'Total-Smoothed'!$AG$2)</f>
        <v>-4.463504796802488E-2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9.5807352972137855E-2</v>
      </c>
      <c r="E103" s="1">
        <f ca="1">E43+NORMINV(RAND(),0,'Total-Smoothed'!$AG$2)</f>
        <v>0.28827071929695741</v>
      </c>
      <c r="F103" s="1">
        <f ca="1">F43+NORMINV(RAND(),0,'Total-Smoothed'!$AG$2)</f>
        <v>0.87787223642149526</v>
      </c>
      <c r="G103" s="1">
        <f ca="1">G43+NORMINV(RAND(),0,'Total-Smoothed'!$AG$2)</f>
        <v>0.8932143970311599</v>
      </c>
      <c r="H103" s="1">
        <f ca="1">H43+NORMINV(RAND(),0,'Total-Smoothed'!$AG$2)</f>
        <v>0.24356803437230651</v>
      </c>
      <c r="I103" s="1">
        <f ca="1">I43+NORMINV(RAND(),0,'Total-Smoothed'!$AG$2)</f>
        <v>0.71909097205932082</v>
      </c>
      <c r="J103" s="1">
        <f ca="1">J43+NORMINV(RAND(),0,'Total-Smoothed'!$AG$2)</f>
        <v>-0.12574555910065227</v>
      </c>
      <c r="K103" s="1">
        <f ca="1">K43+NORMINV(RAND(),0,'Total-Smoothed'!$AG$2)</f>
        <v>0.21683404919754679</v>
      </c>
      <c r="L103" s="1">
        <f ca="1">L43+NORMINV(RAND(),0,'Total-Smoothed'!$AG$2)</f>
        <v>1.0118881111400058</v>
      </c>
      <c r="M103" s="1">
        <f ca="1">M43+NORMINV(RAND(),0,'Total-Smoothed'!$AG$2)</f>
        <v>1.0549562824702183</v>
      </c>
      <c r="N103" s="1">
        <f ca="1">N43+NORMINV(RAND(),0,'Total-Smoothed'!$AG$2)</f>
        <v>4.896076783001943E-2</v>
      </c>
      <c r="O103" s="1">
        <f ca="1">O43+NORMINV(RAND(),0,'Total-Smoothed'!$AG$2)</f>
        <v>-4.1168892661907437E-2</v>
      </c>
      <c r="P103" s="1">
        <f ca="1">P43+NORMINV(RAND(),0,'Total-Smoothed'!$AG$2)</f>
        <v>1.0287116881643856</v>
      </c>
      <c r="Q103" s="1">
        <f ca="1">Q43+NORMINV(RAND(),0,'Total-Smoothed'!$AG$2)</f>
        <v>-0.10087380558496811</v>
      </c>
      <c r="R103" s="1">
        <f ca="1">R43+NORMINV(RAND(),0,'Total-Smoothed'!$AG$2)</f>
        <v>0.81052997053633058</v>
      </c>
      <c r="S103" s="1">
        <f ca="1">S43+NORMINV(RAND(),0,'Total-Smoothed'!$AG$2)</f>
        <v>0.12172268198096289</v>
      </c>
      <c r="T103" s="1">
        <f ca="1">T43+NORMINV(RAND(),0,'Total-Smoothed'!$AG$2)</f>
        <v>5.681477913875789E-2</v>
      </c>
      <c r="U103" s="1">
        <f ca="1">U43+NORMINV(RAND(),0,'Total-Smoothed'!$AG$2)</f>
        <v>0.70571496727866356</v>
      </c>
      <c r="V103" s="1">
        <f ca="1">V43+NORMINV(RAND(),0,'Total-Smoothed'!$AG$2)</f>
        <v>0.30036490537297889</v>
      </c>
      <c r="W103" s="1">
        <f ca="1">W43+NORMINV(RAND(),0,'Total-Smoothed'!$AG$2)</f>
        <v>3.1047022831496296E-2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0.14935728562867864</v>
      </c>
      <c r="E104" s="1">
        <f ca="1">E44+NORMINV(RAND(),0,'Total-Smoothed'!$AG$2)</f>
        <v>1.0060733207703723</v>
      </c>
      <c r="F104" s="1">
        <f ca="1">F44+NORMINV(RAND(),0,'Total-Smoothed'!$AG$2)</f>
        <v>0.84208517658895798</v>
      </c>
      <c r="G104" s="1">
        <f ca="1">G44+NORMINV(RAND(),0,'Total-Smoothed'!$AG$2)</f>
        <v>0.86631814074900704</v>
      </c>
      <c r="H104" s="1">
        <f ca="1">H44+NORMINV(RAND(),0,'Total-Smoothed'!$AG$2)</f>
        <v>5.5629894027414119E-2</v>
      </c>
      <c r="I104" s="1">
        <f ca="1">I44+NORMINV(RAND(),0,'Total-Smoothed'!$AG$2)</f>
        <v>0.13030347104109777</v>
      </c>
      <c r="J104" s="1">
        <f ca="1">J44+NORMINV(RAND(),0,'Total-Smoothed'!$AG$2)</f>
        <v>-3.9357049758054652E-2</v>
      </c>
      <c r="K104" s="1">
        <f ca="1">K44+NORMINV(RAND(),0,'Total-Smoothed'!$AG$2)</f>
        <v>1.9223088223035052E-2</v>
      </c>
      <c r="L104" s="1">
        <f ca="1">L44+NORMINV(RAND(),0,'Total-Smoothed'!$AG$2)</f>
        <v>1.0645790286024372</v>
      </c>
      <c r="M104" s="1">
        <f ca="1">M44+NORMINV(RAND(),0,'Total-Smoothed'!$AG$2)</f>
        <v>0.72608843179455307</v>
      </c>
      <c r="N104" s="1">
        <f ca="1">N44+NORMINV(RAND(),0,'Total-Smoothed'!$AG$2)</f>
        <v>7.5388820217121302E-2</v>
      </c>
      <c r="O104" s="1">
        <f ca="1">O44+NORMINV(RAND(),0,'Total-Smoothed'!$AG$2)</f>
        <v>-7.0689437104597061E-2</v>
      </c>
      <c r="P104" s="1">
        <f ca="1">P44+NORMINV(RAND(),0,'Total-Smoothed'!$AG$2)</f>
        <v>1.0056384881328542</v>
      </c>
      <c r="Q104" s="1">
        <f ca="1">Q44+NORMINV(RAND(),0,'Total-Smoothed'!$AG$2)</f>
        <v>-2.274755579324661E-2</v>
      </c>
      <c r="R104" s="1">
        <f ca="1">R44+NORMINV(RAND(),0,'Total-Smoothed'!$AG$2)</f>
        <v>0.94246458829755742</v>
      </c>
      <c r="S104" s="1">
        <f ca="1">S44+NORMINV(RAND(),0,'Total-Smoothed'!$AG$2)</f>
        <v>1.0135480907793097</v>
      </c>
      <c r="T104" s="1">
        <f ca="1">T44+NORMINV(RAND(),0,'Total-Smoothed'!$AG$2)</f>
        <v>0.20505588641469233</v>
      </c>
      <c r="U104" s="1">
        <f ca="1">U44+NORMINV(RAND(),0,'Total-Smoothed'!$AG$2)</f>
        <v>8.9570908868418578E-3</v>
      </c>
      <c r="V104" s="1">
        <f ca="1">V44+NORMINV(RAND(),0,'Total-Smoothed'!$AG$2)</f>
        <v>0.24775878741409518</v>
      </c>
      <c r="W104" s="1">
        <f ca="1">W44+NORMINV(RAND(),0,'Total-Smoothed'!$AG$2)</f>
        <v>1.1142305545690994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0.11927408685776376</v>
      </c>
      <c r="E105" s="1">
        <f ca="1">E45+NORMINV(RAND(),0,'Total-Smoothed'!$AG$2)</f>
        <v>0.38310950971273106</v>
      </c>
      <c r="F105" s="1">
        <f ca="1">F45+NORMINV(RAND(),0,'Total-Smoothed'!$AG$2)</f>
        <v>0.87952352734521577</v>
      </c>
      <c r="G105" s="1">
        <f ca="1">G45+NORMINV(RAND(),0,'Total-Smoothed'!$AG$2)</f>
        <v>0.95743097313966563</v>
      </c>
      <c r="H105" s="1">
        <f ca="1">H45+NORMINV(RAND(),0,'Total-Smoothed'!$AG$2)</f>
        <v>0.70387906063074657</v>
      </c>
      <c r="I105" s="1">
        <f ca="1">I45+NORMINV(RAND(),0,'Total-Smoothed'!$AG$2)</f>
        <v>0.1146706658264844</v>
      </c>
      <c r="J105" s="1">
        <f ca="1">J45+NORMINV(RAND(),0,'Total-Smoothed'!$AG$2)</f>
        <v>6.9076461179154863E-2</v>
      </c>
      <c r="K105" s="1">
        <f ca="1">K45+NORMINV(RAND(),0,'Total-Smoothed'!$AG$2)</f>
        <v>0.47141464810529754</v>
      </c>
      <c r="L105" s="1">
        <f ca="1">L45+NORMINV(RAND(),0,'Total-Smoothed'!$AG$2)</f>
        <v>2.5400299993640768E-2</v>
      </c>
      <c r="M105" s="1">
        <f ca="1">M45+NORMINV(RAND(),0,'Total-Smoothed'!$AG$2)</f>
        <v>1.0376612937493752</v>
      </c>
      <c r="N105" s="1">
        <f ca="1">N45+NORMINV(RAND(),0,'Total-Smoothed'!$AG$2)</f>
        <v>0.22116909724667616</v>
      </c>
      <c r="O105" s="1">
        <f ca="1">O45+NORMINV(RAND(),0,'Total-Smoothed'!$AG$2)</f>
        <v>0.99127121150984665</v>
      </c>
      <c r="P105" s="1">
        <f ca="1">P45+NORMINV(RAND(),0,'Total-Smoothed'!$AG$2)</f>
        <v>0.86897478094975922</v>
      </c>
      <c r="Q105" s="1">
        <f ca="1">Q45+NORMINV(RAND(),0,'Total-Smoothed'!$AG$2)</f>
        <v>0.18024321032772606</v>
      </c>
      <c r="R105" s="1">
        <f ca="1">R45+NORMINV(RAND(),0,'Total-Smoothed'!$AG$2)</f>
        <v>0.87476015974192889</v>
      </c>
      <c r="S105" s="1">
        <f ca="1">S45+NORMINV(RAND(),0,'Total-Smoothed'!$AG$2)</f>
        <v>-6.0549323479203464E-2</v>
      </c>
      <c r="T105" s="1">
        <f ca="1">T45+NORMINV(RAND(),0,'Total-Smoothed'!$AG$2)</f>
        <v>0.4462750116123142</v>
      </c>
      <c r="U105" s="1">
        <f ca="1">U45+NORMINV(RAND(),0,'Total-Smoothed'!$AG$2)</f>
        <v>0.89027612344461726</v>
      </c>
      <c r="V105" s="1">
        <f ca="1">V45+NORMINV(RAND(),0,'Total-Smoothed'!$AG$2)</f>
        <v>0.43285631310001638</v>
      </c>
      <c r="W105" s="1">
        <f ca="1">W45+NORMINV(RAND(),0,'Total-Smoothed'!$AG$2)</f>
        <v>-0.10917530707810792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-1.9624603540420275E-2</v>
      </c>
      <c r="E106" s="1">
        <f ca="1">E46+NORMINV(RAND(),0,'Total-Smoothed'!$AG$2)</f>
        <v>0.94572883797765361</v>
      </c>
      <c r="F106" s="1">
        <f ca="1">F46+NORMINV(RAND(),0,'Total-Smoothed'!$AG$2)</f>
        <v>1.0125101124300444</v>
      </c>
      <c r="G106" s="1">
        <f ca="1">G46+NORMINV(RAND(),0,'Total-Smoothed'!$AG$2)</f>
        <v>1.0250754521261238</v>
      </c>
      <c r="H106" s="1">
        <f ca="1">H46+NORMINV(RAND(),0,'Total-Smoothed'!$AG$2)</f>
        <v>0.66311674481014649</v>
      </c>
      <c r="I106" s="1">
        <f ca="1">I46+NORMINV(RAND(),0,'Total-Smoothed'!$AG$2)</f>
        <v>2.102460539442343E-2</v>
      </c>
      <c r="J106" s="1">
        <f ca="1">J46+NORMINV(RAND(),0,'Total-Smoothed'!$AG$2)</f>
        <v>-4.8831114615698383E-2</v>
      </c>
      <c r="K106" s="1">
        <f ca="1">K46+NORMINV(RAND(),0,'Total-Smoothed'!$AG$2)</f>
        <v>0.17050834279162408</v>
      </c>
      <c r="L106" s="1">
        <f ca="1">L46+NORMINV(RAND(),0,'Total-Smoothed'!$AG$2)</f>
        <v>0.18309128419249687</v>
      </c>
      <c r="M106" s="1">
        <f ca="1">M46+NORMINV(RAND(),0,'Total-Smoothed'!$AG$2)</f>
        <v>0.59590250895011732</v>
      </c>
      <c r="N106" s="1">
        <f ca="1">N46+NORMINV(RAND(),0,'Total-Smoothed'!$AG$2)</f>
        <v>-9.40404204135315E-2</v>
      </c>
      <c r="O106" s="1">
        <f ca="1">O46+NORMINV(RAND(),0,'Total-Smoothed'!$AG$2)</f>
        <v>0.82044638736022446</v>
      </c>
      <c r="P106" s="1">
        <f ca="1">P46+NORMINV(RAND(),0,'Total-Smoothed'!$AG$2)</f>
        <v>0.84984086410574644</v>
      </c>
      <c r="Q106" s="1">
        <f ca="1">Q46+NORMINV(RAND(),0,'Total-Smoothed'!$AG$2)</f>
        <v>0.14843504721239822</v>
      </c>
      <c r="R106" s="1">
        <f ca="1">R46+NORMINV(RAND(),0,'Total-Smoothed'!$AG$2)</f>
        <v>-5.8858947737894213E-2</v>
      </c>
      <c r="S106" s="1">
        <f ca="1">S46+NORMINV(RAND(),0,'Total-Smoothed'!$AG$2)</f>
        <v>0.97396809015937269</v>
      </c>
      <c r="T106" s="1">
        <f ca="1">T46+NORMINV(RAND(),0,'Total-Smoothed'!$AG$2)</f>
        <v>0.17050621356730974</v>
      </c>
      <c r="U106" s="1">
        <f ca="1">U46+NORMINV(RAND(),0,'Total-Smoothed'!$AG$2)</f>
        <v>0.1622513070321949</v>
      </c>
      <c r="V106" s="1">
        <f ca="1">V46+NORMINV(RAND(),0,'Total-Smoothed'!$AG$2)</f>
        <v>3.8159516405985208E-2</v>
      </c>
      <c r="W106" s="1">
        <f ca="1">W46+NORMINV(RAND(),0,'Total-Smoothed'!$AG$2)</f>
        <v>1.0715614030043243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0.9074421116857716</v>
      </c>
      <c r="E107" s="1">
        <f ca="1">E47+NORMINV(RAND(),0,'Total-Smoothed'!$AG$2)</f>
        <v>0.89532840290895899</v>
      </c>
      <c r="F107" s="1">
        <f ca="1">F47+NORMINV(RAND(),0,'Total-Smoothed'!$AG$2)</f>
        <v>0.56002433079664882</v>
      </c>
      <c r="G107" s="1">
        <f ca="1">G47+NORMINV(RAND(),0,'Total-Smoothed'!$AG$2)</f>
        <v>0.95425717830960655</v>
      </c>
      <c r="H107" s="1">
        <f ca="1">H47+NORMINV(RAND(),0,'Total-Smoothed'!$AG$2)</f>
        <v>7.1020476207083405E-2</v>
      </c>
      <c r="I107" s="1">
        <f ca="1">I47+NORMINV(RAND(),0,'Total-Smoothed'!$AG$2)</f>
        <v>0.80787145660764437</v>
      </c>
      <c r="J107" s="1">
        <f ca="1">J47+NORMINV(RAND(),0,'Total-Smoothed'!$AG$2)</f>
        <v>4.7245644377618669E-2</v>
      </c>
      <c r="K107" s="1">
        <f ca="1">K47+NORMINV(RAND(),0,'Total-Smoothed'!$AG$2)</f>
        <v>-0.22889619319811086</v>
      </c>
      <c r="L107" s="1">
        <f ca="1">L47+NORMINV(RAND(),0,'Total-Smoothed'!$AG$2)</f>
        <v>0.86784563105070767</v>
      </c>
      <c r="M107" s="1">
        <f ca="1">M47+NORMINV(RAND(),0,'Total-Smoothed'!$AG$2)</f>
        <v>6.1825765702948218E-2</v>
      </c>
      <c r="N107" s="1">
        <f ca="1">N47+NORMINV(RAND(),0,'Total-Smoothed'!$AG$2)</f>
        <v>9.1339719558998528E-2</v>
      </c>
      <c r="O107" s="1">
        <f ca="1">O47+NORMINV(RAND(),0,'Total-Smoothed'!$AG$2)</f>
        <v>2.7066950447724655E-2</v>
      </c>
      <c r="P107" s="1">
        <f ca="1">P47+NORMINV(RAND(),0,'Total-Smoothed'!$AG$2)</f>
        <v>1.0695324744523009</v>
      </c>
      <c r="Q107" s="1">
        <f ca="1">Q47+NORMINV(RAND(),0,'Total-Smoothed'!$AG$2)</f>
        <v>-9.5228789278977877E-2</v>
      </c>
      <c r="R107" s="1">
        <f ca="1">R47+NORMINV(RAND(),0,'Total-Smoothed'!$AG$2)</f>
        <v>0.13656744277711738</v>
      </c>
      <c r="S107" s="1">
        <f ca="1">S47+NORMINV(RAND(),0,'Total-Smoothed'!$AG$2)</f>
        <v>0.89966285605450824</v>
      </c>
      <c r="T107" s="1">
        <f ca="1">T47+NORMINV(RAND(),0,'Total-Smoothed'!$AG$2)</f>
        <v>7.849611551647119E-2</v>
      </c>
      <c r="U107" s="1">
        <f ca="1">U47+NORMINV(RAND(),0,'Total-Smoothed'!$AG$2)</f>
        <v>-6.7636911588622547E-2</v>
      </c>
      <c r="V107" s="1">
        <f ca="1">V47+NORMINV(RAND(),0,'Total-Smoothed'!$AG$2)</f>
        <v>0.35239302713452164</v>
      </c>
      <c r="W107" s="1">
        <f ca="1">W47+NORMINV(RAND(),0,'Total-Smoothed'!$AG$2)</f>
        <v>0.97975719415341223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0.70413315549750677</v>
      </c>
      <c r="E108" s="1">
        <f ca="1">E48+NORMINV(RAND(),0,'Total-Smoothed'!$AG$2)</f>
        <v>0.15024116690013711</v>
      </c>
      <c r="F108" s="1">
        <f ca="1">F48+NORMINV(RAND(),0,'Total-Smoothed'!$AG$2)</f>
        <v>0.41583271022965629</v>
      </c>
      <c r="G108" s="1">
        <f ca="1">G48+NORMINV(RAND(),0,'Total-Smoothed'!$AG$2)</f>
        <v>0.9609706318419613</v>
      </c>
      <c r="H108" s="1">
        <f ca="1">H48+NORMINV(RAND(),0,'Total-Smoothed'!$AG$2)</f>
        <v>0.19614849882080088</v>
      </c>
      <c r="I108" s="1">
        <f ca="1">I48+NORMINV(RAND(),0,'Total-Smoothed'!$AG$2)</f>
        <v>-0.14610939556453323</v>
      </c>
      <c r="J108" s="1">
        <f ca="1">J48+NORMINV(RAND(),0,'Total-Smoothed'!$AG$2)</f>
        <v>-2.4750778879833388E-3</v>
      </c>
      <c r="K108" s="1">
        <f ca="1">K48+NORMINV(RAND(),0,'Total-Smoothed'!$AG$2)</f>
        <v>-0.14538462655810827</v>
      </c>
      <c r="L108" s="1">
        <f ca="1">L48+NORMINV(RAND(),0,'Total-Smoothed'!$AG$2)</f>
        <v>0.94139717101461184</v>
      </c>
      <c r="M108" s="1">
        <f ca="1">M48+NORMINV(RAND(),0,'Total-Smoothed'!$AG$2)</f>
        <v>1.02421005820912</v>
      </c>
      <c r="N108" s="1">
        <f ca="1">N48+NORMINV(RAND(),0,'Total-Smoothed'!$AG$2)</f>
        <v>0.50692240107362052</v>
      </c>
      <c r="O108" s="1">
        <f ca="1">O48+NORMINV(RAND(),0,'Total-Smoothed'!$AG$2)</f>
        <v>0.97405835594604218</v>
      </c>
      <c r="P108" s="1">
        <f ca="1">P48+NORMINV(RAND(),0,'Total-Smoothed'!$AG$2)</f>
        <v>0.98654688339641505</v>
      </c>
      <c r="Q108" s="1">
        <f ca="1">Q48+NORMINV(RAND(),0,'Total-Smoothed'!$AG$2)</f>
        <v>1.1731634799778592E-2</v>
      </c>
      <c r="R108" s="1">
        <f ca="1">R48+NORMINV(RAND(),0,'Total-Smoothed'!$AG$2)</f>
        <v>1.0396041943822532</v>
      </c>
      <c r="S108" s="1">
        <f ca="1">S48+NORMINV(RAND(),0,'Total-Smoothed'!$AG$2)</f>
        <v>5.6561899585698953E-2</v>
      </c>
      <c r="T108" s="1">
        <f ca="1">T48+NORMINV(RAND(),0,'Total-Smoothed'!$AG$2)</f>
        <v>0.23367496648365371</v>
      </c>
      <c r="U108" s="1">
        <f ca="1">U48+NORMINV(RAND(),0,'Total-Smoothed'!$AG$2)</f>
        <v>0.18817360734520172</v>
      </c>
      <c r="V108" s="1">
        <f ca="1">V48+NORMINV(RAND(),0,'Total-Smoothed'!$AG$2)</f>
        <v>0.52634057759080188</v>
      </c>
      <c r="W108" s="1">
        <f ca="1">W48+NORMINV(RAND(),0,'Total-Smoothed'!$AG$2)</f>
        <v>1.052711993687127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0.10118321851945307</v>
      </c>
      <c r="E111" s="1">
        <f ca="1">(E61+0.6*(F61+D61)+0.15*G1)/(1+2*0.6+0.15)</f>
        <v>0.2876481297126976</v>
      </c>
      <c r="F111" s="1">
        <f ca="1">(F61+0.6*(G61+E61)+0.15*(D61+H61))/(1+2*0.6+2*0.15)</f>
        <v>0.52106842522640862</v>
      </c>
      <c r="G111" s="1">
        <f t="shared" ref="G111:H126" ca="1" si="10">(G61+0.6*(H61+F61)+0.15*(E61+I61))/(1+2*0.6+2*0.15)</f>
        <v>0.5572307865678795</v>
      </c>
      <c r="H111" s="1">
        <f ca="1">(H61+0.6*(I61+G61)+0.15*(F61+J61))/(1+2*0.6+2*0.15)</f>
        <v>0.55887594628038073</v>
      </c>
      <c r="I111" s="1">
        <f t="shared" ref="I111:U126" ca="1" si="11">(I61+0.6*(J61+H61)+0.15*(G61+K61))/(1+2*0.6+2*0.15)</f>
        <v>0.43241018247649932</v>
      </c>
      <c r="J111" s="1">
        <f t="shared" ca="1" si="11"/>
        <v>0.28505464749206338</v>
      </c>
      <c r="K111" s="1">
        <f t="shared" ca="1" si="11"/>
        <v>0.32288346146392177</v>
      </c>
      <c r="L111" s="1">
        <f t="shared" ca="1" si="11"/>
        <v>0.49111223969150275</v>
      </c>
      <c r="M111" s="1">
        <f t="shared" ca="1" si="11"/>
        <v>0.40811416757098878</v>
      </c>
      <c r="N111" s="1">
        <f t="shared" ca="1" si="11"/>
        <v>0.22281721237171909</v>
      </c>
      <c r="O111" s="1">
        <f t="shared" ca="1" si="11"/>
        <v>0.11303261747804336</v>
      </c>
      <c r="P111" s="1">
        <f t="shared" ca="1" si="11"/>
        <v>8.5596903614176503E-2</v>
      </c>
      <c r="Q111" s="1">
        <f t="shared" ca="1" si="11"/>
        <v>8.5059319181703924E-2</v>
      </c>
      <c r="R111" s="1">
        <f t="shared" ca="1" si="11"/>
        <v>0.11390299087426045</v>
      </c>
      <c r="S111" s="1">
        <f t="shared" ca="1" si="11"/>
        <v>0.10099046155187004</v>
      </c>
      <c r="T111" s="1">
        <f t="shared" ca="1" si="11"/>
        <v>7.1194273740376124E-2</v>
      </c>
      <c r="U111" s="1">
        <f t="shared" ca="1" si="11"/>
        <v>8.7018615446002964E-2</v>
      </c>
      <c r="V111" s="1">
        <f ca="1">(V61+0.6*(W61+U61)+0.15*T1)/(1+2*0.6+0.15)</f>
        <v>0.12933313035414609</v>
      </c>
      <c r="W111" s="1">
        <f ca="1">(W61+0.6*(V61)+0.15*U61)/(1+0.6+0.15)</f>
        <v>0.16331806904544519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0.1956597509541976</v>
      </c>
      <c r="E112" s="1">
        <f t="shared" ref="E112:E158" ca="1" si="13">(E62+0.6*(F62+D62)+0.15*G2)/(1+2*0.6+0.15)</f>
        <v>0.30078535016138552</v>
      </c>
      <c r="F112" s="1">
        <f t="shared" ref="F112:U127" ca="1" si="14">(F62+0.6*(G62+E62)+0.15*(D62+H62))/(1+2*0.6+2*0.15)</f>
        <v>0.4441572338977669</v>
      </c>
      <c r="G112" s="1">
        <f t="shared" ca="1" si="10"/>
        <v>0.47356233955257132</v>
      </c>
      <c r="H112" s="1">
        <f t="shared" ca="1" si="10"/>
        <v>0.51002180924446416</v>
      </c>
      <c r="I112" s="1">
        <f t="shared" ca="1" si="11"/>
        <v>0.40344485630429616</v>
      </c>
      <c r="J112" s="1">
        <f t="shared" ca="1" si="11"/>
        <v>0.26453800182932274</v>
      </c>
      <c r="K112" s="1">
        <f t="shared" ca="1" si="11"/>
        <v>0.3383502648567967</v>
      </c>
      <c r="L112" s="1">
        <f t="shared" ca="1" si="11"/>
        <v>0.50808437892485325</v>
      </c>
      <c r="M112" s="1">
        <f t="shared" ca="1" si="11"/>
        <v>0.34097706160834096</v>
      </c>
      <c r="N112" s="1">
        <f t="shared" ca="1" si="11"/>
        <v>9.185246407574249E-2</v>
      </c>
      <c r="O112" s="1">
        <f t="shared" ca="1" si="11"/>
        <v>2.4624473355829405E-2</v>
      </c>
      <c r="P112" s="1">
        <f t="shared" ca="1" si="11"/>
        <v>6.2625933697857558E-2</v>
      </c>
      <c r="Q112" s="1">
        <f t="shared" ca="1" si="11"/>
        <v>0.21194960320210093</v>
      </c>
      <c r="R112" s="1">
        <f t="shared" ca="1" si="11"/>
        <v>0.34487279047867841</v>
      </c>
      <c r="S112" s="1">
        <f t="shared" ca="1" si="11"/>
        <v>0.26984701283131524</v>
      </c>
      <c r="T112" s="1">
        <f t="shared" ca="1" si="11"/>
        <v>0.13817853014243853</v>
      </c>
      <c r="U112" s="1">
        <f t="shared" ca="1" si="11"/>
        <v>9.4807646300099718E-2</v>
      </c>
      <c r="V112" s="1">
        <f t="shared" ref="V112:V158" ca="1" si="15">(V62+0.6*(W62+U62)+0.15*T2)/(1+2*0.6+0.15)</f>
        <v>0.10993779602487554</v>
      </c>
      <c r="W112" s="1">
        <f t="shared" ref="W112:W157" ca="1" si="16">(W62+0.6*(V62)+0.15*U62)/(1+0.6+0.15)</f>
        <v>0.16262832799791235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0.18642905218699976</v>
      </c>
      <c r="E113" s="1">
        <f t="shared" ca="1" si="13"/>
        <v>0.28433736299813467</v>
      </c>
      <c r="F113" s="1">
        <f t="shared" ca="1" si="14"/>
        <v>0.38759512286442194</v>
      </c>
      <c r="G113" s="1">
        <f t="shared" ca="1" si="10"/>
        <v>0.43852887980860478</v>
      </c>
      <c r="H113" s="1">
        <f t="shared" ca="1" si="10"/>
        <v>0.57019630172219049</v>
      </c>
      <c r="I113" s="1">
        <f t="shared" ca="1" si="11"/>
        <v>0.50117116455364463</v>
      </c>
      <c r="J113" s="1">
        <f t="shared" ca="1" si="11"/>
        <v>0.3295402328569178</v>
      </c>
      <c r="K113" s="1">
        <f t="shared" ca="1" si="11"/>
        <v>0.39011127736252849</v>
      </c>
      <c r="L113" s="1">
        <f t="shared" ca="1" si="11"/>
        <v>0.53305752820210772</v>
      </c>
      <c r="M113" s="1">
        <f t="shared" ca="1" si="11"/>
        <v>0.36784292371871979</v>
      </c>
      <c r="N113" s="1">
        <f t="shared" ca="1" si="11"/>
        <v>0.13753592345573956</v>
      </c>
      <c r="O113" s="1">
        <f t="shared" ca="1" si="11"/>
        <v>5.4666548818368223E-2</v>
      </c>
      <c r="P113" s="1">
        <f t="shared" ca="1" si="11"/>
        <v>9.7523152463973056E-2</v>
      </c>
      <c r="Q113" s="1">
        <f t="shared" ca="1" si="11"/>
        <v>0.13386207552324675</v>
      </c>
      <c r="R113" s="1">
        <f t="shared" ca="1" si="11"/>
        <v>0.17179345486909464</v>
      </c>
      <c r="S113" s="1">
        <f t="shared" ca="1" si="11"/>
        <v>0.12302954347747401</v>
      </c>
      <c r="T113" s="1">
        <f t="shared" ca="1" si="11"/>
        <v>7.5615224816731469E-2</v>
      </c>
      <c r="U113" s="1">
        <f t="shared" ca="1" si="11"/>
        <v>7.5210701893561882E-2</v>
      </c>
      <c r="V113" s="1">
        <f t="shared" ca="1" si="15"/>
        <v>6.9015876123176709E-2</v>
      </c>
      <c r="W113" s="1">
        <f t="shared" ca="1" si="16"/>
        <v>6.6015093165930266E-2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0.13442871707275666</v>
      </c>
      <c r="E114" s="1">
        <f t="shared" ca="1" si="13"/>
        <v>0.23406802808289887</v>
      </c>
      <c r="F114" s="1">
        <f t="shared" ca="1" si="14"/>
        <v>0.38355519858295717</v>
      </c>
      <c r="G114" s="1">
        <f t="shared" ca="1" si="10"/>
        <v>0.44034526770848814</v>
      </c>
      <c r="H114" s="1">
        <f t="shared" ca="1" si="10"/>
        <v>0.56349423482017313</v>
      </c>
      <c r="I114" s="1">
        <f t="shared" ca="1" si="11"/>
        <v>0.49760676027546741</v>
      </c>
      <c r="J114" s="1">
        <f t="shared" ca="1" si="11"/>
        <v>0.29529360326637155</v>
      </c>
      <c r="K114" s="1">
        <f t="shared" ca="1" si="11"/>
        <v>0.29732299248788513</v>
      </c>
      <c r="L114" s="1">
        <f t="shared" ca="1" si="11"/>
        <v>0.44092291979877674</v>
      </c>
      <c r="M114" s="1">
        <f t="shared" ca="1" si="11"/>
        <v>0.38326179144192546</v>
      </c>
      <c r="N114" s="1">
        <f t="shared" ca="1" si="11"/>
        <v>0.24805995835872979</v>
      </c>
      <c r="O114" s="1">
        <f t="shared" ca="1" si="11"/>
        <v>0.12352670212583801</v>
      </c>
      <c r="P114" s="1">
        <f t="shared" ca="1" si="11"/>
        <v>7.1244703273532134E-2</v>
      </c>
      <c r="Q114" s="1">
        <f t="shared" ca="1" si="11"/>
        <v>0.13459486941944293</v>
      </c>
      <c r="R114" s="1">
        <f t="shared" ca="1" si="11"/>
        <v>0.24786287355878778</v>
      </c>
      <c r="S114" s="1">
        <f t="shared" ca="1" si="11"/>
        <v>0.27989230126034431</v>
      </c>
      <c r="T114" s="1">
        <f t="shared" ca="1" si="11"/>
        <v>0.1612735709313064</v>
      </c>
      <c r="U114" s="1">
        <f t="shared" ca="1" si="11"/>
        <v>5.6470397339727453E-2</v>
      </c>
      <c r="V114" s="1">
        <f t="shared" ca="1" si="15"/>
        <v>1.0549070828653502E-2</v>
      </c>
      <c r="W114" s="1">
        <f t="shared" ca="1" si="16"/>
        <v>6.8042398871231589E-3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0.20203698119353566</v>
      </c>
      <c r="E115" s="1">
        <f t="shared" ca="1" si="13"/>
        <v>0.33910897739643259</v>
      </c>
      <c r="F115" s="1">
        <f t="shared" ca="1" si="14"/>
        <v>0.44565782912516416</v>
      </c>
      <c r="G115" s="1">
        <f t="shared" ca="1" si="10"/>
        <v>0.45763802051480018</v>
      </c>
      <c r="H115" s="1">
        <f t="shared" ca="1" si="10"/>
        <v>0.58622796538511368</v>
      </c>
      <c r="I115" s="1">
        <f t="shared" ca="1" si="11"/>
        <v>0.52451416438830056</v>
      </c>
      <c r="J115" s="1">
        <f t="shared" ca="1" si="11"/>
        <v>0.27932423368233372</v>
      </c>
      <c r="K115" s="1">
        <f t="shared" ca="1" si="11"/>
        <v>0.2825312518506502</v>
      </c>
      <c r="L115" s="1">
        <f t="shared" ca="1" si="11"/>
        <v>0.41456439812880258</v>
      </c>
      <c r="M115" s="1">
        <f t="shared" ca="1" si="11"/>
        <v>0.32628040057438451</v>
      </c>
      <c r="N115" s="1">
        <f t="shared" ca="1" si="11"/>
        <v>0.18839583763224219</v>
      </c>
      <c r="O115" s="1">
        <f t="shared" ca="1" si="11"/>
        <v>9.868820949182934E-2</v>
      </c>
      <c r="P115" s="1">
        <f t="shared" ca="1" si="11"/>
        <v>6.6841563385055161E-2</v>
      </c>
      <c r="Q115" s="1">
        <f t="shared" ca="1" si="11"/>
        <v>0.10651533699662874</v>
      </c>
      <c r="R115" s="1">
        <f t="shared" ca="1" si="11"/>
        <v>0.18413806721236026</v>
      </c>
      <c r="S115" s="1">
        <f t="shared" ca="1" si="11"/>
        <v>0.22321199328920494</v>
      </c>
      <c r="T115" s="1">
        <f t="shared" ca="1" si="11"/>
        <v>0.13174879303841763</v>
      </c>
      <c r="U115" s="1">
        <f t="shared" ca="1" si="11"/>
        <v>5.538654220176089E-2</v>
      </c>
      <c r="V115" s="1">
        <f t="shared" ca="1" si="15"/>
        <v>3.3976276527079088E-2</v>
      </c>
      <c r="W115" s="1">
        <f t="shared" ca="1" si="16"/>
        <v>2.4880344656313398E-2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0.32062910983020093</v>
      </c>
      <c r="E116" s="1">
        <f t="shared" ca="1" si="13"/>
        <v>0.36254471887955941</v>
      </c>
      <c r="F116" s="1">
        <f t="shared" ca="1" si="14"/>
        <v>0.4135471199411585</v>
      </c>
      <c r="G116" s="1">
        <f t="shared" ca="1" si="10"/>
        <v>0.4313083699882011</v>
      </c>
      <c r="H116" s="1">
        <f t="shared" ca="1" si="10"/>
        <v>0.51763402922657298</v>
      </c>
      <c r="I116" s="1">
        <f t="shared" ca="1" si="11"/>
        <v>0.42885816959836687</v>
      </c>
      <c r="J116" s="1">
        <f t="shared" ca="1" si="11"/>
        <v>0.26688020486788522</v>
      </c>
      <c r="K116" s="1">
        <f t="shared" ca="1" si="11"/>
        <v>0.29625327333820134</v>
      </c>
      <c r="L116" s="1">
        <f t="shared" ca="1" si="11"/>
        <v>0.38115156327962518</v>
      </c>
      <c r="M116" s="1">
        <f t="shared" ca="1" si="11"/>
        <v>0.25475059011305906</v>
      </c>
      <c r="N116" s="1">
        <f t="shared" ca="1" si="11"/>
        <v>0.10633513183830345</v>
      </c>
      <c r="O116" s="1">
        <f t="shared" ca="1" si="11"/>
        <v>6.6144500339015519E-2</v>
      </c>
      <c r="P116" s="1">
        <f t="shared" ca="1" si="11"/>
        <v>8.8110133032855892E-2</v>
      </c>
      <c r="Q116" s="1">
        <f t="shared" ca="1" si="11"/>
        <v>9.4988575814343848E-2</v>
      </c>
      <c r="R116" s="1">
        <f t="shared" ca="1" si="11"/>
        <v>9.6177807313509986E-2</v>
      </c>
      <c r="S116" s="1">
        <f t="shared" ca="1" si="11"/>
        <v>8.4375816073920251E-2</v>
      </c>
      <c r="T116" s="1">
        <f t="shared" ca="1" si="11"/>
        <v>6.0818322139067758E-2</v>
      </c>
      <c r="U116" s="1">
        <f t="shared" ca="1" si="11"/>
        <v>5.134335113084141E-2</v>
      </c>
      <c r="V116" s="1">
        <f t="shared" ca="1" si="15"/>
        <v>6.8916639692533324E-2</v>
      </c>
      <c r="W116" s="1">
        <f t="shared" ca="1" si="16"/>
        <v>0.10194570649208931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3.0328728812813437E-2</v>
      </c>
      <c r="E117" s="1">
        <f t="shared" ca="1" si="13"/>
        <v>0.18247356362952644</v>
      </c>
      <c r="F117" s="1">
        <f t="shared" ca="1" si="14"/>
        <v>0.35296377357997838</v>
      </c>
      <c r="G117" s="1">
        <f t="shared" ca="1" si="10"/>
        <v>0.39021398827022691</v>
      </c>
      <c r="H117" s="1">
        <f t="shared" ca="1" si="10"/>
        <v>0.49350532959566307</v>
      </c>
      <c r="I117" s="1">
        <f t="shared" ca="1" si="11"/>
        <v>0.45167011788119343</v>
      </c>
      <c r="J117" s="1">
        <f t="shared" ca="1" si="11"/>
        <v>0.29811215359891341</v>
      </c>
      <c r="K117" s="1">
        <f t="shared" ca="1" si="11"/>
        <v>0.35983309106950517</v>
      </c>
      <c r="L117" s="1">
        <f t="shared" ca="1" si="11"/>
        <v>0.54051388694438562</v>
      </c>
      <c r="M117" s="1">
        <f t="shared" ca="1" si="11"/>
        <v>0.44367370941404316</v>
      </c>
      <c r="N117" s="1">
        <f t="shared" ca="1" si="11"/>
        <v>0.25432224221672539</v>
      </c>
      <c r="O117" s="1">
        <f t="shared" ca="1" si="11"/>
        <v>9.9502767692744562E-2</v>
      </c>
      <c r="P117" s="1">
        <f t="shared" ca="1" si="11"/>
        <v>1.8365863935603438E-2</v>
      </c>
      <c r="Q117" s="1">
        <f t="shared" ca="1" si="11"/>
        <v>5.6760746820664384E-2</v>
      </c>
      <c r="R117" s="1">
        <f t="shared" ca="1" si="11"/>
        <v>0.16403784170389391</v>
      </c>
      <c r="S117" s="1">
        <f t="shared" ca="1" si="11"/>
        <v>0.21255191248507624</v>
      </c>
      <c r="T117" s="1">
        <f t="shared" ca="1" si="11"/>
        <v>0.152696753849004</v>
      </c>
      <c r="U117" s="1">
        <f t="shared" ca="1" si="11"/>
        <v>7.6233218203812514E-2</v>
      </c>
      <c r="V117" s="1">
        <f t="shared" ca="1" si="15"/>
        <v>3.1801988114213475E-2</v>
      </c>
      <c r="W117" s="1">
        <f t="shared" ca="1" si="16"/>
        <v>1.4951869285885938E-2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2.0722686531523215E-2</v>
      </c>
      <c r="E118" s="1">
        <f t="shared" ca="1" si="13"/>
        <v>0.12070885951048549</v>
      </c>
      <c r="F118" s="1">
        <f t="shared" ca="1" si="14"/>
        <v>0.28017439004472899</v>
      </c>
      <c r="G118" s="1">
        <f t="shared" ca="1" si="10"/>
        <v>0.41458788233998661</v>
      </c>
      <c r="H118" s="1">
        <f t="shared" ca="1" si="10"/>
        <v>0.62257137040202903</v>
      </c>
      <c r="I118" s="1">
        <f t="shared" ca="1" si="11"/>
        <v>0.60504867997420964</v>
      </c>
      <c r="J118" s="1">
        <f t="shared" ca="1" si="11"/>
        <v>0.38453885054024523</v>
      </c>
      <c r="K118" s="1">
        <f t="shared" ca="1" si="11"/>
        <v>0.37140355728985175</v>
      </c>
      <c r="L118" s="1">
        <f t="shared" ca="1" si="11"/>
        <v>0.53810678154851932</v>
      </c>
      <c r="M118" s="1">
        <f t="shared" ca="1" si="11"/>
        <v>0.48337600228556521</v>
      </c>
      <c r="N118" s="1">
        <f t="shared" ca="1" si="11"/>
        <v>0.32969479305606958</v>
      </c>
      <c r="O118" s="1">
        <f t="shared" ca="1" si="11"/>
        <v>0.2762134041943905</v>
      </c>
      <c r="P118" s="1">
        <f t="shared" ca="1" si="11"/>
        <v>0.25086046940053353</v>
      </c>
      <c r="Q118" s="1">
        <f t="shared" ca="1" si="11"/>
        <v>0.20517190589577758</v>
      </c>
      <c r="R118" s="1">
        <f t="shared" ca="1" si="11"/>
        <v>0.18571595905335145</v>
      </c>
      <c r="S118" s="1">
        <f t="shared" ca="1" si="11"/>
        <v>0.15406245674681887</v>
      </c>
      <c r="T118" s="1">
        <f t="shared" ca="1" si="11"/>
        <v>5.0193154570872013E-2</v>
      </c>
      <c r="U118" s="1">
        <f t="shared" ca="1" si="11"/>
        <v>-4.9927546073666798E-2</v>
      </c>
      <c r="V118" s="1">
        <f t="shared" ca="1" si="15"/>
        <v>-7.1546547817054829E-2</v>
      </c>
      <c r="W118" s="1">
        <f t="shared" ca="1" si="16"/>
        <v>-3.5131585990447058E-2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5.9821009155459993E-2</v>
      </c>
      <c r="E119" s="1">
        <f t="shared" ca="1" si="13"/>
        <v>0.2146275617969414</v>
      </c>
      <c r="F119" s="1">
        <f t="shared" ca="1" si="14"/>
        <v>0.42736266031912873</v>
      </c>
      <c r="G119" s="1">
        <f t="shared" ca="1" si="10"/>
        <v>0.50245012947927381</v>
      </c>
      <c r="H119" s="1">
        <f t="shared" ca="1" si="10"/>
        <v>0.5777660939116992</v>
      </c>
      <c r="I119" s="1">
        <f t="shared" ca="1" si="11"/>
        <v>0.50939333173288326</v>
      </c>
      <c r="J119" s="1">
        <f t="shared" ca="1" si="11"/>
        <v>0.3428529639209984</v>
      </c>
      <c r="K119" s="1">
        <f t="shared" ca="1" si="11"/>
        <v>0.38153883878089373</v>
      </c>
      <c r="L119" s="1">
        <f t="shared" ca="1" si="11"/>
        <v>0.483179111772996</v>
      </c>
      <c r="M119" s="1">
        <f t="shared" ca="1" si="11"/>
        <v>0.34504009609896574</v>
      </c>
      <c r="N119" s="1">
        <f t="shared" ca="1" si="11"/>
        <v>0.14460179794939498</v>
      </c>
      <c r="O119" s="1">
        <f t="shared" ca="1" si="11"/>
        <v>4.7318352816819051E-2</v>
      </c>
      <c r="P119" s="1">
        <f t="shared" ca="1" si="11"/>
        <v>2.8522825514055727E-2</v>
      </c>
      <c r="Q119" s="1">
        <f t="shared" ca="1" si="11"/>
        <v>5.7563609122099443E-2</v>
      </c>
      <c r="R119" s="1">
        <f t="shared" ca="1" si="11"/>
        <v>0.17359278116735663</v>
      </c>
      <c r="S119" s="1">
        <f t="shared" ca="1" si="11"/>
        <v>0.21724675456212955</v>
      </c>
      <c r="T119" s="1">
        <f t="shared" ca="1" si="11"/>
        <v>0.15574185451886485</v>
      </c>
      <c r="U119" s="1">
        <f t="shared" ca="1" si="11"/>
        <v>7.7560595894683976E-2</v>
      </c>
      <c r="V119" s="1">
        <f t="shared" ca="1" si="15"/>
        <v>3.7280479037218386E-2</v>
      </c>
      <c r="W119" s="1">
        <f t="shared" ca="1" si="16"/>
        <v>1.2726072265403782E-2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0.14412442857420307</v>
      </c>
      <c r="E120" s="1">
        <f t="shared" ca="1" si="13"/>
        <v>0.30483013412103754</v>
      </c>
      <c r="F120" s="1">
        <f t="shared" ca="1" si="14"/>
        <v>0.44027756783031807</v>
      </c>
      <c r="G120" s="1">
        <f t="shared" ca="1" si="10"/>
        <v>0.44586352789109795</v>
      </c>
      <c r="H120" s="1">
        <f t="shared" ca="1" si="10"/>
        <v>0.52590803183366586</v>
      </c>
      <c r="I120" s="1">
        <f t="shared" ca="1" si="11"/>
        <v>0.4830668311795539</v>
      </c>
      <c r="J120" s="1">
        <f t="shared" ca="1" si="11"/>
        <v>0.29435432538853679</v>
      </c>
      <c r="K120" s="1">
        <f t="shared" ca="1" si="11"/>
        <v>0.30925400678126791</v>
      </c>
      <c r="L120" s="1">
        <f t="shared" ca="1" si="11"/>
        <v>0.4597378774894551</v>
      </c>
      <c r="M120" s="1">
        <f t="shared" ca="1" si="11"/>
        <v>0.33035897510305928</v>
      </c>
      <c r="N120" s="1">
        <f t="shared" ca="1" si="11"/>
        <v>0.14885599420004145</v>
      </c>
      <c r="O120" s="1">
        <f t="shared" ca="1" si="11"/>
        <v>0.11138385277319122</v>
      </c>
      <c r="P120" s="1">
        <f t="shared" ca="1" si="11"/>
        <v>9.3642388854453903E-2</v>
      </c>
      <c r="Q120" s="1">
        <f t="shared" ca="1" si="11"/>
        <v>7.7509494267428522E-2</v>
      </c>
      <c r="R120" s="1">
        <f t="shared" ca="1" si="11"/>
        <v>0.10159608702087468</v>
      </c>
      <c r="S120" s="1">
        <f t="shared" ca="1" si="11"/>
        <v>7.2298923822769104E-2</v>
      </c>
      <c r="T120" s="1">
        <f t="shared" ca="1" si="11"/>
        <v>1.1588442494462576E-2</v>
      </c>
      <c r="U120" s="1">
        <f t="shared" ca="1" si="11"/>
        <v>1.4482315121999479E-2</v>
      </c>
      <c r="V120" s="1">
        <f t="shared" ca="1" si="15"/>
        <v>3.3229349280844617E-2</v>
      </c>
      <c r="W120" s="1">
        <f t="shared" ca="1" si="16"/>
        <v>1.5214952795939112E-2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0.15812961308871179</v>
      </c>
      <c r="E121" s="1">
        <f t="shared" ca="1" si="13"/>
        <v>0.27876218866653524</v>
      </c>
      <c r="F121" s="1">
        <f t="shared" ca="1" si="14"/>
        <v>0.44242905009927586</v>
      </c>
      <c r="G121" s="1">
        <f t="shared" ca="1" si="10"/>
        <v>0.46962649519591315</v>
      </c>
      <c r="H121" s="1">
        <f t="shared" ca="1" si="10"/>
        <v>0.52516037041478592</v>
      </c>
      <c r="I121" s="1">
        <f t="shared" ca="1" si="11"/>
        <v>0.42785172198908611</v>
      </c>
      <c r="J121" s="1">
        <f t="shared" ca="1" si="11"/>
        <v>0.26447520842033811</v>
      </c>
      <c r="K121" s="1">
        <f t="shared" ca="1" si="11"/>
        <v>0.29517217673220481</v>
      </c>
      <c r="L121" s="1">
        <f t="shared" ca="1" si="11"/>
        <v>0.444366411374154</v>
      </c>
      <c r="M121" s="1">
        <f t="shared" ca="1" si="11"/>
        <v>0.34473114962825135</v>
      </c>
      <c r="N121" s="1">
        <f t="shared" ca="1" si="11"/>
        <v>0.12984717299837306</v>
      </c>
      <c r="O121" s="1">
        <f t="shared" ca="1" si="11"/>
        <v>2.3857939912992863E-2</v>
      </c>
      <c r="P121" s="1">
        <f t="shared" ca="1" si="11"/>
        <v>5.2235937998477054E-2</v>
      </c>
      <c r="Q121" s="1">
        <f t="shared" ca="1" si="11"/>
        <v>0.1276734765689323</v>
      </c>
      <c r="R121" s="1">
        <f t="shared" ca="1" si="11"/>
        <v>0.16396520806654774</v>
      </c>
      <c r="S121" s="1">
        <f t="shared" ca="1" si="11"/>
        <v>0.14903729289819834</v>
      </c>
      <c r="T121" s="1">
        <f t="shared" ca="1" si="11"/>
        <v>9.7767177742473441E-2</v>
      </c>
      <c r="U121" s="1">
        <f t="shared" ca="1" si="11"/>
        <v>3.3885212026632028E-2</v>
      </c>
      <c r="V121" s="1">
        <f t="shared" ca="1" si="15"/>
        <v>2.9930860161134047E-2</v>
      </c>
      <c r="W121" s="1">
        <f t="shared" ca="1" si="16"/>
        <v>8.9530554690214786E-2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0.23089741502032957</v>
      </c>
      <c r="E122" s="1">
        <f t="shared" ca="1" si="13"/>
        <v>0.27647384717953472</v>
      </c>
      <c r="F122" s="1">
        <f t="shared" ca="1" si="14"/>
        <v>0.39041938043979774</v>
      </c>
      <c r="G122" s="1">
        <f t="shared" ca="1" si="10"/>
        <v>0.48651841894003534</v>
      </c>
      <c r="H122" s="1">
        <f t="shared" ca="1" si="10"/>
        <v>0.65766261277489013</v>
      </c>
      <c r="I122" s="1">
        <f t="shared" ca="1" si="11"/>
        <v>0.60475279411611083</v>
      </c>
      <c r="J122" s="1">
        <f t="shared" ca="1" si="11"/>
        <v>0.33832862511519429</v>
      </c>
      <c r="K122" s="1">
        <f t="shared" ca="1" si="11"/>
        <v>0.32967913570558383</v>
      </c>
      <c r="L122" s="1">
        <f t="shared" ca="1" si="11"/>
        <v>0.47986321174087365</v>
      </c>
      <c r="M122" s="1">
        <f t="shared" ca="1" si="11"/>
        <v>0.36842371533418344</v>
      </c>
      <c r="N122" s="1">
        <f t="shared" ca="1" si="11"/>
        <v>0.1698337069964117</v>
      </c>
      <c r="O122" s="1">
        <f t="shared" ca="1" si="11"/>
        <v>9.1128822352653405E-2</v>
      </c>
      <c r="P122" s="1">
        <f t="shared" ca="1" si="11"/>
        <v>5.8312329590687571E-2</v>
      </c>
      <c r="Q122" s="1">
        <f t="shared" ca="1" si="11"/>
        <v>8.8376349907380497E-2</v>
      </c>
      <c r="R122" s="1">
        <f t="shared" ca="1" si="11"/>
        <v>0.17626420800943995</v>
      </c>
      <c r="S122" s="1">
        <f t="shared" ca="1" si="11"/>
        <v>0.2257233292268665</v>
      </c>
      <c r="T122" s="1">
        <f t="shared" ca="1" si="11"/>
        <v>0.14352786658205288</v>
      </c>
      <c r="U122" s="1">
        <f t="shared" ca="1" si="11"/>
        <v>5.6764678969912011E-2</v>
      </c>
      <c r="V122" s="1">
        <f t="shared" ca="1" si="15"/>
        <v>4.3132469766421294E-2</v>
      </c>
      <c r="W122" s="1">
        <f t="shared" ca="1" si="16"/>
        <v>7.7298072566065495E-2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0.14160185551588464</v>
      </c>
      <c r="E123" s="1">
        <f t="shared" ca="1" si="13"/>
        <v>0.20986500196845601</v>
      </c>
      <c r="F123" s="1">
        <f t="shared" ca="1" si="14"/>
        <v>0.37625818624294366</v>
      </c>
      <c r="G123" s="1">
        <f t="shared" ca="1" si="10"/>
        <v>0.51087259585048661</v>
      </c>
      <c r="H123" s="1">
        <f t="shared" ca="1" si="10"/>
        <v>0.66895066170717465</v>
      </c>
      <c r="I123" s="1">
        <f t="shared" ca="1" si="11"/>
        <v>0.58809884988403671</v>
      </c>
      <c r="J123" s="1">
        <f t="shared" ca="1" si="11"/>
        <v>0.37563303092647343</v>
      </c>
      <c r="K123" s="1">
        <f t="shared" ca="1" si="11"/>
        <v>0.36854857915630568</v>
      </c>
      <c r="L123" s="1">
        <f t="shared" ca="1" si="11"/>
        <v>0.4201124612513546</v>
      </c>
      <c r="M123" s="1">
        <f t="shared" ca="1" si="11"/>
        <v>0.23792355954904293</v>
      </c>
      <c r="N123" s="1">
        <f t="shared" ca="1" si="11"/>
        <v>7.4556650582565359E-2</v>
      </c>
      <c r="O123" s="1">
        <f t="shared" ca="1" si="11"/>
        <v>6.6866461208292344E-2</v>
      </c>
      <c r="P123" s="1">
        <f t="shared" ca="1" si="11"/>
        <v>8.5326368279099965E-2</v>
      </c>
      <c r="Q123" s="1">
        <f t="shared" ca="1" si="11"/>
        <v>0.11559944129085151</v>
      </c>
      <c r="R123" s="1">
        <f t="shared" ca="1" si="11"/>
        <v>0.18577535265928291</v>
      </c>
      <c r="S123" s="1">
        <f t="shared" ca="1" si="11"/>
        <v>0.18775192990655717</v>
      </c>
      <c r="T123" s="1">
        <f t="shared" ca="1" si="11"/>
        <v>7.0799682731184962E-2</v>
      </c>
      <c r="U123" s="1">
        <f t="shared" ca="1" si="11"/>
        <v>-1.5613892012645162E-2</v>
      </c>
      <c r="V123" s="1">
        <f t="shared" ca="1" si="15"/>
        <v>1.9748107171870951E-4</v>
      </c>
      <c r="W123" s="1">
        <f t="shared" ca="1" si="16"/>
        <v>1.1708253253805648E-2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0.22240652419155413</v>
      </c>
      <c r="E124" s="1">
        <f t="shared" ca="1" si="13"/>
        <v>0.2755435545994086</v>
      </c>
      <c r="F124" s="1">
        <f t="shared" ca="1" si="14"/>
        <v>0.34634105191984121</v>
      </c>
      <c r="G124" s="1">
        <f t="shared" ca="1" si="10"/>
        <v>0.35915411453867507</v>
      </c>
      <c r="H124" s="1">
        <f t="shared" ca="1" si="10"/>
        <v>0.46863383010324283</v>
      </c>
      <c r="I124" s="1">
        <f t="shared" ca="1" si="11"/>
        <v>0.4355000691740023</v>
      </c>
      <c r="J124" s="1">
        <f t="shared" ca="1" si="11"/>
        <v>0.24771727710277264</v>
      </c>
      <c r="K124" s="1">
        <f t="shared" ca="1" si="11"/>
        <v>0.21024575698263243</v>
      </c>
      <c r="L124" s="1">
        <f t="shared" ca="1" si="11"/>
        <v>0.32518312967002494</v>
      </c>
      <c r="M124" s="1">
        <f t="shared" ca="1" si="11"/>
        <v>0.29397748716125649</v>
      </c>
      <c r="N124" s="1">
        <f t="shared" ca="1" si="11"/>
        <v>0.23537556418652369</v>
      </c>
      <c r="O124" s="1">
        <f t="shared" ca="1" si="11"/>
        <v>0.15715898550387514</v>
      </c>
      <c r="P124" s="1">
        <f t="shared" ca="1" si="11"/>
        <v>5.3332061315821397E-2</v>
      </c>
      <c r="Q124" s="1">
        <f t="shared" ca="1" si="11"/>
        <v>9.7323805047371703E-2</v>
      </c>
      <c r="R124" s="1">
        <f t="shared" ca="1" si="11"/>
        <v>0.22631614593488703</v>
      </c>
      <c r="S124" s="1">
        <f t="shared" ca="1" si="11"/>
        <v>0.23302983316176965</v>
      </c>
      <c r="T124" s="1">
        <f t="shared" ca="1" si="11"/>
        <v>0.15814916098600407</v>
      </c>
      <c r="U124" s="1">
        <f t="shared" ca="1" si="11"/>
        <v>8.249325658193063E-2</v>
      </c>
      <c r="V124" s="1">
        <f t="shared" ca="1" si="15"/>
        <v>7.6328584202354464E-3</v>
      </c>
      <c r="W124" s="1">
        <f t="shared" ca="1" si="16"/>
        <v>-3.3271549370422607E-2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5.3213630063656606E-2</v>
      </c>
      <c r="E125" s="1">
        <f t="shared" ca="1" si="13"/>
        <v>0.23515623526709276</v>
      </c>
      <c r="F125" s="1">
        <f t="shared" ca="1" si="14"/>
        <v>0.40522162381371424</v>
      </c>
      <c r="G125" s="1">
        <f t="shared" ca="1" si="10"/>
        <v>0.420830338502729</v>
      </c>
      <c r="H125" s="1">
        <f t="shared" ca="1" si="10"/>
        <v>0.48179568449244525</v>
      </c>
      <c r="I125" s="1">
        <f t="shared" ca="1" si="11"/>
        <v>0.43337540364804061</v>
      </c>
      <c r="J125" s="1">
        <f t="shared" ca="1" si="11"/>
        <v>0.31110222050265757</v>
      </c>
      <c r="K125" s="1">
        <f t="shared" ca="1" si="11"/>
        <v>0.33102953470502189</v>
      </c>
      <c r="L125" s="1">
        <f t="shared" ca="1" si="11"/>
        <v>0.47507898754464983</v>
      </c>
      <c r="M125" s="1">
        <f t="shared" ca="1" si="11"/>
        <v>0.40462288811854119</v>
      </c>
      <c r="N125" s="1">
        <f t="shared" ca="1" si="11"/>
        <v>0.20218790295490513</v>
      </c>
      <c r="O125" s="1">
        <f t="shared" ca="1" si="11"/>
        <v>0.12303879547616843</v>
      </c>
      <c r="P125" s="1">
        <f t="shared" ca="1" si="11"/>
        <v>0.16385324185145178</v>
      </c>
      <c r="Q125" s="1">
        <f t="shared" ca="1" si="11"/>
        <v>0.18705438859830745</v>
      </c>
      <c r="R125" s="1">
        <f t="shared" ca="1" si="11"/>
        <v>0.22196477820663821</v>
      </c>
      <c r="S125" s="1">
        <f t="shared" ca="1" si="11"/>
        <v>0.15510203200418254</v>
      </c>
      <c r="T125" s="1">
        <f t="shared" ca="1" si="11"/>
        <v>3.7973706318923578E-2</v>
      </c>
      <c r="U125" s="1">
        <f t="shared" ca="1" si="11"/>
        <v>2.1017476279980213E-2</v>
      </c>
      <c r="V125" s="1">
        <f t="shared" ca="1" si="15"/>
        <v>8.8459616145172615E-2</v>
      </c>
      <c r="W125" s="1">
        <f t="shared" ca="1" si="16"/>
        <v>0.11347593566660966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0.23444596541256241</v>
      </c>
      <c r="E126" s="1">
        <f t="shared" ca="1" si="13"/>
        <v>0.24994340226040224</v>
      </c>
      <c r="F126" s="1">
        <f t="shared" ca="1" si="14"/>
        <v>0.29497887875718909</v>
      </c>
      <c r="G126" s="1">
        <f t="shared" ca="1" si="10"/>
        <v>0.34474995939594538</v>
      </c>
      <c r="H126" s="1">
        <f t="shared" ca="1" si="10"/>
        <v>0.49230012724241085</v>
      </c>
      <c r="I126" s="1">
        <f t="shared" ca="1" si="11"/>
        <v>0.4782019380024326</v>
      </c>
      <c r="J126" s="1">
        <f t="shared" ca="1" si="11"/>
        <v>0.25884582526311767</v>
      </c>
      <c r="K126" s="1">
        <f t="shared" ca="1" si="11"/>
        <v>0.26748813485071199</v>
      </c>
      <c r="L126" s="1">
        <f t="shared" ca="1" si="11"/>
        <v>0.43440277657777093</v>
      </c>
      <c r="M126" s="1">
        <f t="shared" ca="1" si="11"/>
        <v>0.34686082407129798</v>
      </c>
      <c r="N126" s="1">
        <f t="shared" ca="1" si="11"/>
        <v>0.16171692274881391</v>
      </c>
      <c r="O126" s="1">
        <f t="shared" ca="1" si="11"/>
        <v>9.7526108159815009E-2</v>
      </c>
      <c r="P126" s="1">
        <f t="shared" ca="1" si="11"/>
        <v>0.10451190431946222</v>
      </c>
      <c r="Q126" s="1">
        <f t="shared" ca="1" si="11"/>
        <v>0.10651785044030412</v>
      </c>
      <c r="R126" s="1">
        <f t="shared" ca="1" si="11"/>
        <v>0.13177351983573124</v>
      </c>
      <c r="S126" s="1">
        <f t="shared" ca="1" si="11"/>
        <v>7.3139891155752076E-2</v>
      </c>
      <c r="T126" s="1">
        <f t="shared" ca="1" si="11"/>
        <v>-5.8968927290220961E-3</v>
      </c>
      <c r="U126" s="1">
        <f t="shared" ca="1" si="11"/>
        <v>-5.6761009065226763E-3</v>
      </c>
      <c r="V126" s="1">
        <f t="shared" ca="1" si="15"/>
        <v>5.9680648399566417E-2</v>
      </c>
      <c r="W126" s="1">
        <f t="shared" ca="1" si="16"/>
        <v>6.3765042216000115E-2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0.25224722153470097</v>
      </c>
      <c r="E127" s="1">
        <f t="shared" ca="1" si="13"/>
        <v>0.27682949684892755</v>
      </c>
      <c r="F127" s="1">
        <f t="shared" ca="1" si="14"/>
        <v>0.36331622345182801</v>
      </c>
      <c r="G127" s="1">
        <f t="shared" ca="1" si="14"/>
        <v>0.41270271363555044</v>
      </c>
      <c r="H127" s="1">
        <f t="shared" ca="1" si="14"/>
        <v>0.54644613775360729</v>
      </c>
      <c r="I127" s="1">
        <f t="shared" ca="1" si="14"/>
        <v>0.51525056916851864</v>
      </c>
      <c r="J127" s="1">
        <f t="shared" ca="1" si="14"/>
        <v>0.35130519547378097</v>
      </c>
      <c r="K127" s="1">
        <f t="shared" ca="1" si="14"/>
        <v>0.36332589926926978</v>
      </c>
      <c r="L127" s="1">
        <f t="shared" ca="1" si="14"/>
        <v>0.49892452891889744</v>
      </c>
      <c r="M127" s="1">
        <f t="shared" ca="1" si="14"/>
        <v>0.41842049488597793</v>
      </c>
      <c r="N127" s="1">
        <f t="shared" ca="1" si="14"/>
        <v>0.27862655800455738</v>
      </c>
      <c r="O127" s="1">
        <f t="shared" ca="1" si="14"/>
        <v>0.1586733851823236</v>
      </c>
      <c r="P127" s="1">
        <f t="shared" ca="1" si="14"/>
        <v>9.1878718283105537E-2</v>
      </c>
      <c r="Q127" s="1">
        <f t="shared" ca="1" si="14"/>
        <v>0.10031401305297012</v>
      </c>
      <c r="R127" s="1">
        <f t="shared" ca="1" si="14"/>
        <v>0.12642338698903646</v>
      </c>
      <c r="S127" s="1">
        <f t="shared" ca="1" si="14"/>
        <v>0.10236351328985434</v>
      </c>
      <c r="T127" s="1">
        <f t="shared" ca="1" si="14"/>
        <v>5.0936950256725379E-2</v>
      </c>
      <c r="U127" s="1">
        <f t="shared" ca="1" si="14"/>
        <v>-4.7773018720067929E-2</v>
      </c>
      <c r="V127" s="1">
        <f t="shared" ca="1" si="15"/>
        <v>-8.8401500746353778E-2</v>
      </c>
      <c r="W127" s="1">
        <f t="shared" ca="1" si="16"/>
        <v>-3.8265705435697468E-2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0.14355315499119242</v>
      </c>
      <c r="E128" s="1">
        <f t="shared" ca="1" si="13"/>
        <v>0.23129835798536755</v>
      </c>
      <c r="F128" s="1">
        <f t="shared" ref="F128:U143" ca="1" si="17">(F78+0.6*(G78+E78)+0.15*(D78+H78))/(1+2*0.6+2*0.15)</f>
        <v>0.37167894590202144</v>
      </c>
      <c r="G128" s="1">
        <f t="shared" ca="1" si="17"/>
        <v>0.42068612543113171</v>
      </c>
      <c r="H128" s="1">
        <f t="shared" ca="1" si="17"/>
        <v>0.53288660358275686</v>
      </c>
      <c r="I128" s="1">
        <f t="shared" ca="1" si="17"/>
        <v>0.46500820644091984</v>
      </c>
      <c r="J128" s="1">
        <f t="shared" ca="1" si="17"/>
        <v>0.28023622705967494</v>
      </c>
      <c r="K128" s="1">
        <f t="shared" ca="1" si="17"/>
        <v>0.31897326330133519</v>
      </c>
      <c r="L128" s="1">
        <f t="shared" ca="1" si="17"/>
        <v>0.45104146758312158</v>
      </c>
      <c r="M128" s="1">
        <f t="shared" ca="1" si="17"/>
        <v>0.32138727038080434</v>
      </c>
      <c r="N128" s="1">
        <f t="shared" ca="1" si="17"/>
        <v>0.14284139013896971</v>
      </c>
      <c r="O128" s="1">
        <f t="shared" ca="1" si="17"/>
        <v>7.8715842742847583E-2</v>
      </c>
      <c r="P128" s="1">
        <f t="shared" ca="1" si="17"/>
        <v>4.8565023135177778E-2</v>
      </c>
      <c r="Q128" s="1">
        <f t="shared" ca="1" si="17"/>
        <v>4.0501047092917852E-2</v>
      </c>
      <c r="R128" s="1">
        <f t="shared" ca="1" si="17"/>
        <v>7.1605194812937492E-2</v>
      </c>
      <c r="S128" s="1">
        <f t="shared" ca="1" si="17"/>
        <v>8.149678936793231E-2</v>
      </c>
      <c r="T128" s="1">
        <f t="shared" ca="1" si="17"/>
        <v>5.6923681353559095E-2</v>
      </c>
      <c r="U128" s="1">
        <f t="shared" ca="1" si="17"/>
        <v>3.0768682461564889E-2</v>
      </c>
      <c r="V128" s="1">
        <f t="shared" ca="1" si="15"/>
        <v>3.0569509295546297E-2</v>
      </c>
      <c r="W128" s="1">
        <f t="shared" ca="1" si="16"/>
        <v>7.3438820196545032E-2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7.3109860286308753E-2</v>
      </c>
      <c r="E129" s="1">
        <f t="shared" ca="1" si="13"/>
        <v>0.24859266805189456</v>
      </c>
      <c r="F129" s="1">
        <f t="shared" ca="1" si="17"/>
        <v>0.45461518324382749</v>
      </c>
      <c r="G129" s="1">
        <f t="shared" ca="1" si="17"/>
        <v>0.52755111707755842</v>
      </c>
      <c r="H129" s="1">
        <f t="shared" ca="1" si="17"/>
        <v>0.60170050516911711</v>
      </c>
      <c r="I129" s="1">
        <f t="shared" ca="1" si="17"/>
        <v>0.47011360976267225</v>
      </c>
      <c r="J129" s="1">
        <f t="shared" ca="1" si="17"/>
        <v>0.24241035020008272</v>
      </c>
      <c r="K129" s="1">
        <f t="shared" ca="1" si="17"/>
        <v>0.28481651005890535</v>
      </c>
      <c r="L129" s="1">
        <f t="shared" ca="1" si="17"/>
        <v>0.50200198722274014</v>
      </c>
      <c r="M129" s="1">
        <f t="shared" ca="1" si="17"/>
        <v>0.39340018192975185</v>
      </c>
      <c r="N129" s="1">
        <f t="shared" ca="1" si="17"/>
        <v>0.12736339672768432</v>
      </c>
      <c r="O129" s="1">
        <f t="shared" ca="1" si="17"/>
        <v>-1.2027471811109098E-2</v>
      </c>
      <c r="P129" s="1">
        <f t="shared" ca="1" si="17"/>
        <v>-1.1072232729759749E-2</v>
      </c>
      <c r="Q129" s="1">
        <f t="shared" ca="1" si="17"/>
        <v>3.5823689991742812E-2</v>
      </c>
      <c r="R129" s="1">
        <f t="shared" ca="1" si="17"/>
        <v>0.14801642428274819</v>
      </c>
      <c r="S129" s="1">
        <f t="shared" ca="1" si="17"/>
        <v>0.17993029100111768</v>
      </c>
      <c r="T129" s="1">
        <f t="shared" ca="1" si="17"/>
        <v>0.14339179039051814</v>
      </c>
      <c r="U129" s="1">
        <f t="shared" ca="1" si="17"/>
        <v>9.5119680354236E-2</v>
      </c>
      <c r="V129" s="1">
        <f t="shared" ca="1" si="15"/>
        <v>3.8418032443852813E-2</v>
      </c>
      <c r="W129" s="1">
        <f t="shared" ca="1" si="16"/>
        <v>1.7502683695835596E-2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0.16093132393197998</v>
      </c>
      <c r="E130" s="1">
        <f t="shared" ca="1" si="13"/>
        <v>0.22724326496389496</v>
      </c>
      <c r="F130" s="1">
        <f t="shared" ca="1" si="17"/>
        <v>0.38245622640354282</v>
      </c>
      <c r="G130" s="1">
        <f t="shared" ca="1" si="17"/>
        <v>0.45570464311020559</v>
      </c>
      <c r="H130" s="1">
        <f t="shared" ca="1" si="17"/>
        <v>0.55750645872535276</v>
      </c>
      <c r="I130" s="1">
        <f t="shared" ca="1" si="17"/>
        <v>0.51267433570402177</v>
      </c>
      <c r="J130" s="1">
        <f t="shared" ca="1" si="17"/>
        <v>0.33905724586654806</v>
      </c>
      <c r="K130" s="1">
        <f t="shared" ca="1" si="17"/>
        <v>0.3392835511213721</v>
      </c>
      <c r="L130" s="1">
        <f t="shared" ca="1" si="17"/>
        <v>0.47276092633334416</v>
      </c>
      <c r="M130" s="1">
        <f t="shared" ca="1" si="17"/>
        <v>0.40133664551305204</v>
      </c>
      <c r="N130" s="1">
        <f t="shared" ca="1" si="17"/>
        <v>0.24048678795853923</v>
      </c>
      <c r="O130" s="1">
        <f t="shared" ca="1" si="17"/>
        <v>0.16139421993162539</v>
      </c>
      <c r="P130" s="1">
        <f t="shared" ca="1" si="17"/>
        <v>0.13081555309559012</v>
      </c>
      <c r="Q130" s="1">
        <f t="shared" ca="1" si="17"/>
        <v>0.12018181392796534</v>
      </c>
      <c r="R130" s="1">
        <f t="shared" ca="1" si="17"/>
        <v>0.13824981574565626</v>
      </c>
      <c r="S130" s="1">
        <f t="shared" ca="1" si="17"/>
        <v>0.17198909144482927</v>
      </c>
      <c r="T130" s="1">
        <f t="shared" ca="1" si="17"/>
        <v>0.10374990915944497</v>
      </c>
      <c r="U130" s="1">
        <f t="shared" ca="1" si="17"/>
        <v>5.3042587960720054E-2</v>
      </c>
      <c r="V130" s="1">
        <f t="shared" ca="1" si="15"/>
        <v>4.5467390516294739E-2</v>
      </c>
      <c r="W130" s="1">
        <f t="shared" ca="1" si="16"/>
        <v>9.9961533424882346E-3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0.24673007630564722</v>
      </c>
      <c r="E131" s="1">
        <f t="shared" ca="1" si="13"/>
        <v>0.30025669012508427</v>
      </c>
      <c r="F131" s="1">
        <f t="shared" ca="1" si="17"/>
        <v>0.44418439375330543</v>
      </c>
      <c r="G131" s="1">
        <f t="shared" ca="1" si="17"/>
        <v>0.49962204817476319</v>
      </c>
      <c r="H131" s="1">
        <f t="shared" ca="1" si="17"/>
        <v>0.58770607292177002</v>
      </c>
      <c r="I131" s="1">
        <f t="shared" ca="1" si="17"/>
        <v>0.49498159435645112</v>
      </c>
      <c r="J131" s="1">
        <f t="shared" ca="1" si="17"/>
        <v>0.29876055181219791</v>
      </c>
      <c r="K131" s="1">
        <f t="shared" ca="1" si="17"/>
        <v>0.2830073130586685</v>
      </c>
      <c r="L131" s="1">
        <f t="shared" ca="1" si="17"/>
        <v>0.3912848914855801</v>
      </c>
      <c r="M131" s="1">
        <f t="shared" ca="1" si="17"/>
        <v>0.31594154768962091</v>
      </c>
      <c r="N131" s="1">
        <f t="shared" ca="1" si="17"/>
        <v>0.16597428199244621</v>
      </c>
      <c r="O131" s="1">
        <f t="shared" ca="1" si="17"/>
        <v>9.305490169373927E-2</v>
      </c>
      <c r="P131" s="1">
        <f t="shared" ca="1" si="17"/>
        <v>8.3948082013684894E-2</v>
      </c>
      <c r="Q131" s="1">
        <f t="shared" ca="1" si="17"/>
        <v>5.7875801546276529E-2</v>
      </c>
      <c r="R131" s="1">
        <f t="shared" ca="1" si="17"/>
        <v>7.5640139320491462E-2</v>
      </c>
      <c r="S131" s="1">
        <f t="shared" ca="1" si="17"/>
        <v>8.8900656696768096E-2</v>
      </c>
      <c r="T131" s="1">
        <f t="shared" ca="1" si="17"/>
        <v>7.3575696165909282E-2</v>
      </c>
      <c r="U131" s="1">
        <f t="shared" ca="1" si="17"/>
        <v>4.2166064660956397E-2</v>
      </c>
      <c r="V131" s="1">
        <f t="shared" ca="1" si="15"/>
        <v>2.0923005435206612E-2</v>
      </c>
      <c r="W131" s="1">
        <f t="shared" ca="1" si="16"/>
        <v>2.505312058705628E-2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0.19258653557634378</v>
      </c>
      <c r="E132" s="1">
        <f t="shared" ca="1" si="13"/>
        <v>0.25610839183471384</v>
      </c>
      <c r="F132" s="1">
        <f t="shared" ca="1" si="17"/>
        <v>0.3874236031023397</v>
      </c>
      <c r="G132" s="1">
        <f t="shared" ca="1" si="17"/>
        <v>0.45731477325837816</v>
      </c>
      <c r="H132" s="1">
        <f t="shared" ca="1" si="17"/>
        <v>0.58935035109184875</v>
      </c>
      <c r="I132" s="1">
        <f t="shared" ca="1" si="17"/>
        <v>0.57964263028079044</v>
      </c>
      <c r="J132" s="1">
        <f t="shared" ca="1" si="17"/>
        <v>0.38649900806073434</v>
      </c>
      <c r="K132" s="1">
        <f t="shared" ca="1" si="17"/>
        <v>0.39865051935474483</v>
      </c>
      <c r="L132" s="1">
        <f t="shared" ca="1" si="17"/>
        <v>0.58987382526527177</v>
      </c>
      <c r="M132" s="1">
        <f t="shared" ca="1" si="17"/>
        <v>0.50571440752177255</v>
      </c>
      <c r="N132" s="1">
        <f t="shared" ca="1" si="17"/>
        <v>0.26960567519871181</v>
      </c>
      <c r="O132" s="1">
        <f t="shared" ca="1" si="17"/>
        <v>0.234093668265698</v>
      </c>
      <c r="P132" s="1">
        <f t="shared" ca="1" si="17"/>
        <v>0.35422169683162358</v>
      </c>
      <c r="Q132" s="1">
        <f t="shared" ca="1" si="17"/>
        <v>0.37695154793577235</v>
      </c>
      <c r="R132" s="1">
        <f t="shared" ca="1" si="17"/>
        <v>0.32941642440176266</v>
      </c>
      <c r="S132" s="1">
        <f t="shared" ca="1" si="17"/>
        <v>0.16152281193478202</v>
      </c>
      <c r="T132" s="1">
        <f t="shared" ca="1" si="17"/>
        <v>3.0968625600059772E-2</v>
      </c>
      <c r="U132" s="1">
        <f t="shared" ca="1" si="17"/>
        <v>3.9059454451113106E-2</v>
      </c>
      <c r="V132" s="1">
        <f t="shared" ca="1" si="15"/>
        <v>0.15398003392449947</v>
      </c>
      <c r="W132" s="1">
        <f t="shared" ca="1" si="16"/>
        <v>0.23536761632116307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0.18640681421941727</v>
      </c>
      <c r="E133" s="1">
        <f t="shared" ca="1" si="13"/>
        <v>0.28269745404910201</v>
      </c>
      <c r="F133" s="1">
        <f t="shared" ca="1" si="17"/>
        <v>0.44836521753273872</v>
      </c>
      <c r="G133" s="1">
        <f t="shared" ca="1" si="17"/>
        <v>0.51799144341392789</v>
      </c>
      <c r="H133" s="1">
        <f t="shared" ca="1" si="17"/>
        <v>0.59051319632964738</v>
      </c>
      <c r="I133" s="1">
        <f t="shared" ca="1" si="17"/>
        <v>0.46308143612561031</v>
      </c>
      <c r="J133" s="1">
        <f t="shared" ca="1" si="17"/>
        <v>0.26650999955810617</v>
      </c>
      <c r="K133" s="1">
        <f t="shared" ca="1" si="17"/>
        <v>0.31722240054461015</v>
      </c>
      <c r="L133" s="1">
        <f t="shared" ca="1" si="17"/>
        <v>0.50169156661726144</v>
      </c>
      <c r="M133" s="1">
        <f t="shared" ca="1" si="17"/>
        <v>0.40046158801380327</v>
      </c>
      <c r="N133" s="1">
        <f t="shared" ca="1" si="17"/>
        <v>0.18938662426390626</v>
      </c>
      <c r="O133" s="1">
        <f t="shared" ca="1" si="17"/>
        <v>9.0117017517535355E-2</v>
      </c>
      <c r="P133" s="1">
        <f t="shared" ca="1" si="17"/>
        <v>8.6526632789170735E-2</v>
      </c>
      <c r="Q133" s="1">
        <f t="shared" ca="1" si="17"/>
        <v>0.13528040006650702</v>
      </c>
      <c r="R133" s="1">
        <f t="shared" ca="1" si="17"/>
        <v>0.20324331257705949</v>
      </c>
      <c r="S133" s="1">
        <f t="shared" ca="1" si="17"/>
        <v>0.13226896207454905</v>
      </c>
      <c r="T133" s="1">
        <f t="shared" ca="1" si="17"/>
        <v>1.1978813814293157E-2</v>
      </c>
      <c r="U133" s="1">
        <f t="shared" ca="1" si="17"/>
        <v>-9.5103004861921778E-3</v>
      </c>
      <c r="V133" s="1">
        <f t="shared" ca="1" si="15"/>
        <v>4.2598279510046251E-2</v>
      </c>
      <c r="W133" s="1">
        <f t="shared" ca="1" si="16"/>
        <v>4.5690748017920092E-2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0.17236950571411822</v>
      </c>
      <c r="E134" s="1">
        <f t="shared" ca="1" si="13"/>
        <v>0.25031005375446602</v>
      </c>
      <c r="F134" s="1">
        <f t="shared" ca="1" si="17"/>
        <v>0.38359824298675876</v>
      </c>
      <c r="G134" s="1">
        <f t="shared" ca="1" si="17"/>
        <v>0.4660311451400313</v>
      </c>
      <c r="H134" s="1">
        <f t="shared" ca="1" si="17"/>
        <v>0.61952817299027951</v>
      </c>
      <c r="I134" s="1">
        <f t="shared" ca="1" si="17"/>
        <v>0.5623308354057851</v>
      </c>
      <c r="J134" s="1">
        <f t="shared" ca="1" si="17"/>
        <v>0.35715005788091247</v>
      </c>
      <c r="K134" s="1">
        <f t="shared" ca="1" si="17"/>
        <v>0.3663644911907194</v>
      </c>
      <c r="L134" s="1">
        <f t="shared" ca="1" si="17"/>
        <v>0.50416735524794565</v>
      </c>
      <c r="M134" s="1">
        <f t="shared" ca="1" si="17"/>
        <v>0.39792828391232771</v>
      </c>
      <c r="N134" s="1">
        <f t="shared" ca="1" si="17"/>
        <v>0.27062028935782856</v>
      </c>
      <c r="O134" s="1">
        <f t="shared" ca="1" si="17"/>
        <v>0.23460057279168806</v>
      </c>
      <c r="P134" s="1">
        <f t="shared" ca="1" si="17"/>
        <v>0.20387456597722514</v>
      </c>
      <c r="Q134" s="1">
        <f t="shared" ca="1" si="17"/>
        <v>0.13679368837272848</v>
      </c>
      <c r="R134" s="1">
        <f t="shared" ca="1" si="17"/>
        <v>0.17002762783552111</v>
      </c>
      <c r="S134" s="1">
        <f t="shared" ca="1" si="17"/>
        <v>0.17871497232254085</v>
      </c>
      <c r="T134" s="1">
        <f t="shared" ca="1" si="17"/>
        <v>0.10215755797939301</v>
      </c>
      <c r="U134" s="1">
        <f t="shared" ca="1" si="17"/>
        <v>6.2006395511334925E-2</v>
      </c>
      <c r="V134" s="1">
        <f t="shared" ca="1" si="15"/>
        <v>9.5260624156808277E-2</v>
      </c>
      <c r="W134" s="1">
        <f t="shared" ca="1" si="16"/>
        <v>0.15485293069241299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0.85679052641776643</v>
      </c>
      <c r="E135" s="1">
        <f t="shared" ca="1" si="13"/>
        <v>0.69249092252422528</v>
      </c>
      <c r="F135" s="1">
        <f t="shared" ca="1" si="17"/>
        <v>0.51861883703983269</v>
      </c>
      <c r="G135" s="1">
        <f t="shared" ca="1" si="17"/>
        <v>0.49435143956997568</v>
      </c>
      <c r="H135" s="1">
        <f t="shared" ca="1" si="17"/>
        <v>0.38249834005341909</v>
      </c>
      <c r="I135" s="1">
        <f t="shared" ca="1" si="17"/>
        <v>0.28252257959471538</v>
      </c>
      <c r="J135" s="1">
        <f t="shared" ca="1" si="17"/>
        <v>0.12448561326080834</v>
      </c>
      <c r="K135" s="1">
        <f t="shared" ca="1" si="17"/>
        <v>6.6395679449391551E-2</v>
      </c>
      <c r="L135" s="1">
        <f t="shared" ca="1" si="17"/>
        <v>0.17215873518891822</v>
      </c>
      <c r="M135" s="1">
        <f t="shared" ca="1" si="17"/>
        <v>0.3023007216626582</v>
      </c>
      <c r="N135" s="1">
        <f t="shared" ca="1" si="17"/>
        <v>0.30565066184528433</v>
      </c>
      <c r="O135" s="1">
        <f t="shared" ca="1" si="17"/>
        <v>0.37033916800701272</v>
      </c>
      <c r="P135" s="1">
        <f t="shared" ca="1" si="17"/>
        <v>0.50463297706983989</v>
      </c>
      <c r="Q135" s="1">
        <f t="shared" ca="1" si="17"/>
        <v>0.55442793477053154</v>
      </c>
      <c r="R135" s="1">
        <f t="shared" ca="1" si="17"/>
        <v>0.70678413620836089</v>
      </c>
      <c r="S135" s="1">
        <f t="shared" ca="1" si="17"/>
        <v>0.76561574639017083</v>
      </c>
      <c r="T135" s="1">
        <f t="shared" ca="1" si="17"/>
        <v>0.72408234947377081</v>
      </c>
      <c r="U135" s="1">
        <f t="shared" ca="1" si="17"/>
        <v>0.63242870385135064</v>
      </c>
      <c r="V135" s="1">
        <f t="shared" ca="1" si="15"/>
        <v>0.62139596907377814</v>
      </c>
      <c r="W135" s="1">
        <f t="shared" ca="1" si="16"/>
        <v>0.51121598780231303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0.50052524185786473</v>
      </c>
      <c r="E136" s="1">
        <f t="shared" ca="1" si="13"/>
        <v>0.28609593484425117</v>
      </c>
      <c r="F136" s="1">
        <f t="shared" ca="1" si="17"/>
        <v>0.14763492332545</v>
      </c>
      <c r="G136" s="1">
        <f t="shared" ca="1" si="17"/>
        <v>0.15837571073757689</v>
      </c>
      <c r="H136" s="1">
        <f t="shared" ca="1" si="17"/>
        <v>0.29559100483297152</v>
      </c>
      <c r="I136" s="1">
        <f t="shared" ca="1" si="17"/>
        <v>0.43068526400926122</v>
      </c>
      <c r="J136" s="1">
        <f t="shared" ca="1" si="17"/>
        <v>0.31922391817251822</v>
      </c>
      <c r="K136" s="1">
        <f t="shared" ca="1" si="17"/>
        <v>0.22835680573100864</v>
      </c>
      <c r="L136" s="1">
        <f t="shared" ca="1" si="17"/>
        <v>0.39343082576739297</v>
      </c>
      <c r="M136" s="1">
        <f t="shared" ca="1" si="17"/>
        <v>0.64456115162935101</v>
      </c>
      <c r="N136" s="1">
        <f t="shared" ca="1" si="17"/>
        <v>0.8261351600408704</v>
      </c>
      <c r="O136" s="1">
        <f t="shared" ca="1" si="17"/>
        <v>0.70319887656774061</v>
      </c>
      <c r="P136" s="1">
        <f t="shared" ca="1" si="17"/>
        <v>0.37755289619917193</v>
      </c>
      <c r="Q136" s="1">
        <f t="shared" ca="1" si="17"/>
        <v>0.29633299024848003</v>
      </c>
      <c r="R136" s="1">
        <f t="shared" ca="1" si="17"/>
        <v>0.38292694024252372</v>
      </c>
      <c r="S136" s="1">
        <f t="shared" ca="1" si="17"/>
        <v>0.27173552276921664</v>
      </c>
      <c r="T136" s="1">
        <f t="shared" ca="1" si="17"/>
        <v>0.1643719284351878</v>
      </c>
      <c r="U136" s="1">
        <f t="shared" ca="1" si="17"/>
        <v>0.20340568459532596</v>
      </c>
      <c r="V136" s="1">
        <f t="shared" ca="1" si="15"/>
        <v>0.33268355084697743</v>
      </c>
      <c r="W136" s="1">
        <f t="shared" ca="1" si="16"/>
        <v>0.49310602368922435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0.77133847264060773</v>
      </c>
      <c r="E137" s="1">
        <f t="shared" ca="1" si="13"/>
        <v>0.58635478223007909</v>
      </c>
      <c r="F137" s="1">
        <f t="shared" ca="1" si="17"/>
        <v>0.39959510498800488</v>
      </c>
      <c r="G137" s="1">
        <f t="shared" ca="1" si="17"/>
        <v>0.39543666270152561</v>
      </c>
      <c r="H137" s="1">
        <f t="shared" ca="1" si="17"/>
        <v>0.42958516649485023</v>
      </c>
      <c r="I137" s="1">
        <f t="shared" ca="1" si="17"/>
        <v>0.49018824043329562</v>
      </c>
      <c r="J137" s="1">
        <f t="shared" ca="1" si="17"/>
        <v>0.40618716386408849</v>
      </c>
      <c r="K137" s="1">
        <f t="shared" ca="1" si="17"/>
        <v>0.35692599567763272</v>
      </c>
      <c r="L137" s="1">
        <f t="shared" ca="1" si="17"/>
        <v>0.20737603147545153</v>
      </c>
      <c r="M137" s="1">
        <f t="shared" ca="1" si="17"/>
        <v>8.9147559032022566E-2</v>
      </c>
      <c r="N137" s="1">
        <f t="shared" ca="1" si="17"/>
        <v>3.2516281683811966E-2</v>
      </c>
      <c r="O137" s="1">
        <f t="shared" ca="1" si="17"/>
        <v>3.5368271050683054E-3</v>
      </c>
      <c r="P137" s="1">
        <f t="shared" ca="1" si="17"/>
        <v>-1.2283010731028004E-2</v>
      </c>
      <c r="Q137" s="1">
        <f t="shared" ca="1" si="17"/>
        <v>3.2907034698149408E-2</v>
      </c>
      <c r="R137" s="1">
        <f t="shared" ca="1" si="17"/>
        <v>0.21759268641544879</v>
      </c>
      <c r="S137" s="1">
        <f t="shared" ca="1" si="17"/>
        <v>0.47116040240150425</v>
      </c>
      <c r="T137" s="1">
        <f t="shared" ca="1" si="17"/>
        <v>0.45352101258533467</v>
      </c>
      <c r="U137" s="1">
        <f t="shared" ca="1" si="17"/>
        <v>0.33391439749466212</v>
      </c>
      <c r="V137" s="1">
        <f t="shared" ca="1" si="15"/>
        <v>0.33799803589187938</v>
      </c>
      <c r="W137" s="1">
        <f t="shared" ca="1" si="16"/>
        <v>0.28980706490211511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0.81086012277396569</v>
      </c>
      <c r="E138" s="1">
        <f t="shared" ca="1" si="13"/>
        <v>0.68141672248172691</v>
      </c>
      <c r="F138" s="1">
        <f t="shared" ca="1" si="17"/>
        <v>0.52462865307855888</v>
      </c>
      <c r="G138" s="1">
        <f t="shared" ca="1" si="17"/>
        <v>0.42042050240401263</v>
      </c>
      <c r="H138" s="1">
        <f t="shared" ca="1" si="17"/>
        <v>0.17142113409689894</v>
      </c>
      <c r="I138" s="1">
        <f t="shared" ca="1" si="17"/>
        <v>5.1843797357747835E-2</v>
      </c>
      <c r="J138" s="1">
        <f t="shared" ca="1" si="17"/>
        <v>0.17779335691384029</v>
      </c>
      <c r="K138" s="1">
        <f t="shared" ca="1" si="17"/>
        <v>0.3665381394766753</v>
      </c>
      <c r="L138" s="1">
        <f t="shared" ca="1" si="17"/>
        <v>0.36056730879143389</v>
      </c>
      <c r="M138" s="1">
        <f t="shared" ca="1" si="17"/>
        <v>0.40013834984326219</v>
      </c>
      <c r="N138" s="1">
        <f t="shared" ca="1" si="17"/>
        <v>0.46503903028958937</v>
      </c>
      <c r="O138" s="1">
        <f t="shared" ca="1" si="17"/>
        <v>0.31942204893460857</v>
      </c>
      <c r="P138" s="1">
        <f t="shared" ca="1" si="17"/>
        <v>0.23570775374890346</v>
      </c>
      <c r="Q138" s="1">
        <f t="shared" ca="1" si="17"/>
        <v>0.29703514083192889</v>
      </c>
      <c r="R138" s="1">
        <f t="shared" ca="1" si="17"/>
        <v>0.49161443491715778</v>
      </c>
      <c r="S138" s="1">
        <f t="shared" ca="1" si="17"/>
        <v>0.55638139285780164</v>
      </c>
      <c r="T138" s="1">
        <f t="shared" ca="1" si="17"/>
        <v>0.67872602095867018</v>
      </c>
      <c r="U138" s="1">
        <f t="shared" ca="1" si="17"/>
        <v>0.68638004351252357</v>
      </c>
      <c r="V138" s="1">
        <f t="shared" ca="1" si="15"/>
        <v>0.51409949138470989</v>
      </c>
      <c r="W138" s="1">
        <f t="shared" ca="1" si="16"/>
        <v>0.23688462163018659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0.61975304854205659</v>
      </c>
      <c r="E139" s="1">
        <f t="shared" ca="1" si="13"/>
        <v>0.49753432367068712</v>
      </c>
      <c r="F139" s="1">
        <f t="shared" ca="1" si="17"/>
        <v>0.48647658972725782</v>
      </c>
      <c r="G139" s="1">
        <f t="shared" ca="1" si="17"/>
        <v>0.53331729882213974</v>
      </c>
      <c r="H139" s="1">
        <f t="shared" ca="1" si="17"/>
        <v>0.5798827163203184</v>
      </c>
      <c r="I139" s="1">
        <f t="shared" ca="1" si="17"/>
        <v>0.55529171295064761</v>
      </c>
      <c r="J139" s="1">
        <f t="shared" ca="1" si="17"/>
        <v>0.34375671994770174</v>
      </c>
      <c r="K139" s="1">
        <f t="shared" ca="1" si="17"/>
        <v>0.36716718076807064</v>
      </c>
      <c r="L139" s="1">
        <f t="shared" ca="1" si="17"/>
        <v>0.62329412452188848</v>
      </c>
      <c r="M139" s="1">
        <f t="shared" ca="1" si="17"/>
        <v>0.60822342021852793</v>
      </c>
      <c r="N139" s="1">
        <f t="shared" ca="1" si="17"/>
        <v>0.40062365196190097</v>
      </c>
      <c r="O139" s="1">
        <f t="shared" ca="1" si="17"/>
        <v>0.37281822150376642</v>
      </c>
      <c r="P139" s="1">
        <f t="shared" ca="1" si="17"/>
        <v>0.49440544141950343</v>
      </c>
      <c r="Q139" s="1">
        <f t="shared" ca="1" si="17"/>
        <v>0.42033058472635754</v>
      </c>
      <c r="R139" s="1">
        <f t="shared" ca="1" si="17"/>
        <v>0.36912303939799573</v>
      </c>
      <c r="S139" s="1">
        <f t="shared" ca="1" si="17"/>
        <v>0.21794966198523141</v>
      </c>
      <c r="T139" s="1">
        <f t="shared" ca="1" si="17"/>
        <v>0.11764222032443983</v>
      </c>
      <c r="U139" s="1">
        <f t="shared" ca="1" si="17"/>
        <v>0.12897598529189275</v>
      </c>
      <c r="V139" s="1">
        <f t="shared" ca="1" si="15"/>
        <v>0.23556709908092721</v>
      </c>
      <c r="W139" s="1">
        <f t="shared" ca="1" si="16"/>
        <v>0.33837000300004932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0.64795223554225601</v>
      </c>
      <c r="E140" s="1">
        <f t="shared" ca="1" si="13"/>
        <v>0.36871236896638987</v>
      </c>
      <c r="F140" s="1">
        <f t="shared" ca="1" si="17"/>
        <v>0.19664564247331445</v>
      </c>
      <c r="G140" s="1">
        <f t="shared" ca="1" si="17"/>
        <v>0.18662113173377332</v>
      </c>
      <c r="H140" s="1">
        <f t="shared" ca="1" si="17"/>
        <v>0.28112384345646685</v>
      </c>
      <c r="I140" s="1">
        <f t="shared" ca="1" si="17"/>
        <v>0.38120014103427763</v>
      </c>
      <c r="J140" s="1">
        <f t="shared" ca="1" si="17"/>
        <v>0.41828812699647627</v>
      </c>
      <c r="K140" s="1">
        <f t="shared" ca="1" si="17"/>
        <v>0.59580368913692083</v>
      </c>
      <c r="L140" s="1">
        <f t="shared" ca="1" si="17"/>
        <v>0.66811583609864944</v>
      </c>
      <c r="M140" s="1">
        <f t="shared" ca="1" si="17"/>
        <v>0.51883807058185405</v>
      </c>
      <c r="N140" s="1">
        <f t="shared" ca="1" si="17"/>
        <v>0.33565029563591303</v>
      </c>
      <c r="O140" s="1">
        <f t="shared" ca="1" si="17"/>
        <v>0.14403927808517189</v>
      </c>
      <c r="P140" s="1">
        <f t="shared" ca="1" si="17"/>
        <v>8.1757987846804214E-2</v>
      </c>
      <c r="Q140" s="1">
        <f t="shared" ca="1" si="17"/>
        <v>0.14913490063727755</v>
      </c>
      <c r="R140" s="1">
        <f t="shared" ca="1" si="17"/>
        <v>0.24136503350069796</v>
      </c>
      <c r="S140" s="1">
        <f t="shared" ca="1" si="17"/>
        <v>0.18872241109646853</v>
      </c>
      <c r="T140" s="1">
        <f t="shared" ca="1" si="17"/>
        <v>0.14703844935653027</v>
      </c>
      <c r="U140" s="1">
        <f t="shared" ca="1" si="17"/>
        <v>0.16565179461558149</v>
      </c>
      <c r="V140" s="1">
        <f t="shared" ca="1" si="15"/>
        <v>0.19333649942582143</v>
      </c>
      <c r="W140" s="1">
        <f t="shared" ca="1" si="16"/>
        <v>0.20681890113589416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0.63448346696098779</v>
      </c>
      <c r="E141" s="1">
        <f t="shared" ca="1" si="13"/>
        <v>0.5437857057073362</v>
      </c>
      <c r="F141" s="1">
        <f t="shared" ca="1" si="17"/>
        <v>0.62750238454744722</v>
      </c>
      <c r="G141" s="1">
        <f t="shared" ca="1" si="17"/>
        <v>0.58281925934938883</v>
      </c>
      <c r="H141" s="1">
        <f t="shared" ca="1" si="17"/>
        <v>0.2686794845428937</v>
      </c>
      <c r="I141" s="1">
        <f t="shared" ca="1" si="17"/>
        <v>0.13007919216150671</v>
      </c>
      <c r="J141" s="1">
        <f t="shared" ca="1" si="17"/>
        <v>0.27030635892821719</v>
      </c>
      <c r="K141" s="1">
        <f t="shared" ca="1" si="17"/>
        <v>0.50495152888384809</v>
      </c>
      <c r="L141" s="1">
        <f t="shared" ca="1" si="17"/>
        <v>0.55716921961046839</v>
      </c>
      <c r="M141" s="1">
        <f t="shared" ca="1" si="17"/>
        <v>0.68039369382275638</v>
      </c>
      <c r="N141" s="1">
        <f t="shared" ca="1" si="17"/>
        <v>0.70899855277763746</v>
      </c>
      <c r="O141" s="1">
        <f t="shared" ca="1" si="17"/>
        <v>0.54028387412672385</v>
      </c>
      <c r="P141" s="1">
        <f t="shared" ca="1" si="17"/>
        <v>0.27526123751925408</v>
      </c>
      <c r="Q141" s="1">
        <f t="shared" ca="1" si="17"/>
        <v>0.21879912688221248</v>
      </c>
      <c r="R141" s="1">
        <f t="shared" ca="1" si="17"/>
        <v>0.34652892805305019</v>
      </c>
      <c r="S141" s="1">
        <f t="shared" ca="1" si="17"/>
        <v>0.35458342105388124</v>
      </c>
      <c r="T141" s="1">
        <f t="shared" ca="1" si="17"/>
        <v>0.44061234907460134</v>
      </c>
      <c r="U141" s="1">
        <f t="shared" ca="1" si="17"/>
        <v>0.55000171234276585</v>
      </c>
      <c r="V141" s="1">
        <f t="shared" ca="1" si="15"/>
        <v>0.49759325464539561</v>
      </c>
      <c r="W141" s="1">
        <f t="shared" ca="1" si="16"/>
        <v>0.3445484592919062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0.46489685458985708</v>
      </c>
      <c r="E142" s="1">
        <f t="shared" ca="1" si="13"/>
        <v>0.77606194158090902</v>
      </c>
      <c r="F142" s="1">
        <f t="shared" ca="1" si="17"/>
        <v>0.96188775607766119</v>
      </c>
      <c r="G142" s="1">
        <f t="shared" ca="1" si="17"/>
        <v>0.81898357647069875</v>
      </c>
      <c r="H142" s="1">
        <f t="shared" ca="1" si="17"/>
        <v>0.42041711007049914</v>
      </c>
      <c r="I142" s="1">
        <f t="shared" ca="1" si="17"/>
        <v>0.26071090941513586</v>
      </c>
      <c r="J142" s="1">
        <f t="shared" ca="1" si="17"/>
        <v>0.36168073777181442</v>
      </c>
      <c r="K142" s="1">
        <f t="shared" ca="1" si="17"/>
        <v>0.4166561680259474</v>
      </c>
      <c r="L142" s="1">
        <f t="shared" ca="1" si="17"/>
        <v>0.19761865312405016</v>
      </c>
      <c r="M142" s="1">
        <f t="shared" ca="1" si="17"/>
        <v>3.3396429965540486E-2</v>
      </c>
      <c r="N142" s="1">
        <f t="shared" ca="1" si="17"/>
        <v>4.4591863775713766E-2</v>
      </c>
      <c r="O142" s="1">
        <f t="shared" ca="1" si="17"/>
        <v>0.26913483805704475</v>
      </c>
      <c r="P142" s="1">
        <f t="shared" ca="1" si="17"/>
        <v>0.50061288950100824</v>
      </c>
      <c r="Q142" s="1">
        <f t="shared" ca="1" si="17"/>
        <v>0.40372601875155639</v>
      </c>
      <c r="R142" s="1">
        <f t="shared" ca="1" si="17"/>
        <v>0.3561657063157484</v>
      </c>
      <c r="S142" s="1">
        <f t="shared" ca="1" si="17"/>
        <v>0.49584100854985974</v>
      </c>
      <c r="T142" s="1">
        <f t="shared" ca="1" si="17"/>
        <v>0.46563541335751768</v>
      </c>
      <c r="U142" s="1">
        <f t="shared" ca="1" si="17"/>
        <v>0.36051926709803356</v>
      </c>
      <c r="V142" s="1">
        <f t="shared" ca="1" si="15"/>
        <v>0.32937279533381664</v>
      </c>
      <c r="W142" s="1">
        <f t="shared" ca="1" si="16"/>
        <v>0.28704648810812811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0.65797008783608835</v>
      </c>
      <c r="E143" s="1">
        <f t="shared" ca="1" si="13"/>
        <v>0.59415678420589624</v>
      </c>
      <c r="F143" s="1">
        <f t="shared" ca="1" si="17"/>
        <v>0.57199294694398606</v>
      </c>
      <c r="G143" s="1">
        <f t="shared" ca="1" si="17"/>
        <v>0.47178226951637042</v>
      </c>
      <c r="H143" s="1">
        <f t="shared" ca="1" si="17"/>
        <v>0.40589115508182311</v>
      </c>
      <c r="I143" s="1">
        <f t="shared" ca="1" si="17"/>
        <v>0.31418843079695702</v>
      </c>
      <c r="J143" s="1">
        <f t="shared" ca="1" si="17"/>
        <v>0.2700002574825634</v>
      </c>
      <c r="K143" s="1">
        <f t="shared" ca="1" si="17"/>
        <v>0.29343558874905112</v>
      </c>
      <c r="L143" s="1">
        <f t="shared" ca="1" si="17"/>
        <v>0.27223674467535131</v>
      </c>
      <c r="M143" s="1">
        <f t="shared" ca="1" si="17"/>
        <v>0.37599928855355974</v>
      </c>
      <c r="N143" s="1">
        <f t="shared" ca="1" si="17"/>
        <v>0.58110739235883702</v>
      </c>
      <c r="O143" s="1">
        <f t="shared" ca="1" si="17"/>
        <v>0.59808548021587049</v>
      </c>
      <c r="P143" s="1">
        <f t="shared" ca="1" si="17"/>
        <v>0.38909616050565971</v>
      </c>
      <c r="Q143" s="1">
        <f t="shared" ca="1" si="17"/>
        <v>0.33618510612733882</v>
      </c>
      <c r="R143" s="1">
        <f t="shared" ca="1" si="17"/>
        <v>0.43909804373617811</v>
      </c>
      <c r="S143" s="1">
        <f t="shared" ca="1" si="17"/>
        <v>0.36088135431194723</v>
      </c>
      <c r="T143" s="1">
        <f t="shared" ca="1" si="17"/>
        <v>0.28916849694087088</v>
      </c>
      <c r="U143" s="1">
        <f t="shared" ref="U143:U158" ca="1" si="18">(U93+0.6*(V93+T93)+0.15*(S93+W93))/(1+2*0.6+2*0.15)</f>
        <v>0.27300820546464299</v>
      </c>
      <c r="V143" s="1">
        <f t="shared" ca="1" si="15"/>
        <v>0.2373579521767713</v>
      </c>
      <c r="W143" s="1">
        <f t="shared" ca="1" si="16"/>
        <v>0.16169524637756874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0.63982202276304989</v>
      </c>
      <c r="E144" s="1">
        <f t="shared" ca="1" si="13"/>
        <v>0.78949223442025296</v>
      </c>
      <c r="F144" s="1">
        <f t="shared" ref="F144:T158" ca="1" si="19">(F94+0.6*(G94+E94)+0.15*(D94+H94))/(1+2*0.6+2*0.15)</f>
        <v>0.82688545651193901</v>
      </c>
      <c r="G144" s="1">
        <f t="shared" ca="1" si="19"/>
        <v>0.6439300019574743</v>
      </c>
      <c r="H144" s="1">
        <f t="shared" ca="1" si="19"/>
        <v>0.2602615324991836</v>
      </c>
      <c r="I144" s="1">
        <f t="shared" ca="1" si="19"/>
        <v>7.3405399789202741E-2</v>
      </c>
      <c r="J144" s="1">
        <f t="shared" ca="1" si="19"/>
        <v>0.16665408581093727</v>
      </c>
      <c r="K144" s="1">
        <f t="shared" ca="1" si="19"/>
        <v>0.3118753543353554</v>
      </c>
      <c r="L144" s="1">
        <f t="shared" ca="1" si="19"/>
        <v>0.1870067226351321</v>
      </c>
      <c r="M144" s="1">
        <f t="shared" ca="1" si="19"/>
        <v>6.7493638197304473E-2</v>
      </c>
      <c r="N144" s="1">
        <f t="shared" ca="1" si="19"/>
        <v>0.11229839540986264</v>
      </c>
      <c r="O144" s="1">
        <f t="shared" ca="1" si="19"/>
        <v>0.21359652924689784</v>
      </c>
      <c r="P144" s="1">
        <f t="shared" ca="1" si="19"/>
        <v>0.28877435231605436</v>
      </c>
      <c r="Q144" s="1">
        <f t="shared" ca="1" si="19"/>
        <v>0.40593101925752711</v>
      </c>
      <c r="R144" s="1">
        <f t="shared" ca="1" si="19"/>
        <v>0.69976756328383205</v>
      </c>
      <c r="S144" s="1">
        <f t="shared" ca="1" si="19"/>
        <v>0.88391538352382959</v>
      </c>
      <c r="T144" s="1">
        <f t="shared" ca="1" si="19"/>
        <v>0.86551413779426023</v>
      </c>
      <c r="U144" s="1">
        <f t="shared" ca="1" si="18"/>
        <v>0.75349337964671048</v>
      </c>
      <c r="V144" s="1">
        <f t="shared" ca="1" si="15"/>
        <v>0.60284402303511853</v>
      </c>
      <c r="W144" s="1">
        <f t="shared" ca="1" si="16"/>
        <v>0.38601709806253537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0.28578458814130797</v>
      </c>
      <c r="E145" s="1">
        <f t="shared" ca="1" si="13"/>
        <v>0.42784027408943837</v>
      </c>
      <c r="F145" s="1">
        <f t="shared" ca="1" si="19"/>
        <v>0.55856994095754242</v>
      </c>
      <c r="G145" s="1">
        <f t="shared" ca="1" si="19"/>
        <v>0.60750840818751295</v>
      </c>
      <c r="H145" s="1">
        <f t="shared" ca="1" si="19"/>
        <v>0.53043995448292403</v>
      </c>
      <c r="I145" s="1">
        <f t="shared" ca="1" si="19"/>
        <v>0.33567918194358848</v>
      </c>
      <c r="J145" s="1">
        <f t="shared" ca="1" si="19"/>
        <v>0.40619059410591607</v>
      </c>
      <c r="K145" s="1">
        <f t="shared" ca="1" si="19"/>
        <v>0.69094730511832236</v>
      </c>
      <c r="L145" s="1">
        <f t="shared" ca="1" si="19"/>
        <v>0.75883946141933856</v>
      </c>
      <c r="M145" s="1">
        <f t="shared" ca="1" si="19"/>
        <v>0.56498186009126117</v>
      </c>
      <c r="N145" s="1">
        <f t="shared" ca="1" si="19"/>
        <v>0.32587975092952509</v>
      </c>
      <c r="O145" s="1">
        <f t="shared" ca="1" si="19"/>
        <v>0.25581912369018261</v>
      </c>
      <c r="P145" s="1">
        <f t="shared" ca="1" si="19"/>
        <v>0.25729017885493155</v>
      </c>
      <c r="Q145" s="1">
        <f t="shared" ca="1" si="19"/>
        <v>0.20658747317203868</v>
      </c>
      <c r="R145" s="1">
        <f t="shared" ca="1" si="19"/>
        <v>0.20676613854014941</v>
      </c>
      <c r="S145" s="1">
        <f t="shared" ca="1" si="19"/>
        <v>0.23966095573399912</v>
      </c>
      <c r="T145" s="1">
        <f t="shared" ca="1" si="19"/>
        <v>0.22731494658379017</v>
      </c>
      <c r="U145" s="1">
        <f t="shared" ca="1" si="18"/>
        <v>0.19560669344532483</v>
      </c>
      <c r="V145" s="1">
        <f t="shared" ca="1" si="15"/>
        <v>7.8680543533617753E-2</v>
      </c>
      <c r="W145" s="1">
        <f t="shared" ca="1" si="16"/>
        <v>-3.3816854846395392E-2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0.80949241718239529</v>
      </c>
      <c r="E146" s="1">
        <f t="shared" ca="1" si="13"/>
        <v>0.87699669233091626</v>
      </c>
      <c r="F146" s="1">
        <f t="shared" ca="1" si="19"/>
        <v>0.84002186658345646</v>
      </c>
      <c r="G146" s="1">
        <f t="shared" ca="1" si="19"/>
        <v>0.68474595280135253</v>
      </c>
      <c r="H146" s="1">
        <f t="shared" ca="1" si="19"/>
        <v>0.38486509124497248</v>
      </c>
      <c r="I146" s="1">
        <f t="shared" ca="1" si="19"/>
        <v>0.22884444878376745</v>
      </c>
      <c r="J146" s="1">
        <f t="shared" ca="1" si="19"/>
        <v>0.28259611869538431</v>
      </c>
      <c r="K146" s="1">
        <f t="shared" ca="1" si="19"/>
        <v>0.36997170180718164</v>
      </c>
      <c r="L146" s="1">
        <f t="shared" ca="1" si="19"/>
        <v>0.23719689875248023</v>
      </c>
      <c r="M146" s="1">
        <f t="shared" ca="1" si="19"/>
        <v>0.25806335558981947</v>
      </c>
      <c r="N146" s="1">
        <f t="shared" ca="1" si="19"/>
        <v>0.54833824235965922</v>
      </c>
      <c r="O146" s="1">
        <f t="shared" ca="1" si="19"/>
        <v>0.69643353907412675</v>
      </c>
      <c r="P146" s="1">
        <f t="shared" ca="1" si="19"/>
        <v>0.55441121770673796</v>
      </c>
      <c r="Q146" s="1">
        <f t="shared" ca="1" si="19"/>
        <v>0.49474475558641035</v>
      </c>
      <c r="R146" s="1">
        <f t="shared" ca="1" si="19"/>
        <v>0.68427660952759162</v>
      </c>
      <c r="S146" s="1">
        <f t="shared" ca="1" si="19"/>
        <v>0.81583205091412991</v>
      </c>
      <c r="T146" s="1">
        <f t="shared" ca="1" si="19"/>
        <v>0.80382297654200896</v>
      </c>
      <c r="U146" s="1">
        <f t="shared" ca="1" si="18"/>
        <v>0.70214080961310277</v>
      </c>
      <c r="V146" s="1">
        <f t="shared" ca="1" si="15"/>
        <v>0.51071644686055961</v>
      </c>
      <c r="W146" s="1">
        <f t="shared" ca="1" si="16"/>
        <v>0.30769290391526993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0.13637131286392509</v>
      </c>
      <c r="E147" s="1">
        <f t="shared" ca="1" si="13"/>
        <v>0.25484259116394581</v>
      </c>
      <c r="F147" s="1">
        <f t="shared" ca="1" si="19"/>
        <v>0.54370772490175612</v>
      </c>
      <c r="G147" s="1">
        <f t="shared" ca="1" si="19"/>
        <v>0.83429589262409343</v>
      </c>
      <c r="H147" s="1">
        <f t="shared" ca="1" si="19"/>
        <v>0.8895668473985614</v>
      </c>
      <c r="I147" s="1">
        <f t="shared" ca="1" si="19"/>
        <v>0.65585576749856711</v>
      </c>
      <c r="J147" s="1">
        <f t="shared" ca="1" si="19"/>
        <v>0.26692221626606799</v>
      </c>
      <c r="K147" s="1">
        <f t="shared" ca="1" si="19"/>
        <v>6.5089493421326472E-2</v>
      </c>
      <c r="L147" s="1">
        <f t="shared" ca="1" si="19"/>
        <v>1.4784682710925867E-2</v>
      </c>
      <c r="M147" s="1">
        <f t="shared" ca="1" si="19"/>
        <v>9.2094425793403989E-2</v>
      </c>
      <c r="N147" s="1">
        <f t="shared" ca="1" si="19"/>
        <v>0.25813418007659472</v>
      </c>
      <c r="O147" s="1">
        <f t="shared" ca="1" si="19"/>
        <v>0.40629975917136185</v>
      </c>
      <c r="P147" s="1">
        <f t="shared" ca="1" si="19"/>
        <v>0.2638194365136185</v>
      </c>
      <c r="Q147" s="1">
        <f t="shared" ca="1" si="19"/>
        <v>0.13884441008812237</v>
      </c>
      <c r="R147" s="1">
        <f t="shared" ca="1" si="19"/>
        <v>0.28292333572289363</v>
      </c>
      <c r="S147" s="1">
        <f t="shared" ca="1" si="19"/>
        <v>0.49503846202562984</v>
      </c>
      <c r="T147" s="1">
        <f t="shared" ca="1" si="19"/>
        <v>0.4264417008256659</v>
      </c>
      <c r="U147" s="1">
        <f t="shared" ca="1" si="18"/>
        <v>0.28065507701975034</v>
      </c>
      <c r="V147" s="1">
        <f t="shared" ca="1" si="15"/>
        <v>0.18397234742177754</v>
      </c>
      <c r="W147" s="1">
        <f t="shared" ca="1" si="16"/>
        <v>7.6479387381657452E-2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0.17280163082377298</v>
      </c>
      <c r="E148" s="1">
        <f t="shared" ca="1" si="13"/>
        <v>0.32346077439408399</v>
      </c>
      <c r="F148" s="1">
        <f t="shared" ca="1" si="19"/>
        <v>0.61594002241475942</v>
      </c>
      <c r="G148" s="1">
        <f t="shared" ca="1" si="19"/>
        <v>0.8992073737365468</v>
      </c>
      <c r="H148" s="1">
        <f t="shared" ca="1" si="19"/>
        <v>0.97245640245977527</v>
      </c>
      <c r="I148" s="1">
        <f t="shared" ca="1" si="19"/>
        <v>0.77254397125910457</v>
      </c>
      <c r="J148" s="1">
        <f t="shared" ca="1" si="19"/>
        <v>0.44324924164039403</v>
      </c>
      <c r="K148" s="1">
        <f t="shared" ca="1" si="19"/>
        <v>0.33701930242009154</v>
      </c>
      <c r="L148" s="1">
        <f t="shared" ca="1" si="19"/>
        <v>0.41831617472996802</v>
      </c>
      <c r="M148" s="1">
        <f t="shared" ca="1" si="19"/>
        <v>0.66298663014037462</v>
      </c>
      <c r="N148" s="1">
        <f t="shared" ca="1" si="19"/>
        <v>0.76127304499798032</v>
      </c>
      <c r="O148" s="1">
        <f t="shared" ca="1" si="19"/>
        <v>0.63058634157780047</v>
      </c>
      <c r="P148" s="1">
        <f t="shared" ca="1" si="19"/>
        <v>0.31207503537748904</v>
      </c>
      <c r="Q148" s="1">
        <f t="shared" ca="1" si="19"/>
        <v>0.13180676073426983</v>
      </c>
      <c r="R148" s="1">
        <f t="shared" ca="1" si="19"/>
        <v>0.17476085214589532</v>
      </c>
      <c r="S148" s="1">
        <f t="shared" ca="1" si="19"/>
        <v>0.30543390439953277</v>
      </c>
      <c r="T148" s="1">
        <f t="shared" ca="1" si="19"/>
        <v>0.22066811184394611</v>
      </c>
      <c r="U148" s="1">
        <f t="shared" ca="1" si="18"/>
        <v>0.12826288756540313</v>
      </c>
      <c r="V148" s="1">
        <f t="shared" ca="1" si="15"/>
        <v>0.1532140397757159</v>
      </c>
      <c r="W148" s="1">
        <f t="shared" ca="1" si="16"/>
        <v>0.29690614833520146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0.95417941412323326</v>
      </c>
      <c r="E149" s="1">
        <f t="shared" ca="1" si="13"/>
        <v>0.81024507834686776</v>
      </c>
      <c r="F149" s="1">
        <f t="shared" ca="1" si="19"/>
        <v>0.5529679508731864</v>
      </c>
      <c r="G149" s="1">
        <f t="shared" ca="1" si="19"/>
        <v>0.46006186446978542</v>
      </c>
      <c r="H149" s="1">
        <f t="shared" ca="1" si="19"/>
        <v>0.34816241701251271</v>
      </c>
      <c r="I149" s="1">
        <f t="shared" ca="1" si="19"/>
        <v>0.31089684825945296</v>
      </c>
      <c r="J149" s="1">
        <f t="shared" ca="1" si="19"/>
        <v>0.37337962800887237</v>
      </c>
      <c r="K149" s="1">
        <f t="shared" ca="1" si="19"/>
        <v>0.48045556463150085</v>
      </c>
      <c r="L149" s="1">
        <f t="shared" ca="1" si="19"/>
        <v>0.3552257451898112</v>
      </c>
      <c r="M149" s="1">
        <f t="shared" ca="1" si="19"/>
        <v>0.39967668070506512</v>
      </c>
      <c r="N149" s="1">
        <f t="shared" ca="1" si="19"/>
        <v>0.71877855717085681</v>
      </c>
      <c r="O149" s="1">
        <f t="shared" ca="1" si="19"/>
        <v>0.87421129398686703</v>
      </c>
      <c r="P149" s="1">
        <f t="shared" ca="1" si="19"/>
        <v>0.68440505679118668</v>
      </c>
      <c r="Q149" s="1">
        <f t="shared" ca="1" si="19"/>
        <v>0.42389387271116175</v>
      </c>
      <c r="R149" s="1">
        <f t="shared" ca="1" si="19"/>
        <v>0.47553330662423993</v>
      </c>
      <c r="S149" s="1">
        <f t="shared" ca="1" si="19"/>
        <v>0.57867965493210127</v>
      </c>
      <c r="T149" s="1">
        <f t="shared" ca="1" si="19"/>
        <v>0.43977769036693648</v>
      </c>
      <c r="U149" s="1">
        <f t="shared" ca="1" si="18"/>
        <v>0.39448110723338187</v>
      </c>
      <c r="V149" s="1">
        <f t="shared" ca="1" si="15"/>
        <v>0.69525019126140175</v>
      </c>
      <c r="W149" s="1">
        <f t="shared" ca="1" si="16"/>
        <v>0.94082288497163324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0.69576789554793383</v>
      </c>
      <c r="E150" s="1">
        <f t="shared" ca="1" si="13"/>
        <v>0.61697764015740952</v>
      </c>
      <c r="F150" s="1">
        <f t="shared" ca="1" si="19"/>
        <v>0.50958448175324467</v>
      </c>
      <c r="G150" s="1">
        <f t="shared" ca="1" si="19"/>
        <v>0.48325151014747786</v>
      </c>
      <c r="H150" s="1">
        <f t="shared" ca="1" si="19"/>
        <v>0.28975045356974832</v>
      </c>
      <c r="I150" s="1">
        <f t="shared" ca="1" si="19"/>
        <v>0.12089277455354497</v>
      </c>
      <c r="J150" s="1">
        <f t="shared" ca="1" si="19"/>
        <v>5.751210966274628E-2</v>
      </c>
      <c r="K150" s="1">
        <f t="shared" ca="1" si="19"/>
        <v>4.8639122266477798E-2</v>
      </c>
      <c r="L150" s="1">
        <f t="shared" ca="1" si="19"/>
        <v>0.11675719842737338</v>
      </c>
      <c r="M150" s="1">
        <f t="shared" ca="1" si="19"/>
        <v>0.32578540302348202</v>
      </c>
      <c r="N150" s="1">
        <f t="shared" ca="1" si="19"/>
        <v>0.5447735008536394</v>
      </c>
      <c r="O150" s="1">
        <f t="shared" ca="1" si="19"/>
        <v>0.75857537815229925</v>
      </c>
      <c r="P150" s="1">
        <f t="shared" ca="1" si="19"/>
        <v>0.72557642358280661</v>
      </c>
      <c r="Q150" s="1">
        <f t="shared" ca="1" si="19"/>
        <v>0.55941314569837874</v>
      </c>
      <c r="R150" s="1">
        <f t="shared" ca="1" si="19"/>
        <v>0.6360941362030218</v>
      </c>
      <c r="S150" s="1">
        <f t="shared" ca="1" si="19"/>
        <v>0.70261739861221462</v>
      </c>
      <c r="T150" s="1">
        <f t="shared" ca="1" si="19"/>
        <v>0.60092671468226377</v>
      </c>
      <c r="U150" s="1">
        <f t="shared" ca="1" si="18"/>
        <v>0.5202604053829043</v>
      </c>
      <c r="V150" s="1">
        <f t="shared" ca="1" si="15"/>
        <v>0.64908038386964884</v>
      </c>
      <c r="W150" s="1">
        <f t="shared" ca="1" si="16"/>
        <v>0.84207607814815155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0.22491351989169672</v>
      </c>
      <c r="E151" s="1">
        <f t="shared" ca="1" si="13"/>
        <v>0.13683061014494685</v>
      </c>
      <c r="F151" s="1">
        <f t="shared" ca="1" si="19"/>
        <v>0.14738302966772313</v>
      </c>
      <c r="G151" s="1">
        <f t="shared" ca="1" si="19"/>
        <v>0.39105214900060914</v>
      </c>
      <c r="H151" s="1">
        <f t="shared" ca="1" si="19"/>
        <v>0.7412773434419051</v>
      </c>
      <c r="I151" s="1">
        <f t="shared" ca="1" si="19"/>
        <v>0.74547552046566012</v>
      </c>
      <c r="J151" s="1">
        <f t="shared" ca="1" si="19"/>
        <v>0.47920929531318041</v>
      </c>
      <c r="K151" s="1">
        <f t="shared" ca="1" si="19"/>
        <v>0.49541283108523954</v>
      </c>
      <c r="L151" s="1">
        <f t="shared" ca="1" si="19"/>
        <v>0.67842582690899134</v>
      </c>
      <c r="M151" s="1">
        <f t="shared" ca="1" si="19"/>
        <v>0.70123926271990666</v>
      </c>
      <c r="N151" s="1">
        <f t="shared" ca="1" si="19"/>
        <v>0.6030762636600091</v>
      </c>
      <c r="O151" s="1">
        <f t="shared" ca="1" si="19"/>
        <v>0.56184371183953596</v>
      </c>
      <c r="P151" s="1">
        <f t="shared" ca="1" si="19"/>
        <v>0.33432382320674786</v>
      </c>
      <c r="Q151" s="1">
        <f t="shared" ca="1" si="19"/>
        <v>0.13652502115576562</v>
      </c>
      <c r="R151" s="1">
        <f t="shared" ca="1" si="19"/>
        <v>0.22207798913411114</v>
      </c>
      <c r="S151" s="1">
        <f t="shared" ca="1" si="19"/>
        <v>0.40486470165401534</v>
      </c>
      <c r="T151" s="1">
        <f t="shared" ca="1" si="19"/>
        <v>0.27331313096321558</v>
      </c>
      <c r="U151" s="1">
        <f t="shared" ca="1" si="18"/>
        <v>9.5807814413895298E-2</v>
      </c>
      <c r="V151" s="1">
        <f t="shared" ca="1" si="15"/>
        <v>5.7643558784865136E-2</v>
      </c>
      <c r="W151" s="1">
        <f t="shared" ca="1" si="16"/>
        <v>0.13929412485861606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0.30064599349838</v>
      </c>
      <c r="E152" s="1">
        <f t="shared" ca="1" si="13"/>
        <v>0.20495851352578837</v>
      </c>
      <c r="F152" s="1">
        <f t="shared" ca="1" si="19"/>
        <v>0.32467535410188764</v>
      </c>
      <c r="G152" s="1">
        <f t="shared" ca="1" si="19"/>
        <v>0.60168984795410174</v>
      </c>
      <c r="H152" s="1">
        <f t="shared" ca="1" si="19"/>
        <v>0.63090467037920539</v>
      </c>
      <c r="I152" s="1">
        <f t="shared" ca="1" si="19"/>
        <v>0.41900750360517397</v>
      </c>
      <c r="J152" s="1">
        <f t="shared" ca="1" si="19"/>
        <v>0.33211300007974121</v>
      </c>
      <c r="K152" s="1">
        <f t="shared" ca="1" si="19"/>
        <v>0.44029403066451855</v>
      </c>
      <c r="L152" s="1">
        <f t="shared" ca="1" si="19"/>
        <v>0.51790430170292845</v>
      </c>
      <c r="M152" s="1">
        <f t="shared" ca="1" si="19"/>
        <v>0.74129022129112765</v>
      </c>
      <c r="N152" s="1">
        <f t="shared" ca="1" si="19"/>
        <v>0.85135920187331693</v>
      </c>
      <c r="O152" s="1">
        <f t="shared" ca="1" si="19"/>
        <v>0.65949332556485174</v>
      </c>
      <c r="P152" s="1">
        <f t="shared" ca="1" si="19"/>
        <v>0.30036373312509745</v>
      </c>
      <c r="Q152" s="1">
        <f t="shared" ca="1" si="19"/>
        <v>0.14795518268922825</v>
      </c>
      <c r="R152" s="1">
        <f t="shared" ca="1" si="19"/>
        <v>0.20835170524117325</v>
      </c>
      <c r="S152" s="1">
        <f t="shared" ca="1" si="19"/>
        <v>0.30996246206904593</v>
      </c>
      <c r="T152" s="1">
        <f t="shared" ca="1" si="19"/>
        <v>0.49767220318639777</v>
      </c>
      <c r="U152" s="1">
        <f t="shared" ca="1" si="18"/>
        <v>0.62541663789367952</v>
      </c>
      <c r="V152" s="1">
        <f t="shared" ca="1" si="15"/>
        <v>0.49847883378826585</v>
      </c>
      <c r="W152" s="1">
        <f t="shared" ca="1" si="16"/>
        <v>0.25061108099423068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0.2288289257220209</v>
      </c>
      <c r="E153" s="1">
        <f t="shared" ca="1" si="13"/>
        <v>0.43465041401410087</v>
      </c>
      <c r="F153" s="1">
        <f t="shared" ca="1" si="19"/>
        <v>0.65506784572801302</v>
      </c>
      <c r="G153" s="1">
        <f t="shared" ca="1" si="19"/>
        <v>0.68687312528435307</v>
      </c>
      <c r="H153" s="1">
        <f t="shared" ca="1" si="19"/>
        <v>0.52950810296988859</v>
      </c>
      <c r="I153" s="1">
        <f t="shared" ca="1" si="19"/>
        <v>0.38251668966264774</v>
      </c>
      <c r="J153" s="1">
        <f t="shared" ca="1" si="19"/>
        <v>0.24965115019212605</v>
      </c>
      <c r="K153" s="1">
        <f t="shared" ca="1" si="19"/>
        <v>0.4058506674402359</v>
      </c>
      <c r="L153" s="1">
        <f t="shared" ca="1" si="19"/>
        <v>0.70537783658002784</v>
      </c>
      <c r="M153" s="1">
        <f t="shared" ca="1" si="19"/>
        <v>0.68712615333303184</v>
      </c>
      <c r="N153" s="1">
        <f t="shared" ca="1" si="19"/>
        <v>0.38532926864426587</v>
      </c>
      <c r="O153" s="1">
        <f t="shared" ca="1" si="19"/>
        <v>0.29941878098700925</v>
      </c>
      <c r="P153" s="1">
        <f t="shared" ca="1" si="19"/>
        <v>0.42896387198848512</v>
      </c>
      <c r="Q153" s="1">
        <f t="shared" ca="1" si="19"/>
        <v>0.40590170321332797</v>
      </c>
      <c r="R153" s="1">
        <f t="shared" ca="1" si="19"/>
        <v>0.39434730658775957</v>
      </c>
      <c r="S153" s="1">
        <f t="shared" ca="1" si="19"/>
        <v>0.29314228241602808</v>
      </c>
      <c r="T153" s="1">
        <f t="shared" ca="1" si="19"/>
        <v>0.2879646400323721</v>
      </c>
      <c r="U153" s="1">
        <f t="shared" ca="1" si="18"/>
        <v>0.37717529348302981</v>
      </c>
      <c r="V153" s="1">
        <f t="shared" ca="1" si="15"/>
        <v>0.32658387210173395</v>
      </c>
      <c r="W153" s="1">
        <f t="shared" ca="1" si="16"/>
        <v>0.18121326351261893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0.50246517404528324</v>
      </c>
      <c r="E154" s="1">
        <f t="shared" ca="1" si="13"/>
        <v>0.74482502046849108</v>
      </c>
      <c r="F154" s="1">
        <f t="shared" ca="1" si="19"/>
        <v>0.79850725217959972</v>
      </c>
      <c r="G154" s="1">
        <f t="shared" ca="1" si="19"/>
        <v>0.63016148075622025</v>
      </c>
      <c r="H154" s="1">
        <f t="shared" ca="1" si="19"/>
        <v>0.30960483205044503</v>
      </c>
      <c r="I154" s="1">
        <f t="shared" ca="1" si="19"/>
        <v>0.10915934477940792</v>
      </c>
      <c r="J154" s="1">
        <f t="shared" ca="1" si="19"/>
        <v>8.7356089677961088E-2</v>
      </c>
      <c r="K154" s="1">
        <f t="shared" ca="1" si="19"/>
        <v>0.30512602438200492</v>
      </c>
      <c r="L154" s="1">
        <f t="shared" ca="1" si="19"/>
        <v>0.60686828247274005</v>
      </c>
      <c r="M154" s="1">
        <f t="shared" ca="1" si="19"/>
        <v>0.5609396755016216</v>
      </c>
      <c r="N154" s="1">
        <f t="shared" ca="1" si="19"/>
        <v>0.31166433781655545</v>
      </c>
      <c r="O154" s="1">
        <f t="shared" ca="1" si="19"/>
        <v>0.27337123172223371</v>
      </c>
      <c r="P154" s="1">
        <f t="shared" ca="1" si="19"/>
        <v>0.4409017214685399</v>
      </c>
      <c r="Q154" s="1">
        <f t="shared" ca="1" si="19"/>
        <v>0.5150172352464828</v>
      </c>
      <c r="R154" s="1">
        <f t="shared" ca="1" si="19"/>
        <v>0.68741962618853081</v>
      </c>
      <c r="S154" s="1">
        <f t="shared" ca="1" si="19"/>
        <v>0.67999672234827946</v>
      </c>
      <c r="T154" s="1">
        <f t="shared" ca="1" si="19"/>
        <v>0.39883700070845246</v>
      </c>
      <c r="U154" s="1">
        <f t="shared" ca="1" si="18"/>
        <v>0.2399250767945503</v>
      </c>
      <c r="V154" s="1">
        <f t="shared" ca="1" si="15"/>
        <v>0.4000516488032595</v>
      </c>
      <c r="W154" s="1">
        <f t="shared" ca="1" si="16"/>
        <v>0.72241679465747588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0.27489618387839126</v>
      </c>
      <c r="E155" s="1">
        <f t="shared" ca="1" si="13"/>
        <v>0.48148428861043346</v>
      </c>
      <c r="F155" s="1">
        <f t="shared" ca="1" si="19"/>
        <v>0.72292831567197202</v>
      </c>
      <c r="G155" s="1">
        <f t="shared" ca="1" si="19"/>
        <v>0.7928558209024501</v>
      </c>
      <c r="H155" s="1">
        <f t="shared" ca="1" si="19"/>
        <v>0.59577201691563686</v>
      </c>
      <c r="I155" s="1">
        <f t="shared" ca="1" si="19"/>
        <v>0.31710832883966789</v>
      </c>
      <c r="J155" s="1">
        <f t="shared" ca="1" si="19"/>
        <v>0.21204782145275286</v>
      </c>
      <c r="K155" s="1">
        <f t="shared" ca="1" si="19"/>
        <v>0.28038019949814152</v>
      </c>
      <c r="L155" s="1">
        <f t="shared" ca="1" si="19"/>
        <v>0.38975307954812755</v>
      </c>
      <c r="M155" s="1">
        <f t="shared" ca="1" si="19"/>
        <v>0.56200232441433473</v>
      </c>
      <c r="N155" s="1">
        <f t="shared" ca="1" si="19"/>
        <v>0.6290739450174877</v>
      </c>
      <c r="O155" s="1">
        <f t="shared" ca="1" si="19"/>
        <v>0.7312172856157092</v>
      </c>
      <c r="P155" s="1">
        <f t="shared" ca="1" si="19"/>
        <v>0.69450912904023743</v>
      </c>
      <c r="Q155" s="1">
        <f t="shared" ca="1" si="19"/>
        <v>0.54643698317893408</v>
      </c>
      <c r="R155" s="1">
        <f t="shared" ca="1" si="19"/>
        <v>0.45754558429414133</v>
      </c>
      <c r="S155" s="1">
        <f t="shared" ca="1" si="19"/>
        <v>0.35705987175967746</v>
      </c>
      <c r="T155" s="1">
        <f t="shared" ca="1" si="19"/>
        <v>0.45610142500714168</v>
      </c>
      <c r="U155" s="1">
        <f t="shared" ca="1" si="18"/>
        <v>0.5569184894753676</v>
      </c>
      <c r="V155" s="1">
        <f t="shared" ca="1" si="15"/>
        <v>0.41362417145528591</v>
      </c>
      <c r="W155" s="1">
        <f t="shared" ca="1" si="16"/>
        <v>0.16233137102776826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0.39982240920610196</v>
      </c>
      <c r="E156" s="1">
        <f t="shared" ca="1" si="13"/>
        <v>0.71951495460060766</v>
      </c>
      <c r="F156" s="1">
        <f t="shared" ca="1" si="19"/>
        <v>0.91660660307310804</v>
      </c>
      <c r="G156" s="1">
        <f t="shared" ca="1" si="19"/>
        <v>0.87018583319041976</v>
      </c>
      <c r="H156" s="1">
        <f t="shared" ca="1" si="19"/>
        <v>0.57413145159785062</v>
      </c>
      <c r="I156" s="1">
        <f t="shared" ca="1" si="19"/>
        <v>0.22757342109950179</v>
      </c>
      <c r="J156" s="1">
        <f t="shared" ca="1" si="19"/>
        <v>7.7207943458530645E-2</v>
      </c>
      <c r="K156" s="1">
        <f t="shared" ca="1" si="19"/>
        <v>0.13744140467575369</v>
      </c>
      <c r="L156" s="1">
        <f t="shared" ca="1" si="19"/>
        <v>0.24860282599326289</v>
      </c>
      <c r="M156" s="1">
        <f t="shared" ca="1" si="19"/>
        <v>0.31919049469610955</v>
      </c>
      <c r="N156" s="1">
        <f t="shared" ca="1" si="19"/>
        <v>0.36428349584696396</v>
      </c>
      <c r="O156" s="1">
        <f t="shared" ca="1" si="19"/>
        <v>0.55423091479997244</v>
      </c>
      <c r="P156" s="1">
        <f t="shared" ca="1" si="19"/>
        <v>0.56329392785064247</v>
      </c>
      <c r="Q156" s="1">
        <f t="shared" ca="1" si="19"/>
        <v>0.3568745474644196</v>
      </c>
      <c r="R156" s="1">
        <f t="shared" ca="1" si="19"/>
        <v>0.30705399853445065</v>
      </c>
      <c r="S156" s="1">
        <f t="shared" ca="1" si="19"/>
        <v>0.43502376111748442</v>
      </c>
      <c r="T156" s="1">
        <f t="shared" ca="1" si="19"/>
        <v>0.33965317487298552</v>
      </c>
      <c r="U156" s="1">
        <f t="shared" ca="1" si="18"/>
        <v>0.23771206759629057</v>
      </c>
      <c r="V156" s="1">
        <f t="shared" ca="1" si="15"/>
        <v>0.33533920954378588</v>
      </c>
      <c r="W156" s="1">
        <f t="shared" ca="1" si="16"/>
        <v>0.6393113193729969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0.87351017317179669</v>
      </c>
      <c r="E157" s="1">
        <f t="shared" ca="1" si="13"/>
        <v>0.81917373123336634</v>
      </c>
      <c r="F157" s="1">
        <f t="shared" ca="1" si="19"/>
        <v>0.72661802708468648</v>
      </c>
      <c r="G157" s="1">
        <f t="shared" ca="1" si="19"/>
        <v>0.63534561657573452</v>
      </c>
      <c r="H157" s="1">
        <f t="shared" ca="1" si="19"/>
        <v>0.48775526137342962</v>
      </c>
      <c r="I157" s="1">
        <f t="shared" ca="1" si="19"/>
        <v>0.39505411069007595</v>
      </c>
      <c r="J157" s="1">
        <f t="shared" ca="1" si="19"/>
        <v>0.214184287404803</v>
      </c>
      <c r="K157" s="1">
        <f t="shared" ca="1" si="19"/>
        <v>0.18024526216218956</v>
      </c>
      <c r="L157" s="1">
        <f t="shared" ca="1" si="19"/>
        <v>0.31535647165764102</v>
      </c>
      <c r="M157" s="1">
        <f t="shared" ca="1" si="19"/>
        <v>0.24282503586248558</v>
      </c>
      <c r="N157" s="1">
        <f t="shared" ca="1" si="19"/>
        <v>0.17411282602994144</v>
      </c>
      <c r="O157" s="1">
        <f t="shared" ca="1" si="19"/>
        <v>0.28743192532723988</v>
      </c>
      <c r="P157" s="1">
        <f t="shared" ca="1" si="19"/>
        <v>0.42512857820158656</v>
      </c>
      <c r="Q157" s="1">
        <f t="shared" ca="1" si="19"/>
        <v>0.30697625281360319</v>
      </c>
      <c r="R157" s="1">
        <f t="shared" ca="1" si="19"/>
        <v>0.31657286853510053</v>
      </c>
      <c r="S157" s="1">
        <f t="shared" ca="1" si="19"/>
        <v>0.40170845436020858</v>
      </c>
      <c r="T157" s="1">
        <f t="shared" ca="1" si="19"/>
        <v>0.26042230107309938</v>
      </c>
      <c r="U157" s="1">
        <f t="shared" ca="1" si="18"/>
        <v>0.18912383261326449</v>
      </c>
      <c r="V157" s="1">
        <f t="shared" ca="1" si="15"/>
        <v>0.39241072198867893</v>
      </c>
      <c r="W157" s="1">
        <f t="shared" ca="1" si="16"/>
        <v>0.67488427068333245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0.48951586409830711</v>
      </c>
      <c r="E158" s="1">
        <f t="shared" ca="1" si="13"/>
        <v>0.41294497290912119</v>
      </c>
      <c r="F158" s="1">
        <f t="shared" ca="1" si="19"/>
        <v>0.4870408150490646</v>
      </c>
      <c r="G158" s="1">
        <f t="shared" ca="1" si="19"/>
        <v>0.53151164918903049</v>
      </c>
      <c r="H158" s="1">
        <f t="shared" ca="1" si="19"/>
        <v>0.29882755417540346</v>
      </c>
      <c r="I158" s="1">
        <f t="shared" ca="1" si="19"/>
        <v>3.6973023115094095E-2</v>
      </c>
      <c r="J158" s="1">
        <f t="shared" ca="1" si="19"/>
        <v>-2.6958562745025396E-3</v>
      </c>
      <c r="K158" s="1">
        <f t="shared" ca="1" si="19"/>
        <v>0.21987349148582275</v>
      </c>
      <c r="L158" s="1">
        <f ca="1">(L108+0.6*(M108+K108)+0.15*(J108+N108))/(1+2*0.6+2*0.15)</f>
        <v>0.61774381139322576</v>
      </c>
      <c r="M158" s="1">
        <f t="shared" ca="1" si="19"/>
        <v>0.80700114434809989</v>
      </c>
      <c r="N158" s="1">
        <f t="shared" ca="1" si="19"/>
        <v>0.79803002309134874</v>
      </c>
      <c r="O158" s="1">
        <f t="shared" ca="1" si="19"/>
        <v>0.81021247223175941</v>
      </c>
      <c r="P158" s="1">
        <f t="shared" ca="1" si="19"/>
        <v>0.72399994686491531</v>
      </c>
      <c r="Q158" s="1">
        <f t="shared" ca="1" si="19"/>
        <v>0.55280612791869632</v>
      </c>
      <c r="R158" s="1">
        <f t="shared" ca="1" si="19"/>
        <v>0.50544543699821998</v>
      </c>
      <c r="S158" s="1">
        <f t="shared" ca="1" si="19"/>
        <v>0.34020607297079603</v>
      </c>
      <c r="T158" s="1">
        <f t="shared" ca="1" si="19"/>
        <v>0.24616319457526092</v>
      </c>
      <c r="U158" s="1">
        <f t="shared" ca="1" si="18"/>
        <v>0.32422960711231952</v>
      </c>
      <c r="V158" s="1">
        <f t="shared" ca="1" si="15"/>
        <v>0.55860508008944643</v>
      </c>
      <c r="W158" s="1">
        <f ca="1">(W108+0.6*(V108)+0.15*U108)/(1+0.6+0.15)</f>
        <v>0.79813850362479333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0.16099971577848129</v>
      </c>
      <c r="E160" s="3">
        <f t="shared" ref="E160:W160" ca="1" si="20">AVERAGE(E111:E134)</f>
        <v>0.25959222057683246</v>
      </c>
      <c r="F160" s="3">
        <f t="shared" ca="1" si="20"/>
        <v>0.39948523037754818</v>
      </c>
      <c r="G160" s="3">
        <f t="shared" ca="1" si="20"/>
        <v>0.4542118801577692</v>
      </c>
      <c r="H160" s="3">
        <f t="shared" ca="1" si="20"/>
        <v>0.56026424573838673</v>
      </c>
      <c r="I160" s="3">
        <f t="shared" ca="1" si="20"/>
        <v>0.4945020105176206</v>
      </c>
      <c r="J160" s="3">
        <f t="shared" ca="1" si="20"/>
        <v>0.30660500169525745</v>
      </c>
      <c r="K160" s="3">
        <f t="shared" ca="1" si="20"/>
        <v>0.3259703867213995</v>
      </c>
      <c r="L160" s="3">
        <f t="shared" ca="1" si="20"/>
        <v>0.47004934219225053</v>
      </c>
      <c r="M160" s="3">
        <f t="shared" ca="1" si="20"/>
        <v>0.3681169067349474</v>
      </c>
      <c r="N160" s="3">
        <f t="shared" ca="1" si="20"/>
        <v>0.18878726163603932</v>
      </c>
      <c r="O160" s="3">
        <f t="shared" ca="1" si="20"/>
        <v>0.10888752825059228</v>
      </c>
      <c r="P160" s="3">
        <f t="shared" ca="1" si="20"/>
        <v>9.8735992496788119E-2</v>
      </c>
      <c r="Q160" s="3">
        <f t="shared" ca="1" si="20"/>
        <v>0.12042678542014436</v>
      </c>
      <c r="R160" s="3">
        <f t="shared" ca="1" si="20"/>
        <v>0.17301550799707952</v>
      </c>
      <c r="S160" s="3">
        <f t="shared" ca="1" si="20"/>
        <v>0.16076994052444263</v>
      </c>
      <c r="T160" s="3">
        <f t="shared" ca="1" si="20"/>
        <v>8.6877193608044231E-2</v>
      </c>
      <c r="U160" s="3">
        <f t="shared" ca="1" si="20"/>
        <v>4.0680667274657321E-2</v>
      </c>
      <c r="V160" s="3">
        <f t="shared" ca="1" si="20"/>
        <v>4.2514306944409795E-2</v>
      </c>
      <c r="W160" s="3">
        <f t="shared" ca="1" si="20"/>
        <v>5.7478990251733003E-2</v>
      </c>
    </row>
    <row r="161" spans="2:23">
      <c r="C161" s="1" t="s">
        <v>198</v>
      </c>
      <c r="D161" s="10">
        <f ca="1">AVERAGE(D135:D158)</f>
        <v>0.53972448258829364</v>
      </c>
      <c r="E161" s="3">
        <f t="shared" ref="E161:W161" ca="1" si="21">AVERAGE(E135:E158)</f>
        <v>0.545035303192553</v>
      </c>
      <c r="F161" s="3">
        <f t="shared" ca="1" si="21"/>
        <v>0.56922864686472729</v>
      </c>
      <c r="G161" s="3">
        <f t="shared" ca="1" si="21"/>
        <v>0.57561601575344257</v>
      </c>
      <c r="H161" s="3">
        <f t="shared" ca="1" si="21"/>
        <v>0.46159891193839925</v>
      </c>
      <c r="I161" s="3">
        <f t="shared" ca="1" si="21"/>
        <v>0.33448735842075011</v>
      </c>
      <c r="J161" s="3">
        <f t="shared" ca="1" si="21"/>
        <v>0.26405416578470575</v>
      </c>
      <c r="K161" s="3">
        <f t="shared" ca="1" si="21"/>
        <v>0.33186885547052952</v>
      </c>
      <c r="L161" s="3">
        <f t="shared" ca="1" si="21"/>
        <v>0.40083861664064907</v>
      </c>
      <c r="M161" s="3">
        <f t="shared" ca="1" si="21"/>
        <v>0.44357062462570673</v>
      </c>
      <c r="N161" s="3">
        <f t="shared" ca="1" si="21"/>
        <v>0.46194658017281526</v>
      </c>
      <c r="O161" s="3">
        <f t="shared" ca="1" si="21"/>
        <v>0.47223334273295237</v>
      </c>
      <c r="P161" s="3">
        <f t="shared" ca="1" si="21"/>
        <v>0.41019086524867476</v>
      </c>
      <c r="Q161" s="3">
        <f t="shared" ca="1" si="21"/>
        <v>0.33494138869175827</v>
      </c>
      <c r="R161" s="3">
        <f t="shared" ca="1" si="21"/>
        <v>0.40875564193117814</v>
      </c>
      <c r="S161" s="3">
        <f t="shared" ca="1" si="21"/>
        <v>0.45525054417721073</v>
      </c>
      <c r="T161" s="3">
        <f t="shared" ca="1" si="21"/>
        <v>0.40939131623186337</v>
      </c>
      <c r="U161" s="3">
        <f t="shared" ca="1" si="21"/>
        <v>0.37314562389815648</v>
      </c>
      <c r="V161" s="3">
        <f t="shared" ca="1" si="21"/>
        <v>0.38149582167388491</v>
      </c>
      <c r="W161" s="3">
        <f t="shared" ca="1" si="21"/>
        <v>0.38557796544321971</v>
      </c>
    </row>
    <row r="162" spans="2:23">
      <c r="C162" s="1" t="s">
        <v>16</v>
      </c>
      <c r="D162" s="3">
        <f ca="1">IF(D165&gt;0,TINV(TTEST(D111:D134,D135:D158,2,2),46),-TINV(TTEST(D111:D134,D135:D158,2,2),46))</f>
        <v>-7.2490643631398957</v>
      </c>
      <c r="E162" s="3">
        <f t="shared" ref="E162:V162" ca="1" si="22">IF(E165&gt;0,TINV(TTEST(E111:E134,E135:E158,2,2),46),-TINV(TTEST(E111:E134,E135:E158,2,2),46))</f>
        <v>-6.3631186275525327</v>
      </c>
      <c r="F162" s="3">
        <f t="shared" ca="1" si="22"/>
        <v>-3.6419493008848978</v>
      </c>
      <c r="G162" s="3">
        <f t="shared" ca="1" si="22"/>
        <v>-2.9701608536430033</v>
      </c>
      <c r="H162" s="3">
        <f t="shared" ca="1" si="22"/>
        <v>2.3145149897914852</v>
      </c>
      <c r="I162" s="3">
        <f t="shared" ca="1" si="22"/>
        <v>3.6722007005720805</v>
      </c>
      <c r="J162" s="3">
        <f t="shared" ca="1" si="22"/>
        <v>1.4988131503717712</v>
      </c>
      <c r="K162" s="3">
        <f t="shared" ca="1" si="22"/>
        <v>-0.17010433491922111</v>
      </c>
      <c r="L162" s="3">
        <f t="shared" ca="1" si="22"/>
        <v>1.544074952764324</v>
      </c>
      <c r="M162" s="3">
        <f t="shared" ca="1" si="22"/>
        <v>-1.5254447918324803</v>
      </c>
      <c r="N162" s="3">
        <f t="shared" ca="1" si="22"/>
        <v>-5.2442699226306555</v>
      </c>
      <c r="O162" s="3">
        <f t="shared" ca="1" si="22"/>
        <v>-7.3023112656082816</v>
      </c>
      <c r="P162" s="3">
        <f t="shared" ca="1" si="22"/>
        <v>-7.3618308370825005</v>
      </c>
      <c r="Q162" s="3">
        <f t="shared" ca="1" si="22"/>
        <v>-5.9771524700736407</v>
      </c>
      <c r="R162" s="3">
        <f t="shared" ca="1" si="22"/>
        <v>-6.2394872282373335</v>
      </c>
      <c r="S162" s="3">
        <f t="shared" ca="1" si="22"/>
        <v>-7.0434980643396923</v>
      </c>
      <c r="T162" s="3">
        <f t="shared" ca="1" si="22"/>
        <v>-7.4473169758687963</v>
      </c>
      <c r="U162" s="3">
        <f t="shared" ca="1" si="22"/>
        <v>-7.8044853587226033</v>
      </c>
      <c r="V162" s="3">
        <f t="shared" ca="1" si="22"/>
        <v>-8.8242441490987638</v>
      </c>
      <c r="W162" s="3">
        <f ca="1">IF(W165&gt;0,TINV(TTEST(W111:W134,W135:W158,2,2),46),-TINV(TTEST(W111:W134,W135:W158,2,2),46))</f>
        <v>-5.9628842406671456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1.546985061686206E-2</v>
      </c>
      <c r="E163" s="3">
        <f t="shared" ref="E163:W163" ca="1" si="23">STDEV(E111:E134)/SQRT(COUNT(E111:E134))</f>
        <v>1.0302921349931602E-2</v>
      </c>
      <c r="F163" s="3">
        <f t="shared" ca="1" si="23"/>
        <v>1.0833373429812734E-2</v>
      </c>
      <c r="G163" s="3">
        <f t="shared" ca="1" si="23"/>
        <v>1.0525622203138038E-2</v>
      </c>
      <c r="H163" s="3">
        <f t="shared" ca="1" si="23"/>
        <v>1.088041849718673E-2</v>
      </c>
      <c r="I163" s="3">
        <f t="shared" ca="1" si="23"/>
        <v>1.2017667591927489E-2</v>
      </c>
      <c r="J163" s="3">
        <f t="shared" ca="1" si="23"/>
        <v>8.9897037395675321E-3</v>
      </c>
      <c r="K163" s="3">
        <f t="shared" ca="1" si="23"/>
        <v>9.1495811222032236E-3</v>
      </c>
      <c r="L163" s="3">
        <f t="shared" ca="1" si="23"/>
        <v>1.1890814727263842E-2</v>
      </c>
      <c r="M163" s="3">
        <f t="shared" ca="1" si="23"/>
        <v>1.2976099709224271E-2</v>
      </c>
      <c r="N163" s="3">
        <f t="shared" ca="1" si="23"/>
        <v>1.3562191651942104E-2</v>
      </c>
      <c r="O163" s="3">
        <f t="shared" ca="1" si="23"/>
        <v>1.4046121229882982E-2</v>
      </c>
      <c r="P163" s="3">
        <f t="shared" ca="1" si="23"/>
        <v>1.5958404573483711E-2</v>
      </c>
      <c r="Q163" s="3">
        <f t="shared" ca="1" si="23"/>
        <v>1.463962614085457E-2</v>
      </c>
      <c r="R163" s="3">
        <f t="shared" ca="1" si="23"/>
        <v>1.3880380211962919E-2</v>
      </c>
      <c r="S163" s="3">
        <f t="shared" ca="1" si="23"/>
        <v>1.2702700365782518E-2</v>
      </c>
      <c r="T163" s="3">
        <f t="shared" ca="1" si="23"/>
        <v>1.0580842955985346E-2</v>
      </c>
      <c r="U163" s="3">
        <f t="shared" ca="1" si="23"/>
        <v>8.5278910858831141E-3</v>
      </c>
      <c r="V163" s="3">
        <f t="shared" ca="1" si="23"/>
        <v>1.0965002893277667E-2</v>
      </c>
      <c r="W163" s="3">
        <f t="shared" ca="1" si="23"/>
        <v>1.4284266209011888E-2</v>
      </c>
    </row>
    <row r="164" spans="2:23">
      <c r="C164" s="1" t="s">
        <v>198</v>
      </c>
      <c r="D164" s="3">
        <f ca="1">STDEV(D135:D158)/SQRT(COUNT(D135:D158))</f>
        <v>4.9901766078619438E-2</v>
      </c>
      <c r="E164" s="3">
        <f t="shared" ref="E164:W164" ca="1" si="24">STDEV(E135:E158)/SQRT(COUNT(E135:E158))</f>
        <v>4.3659808800744222E-2</v>
      </c>
      <c r="F164" s="3">
        <f t="shared" ca="1" si="24"/>
        <v>4.5331329560917615E-2</v>
      </c>
      <c r="G164" s="3">
        <f t="shared" ca="1" si="24"/>
        <v>3.949612852508682E-2</v>
      </c>
      <c r="H164" s="3">
        <f t="shared" ca="1" si="24"/>
        <v>4.1217029296413361E-2</v>
      </c>
      <c r="I164" s="3">
        <f t="shared" ca="1" si="24"/>
        <v>4.188461350160972E-2</v>
      </c>
      <c r="J164" s="3">
        <f t="shared" ca="1" si="24"/>
        <v>2.6928786516818782E-2</v>
      </c>
      <c r="K164" s="3">
        <f t="shared" ca="1" si="24"/>
        <v>3.3446702995309635E-2</v>
      </c>
      <c r="L164" s="3">
        <f t="shared" ca="1" si="24"/>
        <v>4.3217448108534874E-2</v>
      </c>
      <c r="M164" s="3">
        <f t="shared" ca="1" si="24"/>
        <v>4.7731026067688788E-2</v>
      </c>
      <c r="N164" s="3">
        <f t="shared" ca="1" si="24"/>
        <v>5.0290585682618072E-2</v>
      </c>
      <c r="O164" s="3">
        <f t="shared" ca="1" si="24"/>
        <v>4.7733947596690647E-2</v>
      </c>
      <c r="P164" s="3">
        <f t="shared" ca="1" si="24"/>
        <v>3.9181467361080587E-2</v>
      </c>
      <c r="Q164" s="3">
        <f t="shared" ca="1" si="24"/>
        <v>3.2767493217980552E-2</v>
      </c>
      <c r="R164" s="3">
        <f t="shared" ca="1" si="24"/>
        <v>3.5139898688118801E-2</v>
      </c>
      <c r="S164" s="3">
        <f t="shared" ca="1" si="24"/>
        <v>3.9832423107778757E-2</v>
      </c>
      <c r="T164" s="3">
        <f t="shared" ca="1" si="24"/>
        <v>4.1993601122891883E-2</v>
      </c>
      <c r="U164" s="3">
        <f t="shared" ca="1" si="24"/>
        <v>4.1736893357835252E-2</v>
      </c>
      <c r="V164" s="3">
        <f t="shared" ca="1" si="24"/>
        <v>3.6816640983858145E-2</v>
      </c>
      <c r="W164" s="3">
        <f t="shared" ca="1" si="24"/>
        <v>5.313707974469755E-2</v>
      </c>
    </row>
    <row r="165" spans="2:23">
      <c r="C165" s="1" t="s">
        <v>110</v>
      </c>
      <c r="D165" s="2">
        <f ca="1">D160-D161</f>
        <v>-0.37872476680981237</v>
      </c>
      <c r="E165" s="2">
        <f t="shared" ref="E165:W165" ca="1" si="25">E160-E161</f>
        <v>-0.28544308261572054</v>
      </c>
      <c r="F165" s="2">
        <f t="shared" ca="1" si="25"/>
        <v>-0.16974341648717911</v>
      </c>
      <c r="G165" s="2">
        <f t="shared" ca="1" si="25"/>
        <v>-0.12140413559567337</v>
      </c>
      <c r="H165" s="2">
        <f t="shared" ca="1" si="25"/>
        <v>9.8665333799987487E-2</v>
      </c>
      <c r="I165" s="2">
        <f t="shared" ca="1" si="25"/>
        <v>0.16001465209687049</v>
      </c>
      <c r="J165" s="2">
        <f t="shared" ca="1" si="25"/>
        <v>4.2550835910551699E-2</v>
      </c>
      <c r="K165" s="2">
        <f t="shared" ca="1" si="25"/>
        <v>-5.8984687491300258E-3</v>
      </c>
      <c r="L165" s="2">
        <f t="shared" ca="1" si="25"/>
        <v>6.921072555160146E-2</v>
      </c>
      <c r="M165" s="2">
        <f t="shared" ca="1" si="25"/>
        <v>-7.5453717890759331E-2</v>
      </c>
      <c r="N165" s="2">
        <f t="shared" ca="1" si="25"/>
        <v>-0.27315931853677594</v>
      </c>
      <c r="O165" s="2">
        <f t="shared" ca="1" si="25"/>
        <v>-0.36334581448236009</v>
      </c>
      <c r="P165" s="2">
        <f t="shared" ca="1" si="25"/>
        <v>-0.31145487275188666</v>
      </c>
      <c r="Q165" s="2">
        <f t="shared" ca="1" si="25"/>
        <v>-0.21451460327161392</v>
      </c>
      <c r="R165" s="2">
        <f t="shared" ca="1" si="25"/>
        <v>-0.23574013393409862</v>
      </c>
      <c r="S165" s="2">
        <f t="shared" ca="1" si="25"/>
        <v>-0.29448060365276807</v>
      </c>
      <c r="T165" s="2">
        <f t="shared" ca="1" si="25"/>
        <v>-0.32251412262381912</v>
      </c>
      <c r="U165" s="2">
        <f t="shared" ca="1" si="25"/>
        <v>-0.33246495662349917</v>
      </c>
      <c r="V165" s="2">
        <f t="shared" ca="1" si="25"/>
        <v>-0.33898151472947513</v>
      </c>
      <c r="W165" s="2">
        <f t="shared" ca="1" si="25"/>
        <v>-0.32809897519148667</v>
      </c>
    </row>
    <row r="167" spans="2:23">
      <c r="B167" s="1" t="s">
        <v>200</v>
      </c>
      <c r="D167" s="1">
        <f ca="1">COVAR(D111:D158,$C111:$C158)/VAR($C111:$C158)</f>
        <v>-0.18541733375063729</v>
      </c>
      <c r="E167" s="1">
        <f t="shared" ref="E167:W167" ca="1" si="26">COVAR(E111:E158,$C111:$C158)/VAR($C111:$C158)</f>
        <v>-0.13974817586394653</v>
      </c>
      <c r="F167" s="1">
        <f t="shared" ca="1" si="26"/>
        <v>-8.3103547655181423E-2</v>
      </c>
      <c r="G167" s="1">
        <f t="shared" ca="1" si="26"/>
        <v>-5.9437441385381783E-2</v>
      </c>
      <c r="H167" s="1">
        <f t="shared" ca="1" si="26"/>
        <v>4.8304903006243842E-2</v>
      </c>
      <c r="I167" s="1">
        <f t="shared" ca="1" si="26"/>
        <v>7.8340506755759501E-2</v>
      </c>
      <c r="J167" s="1">
        <f t="shared" ca="1" si="26"/>
        <v>2.0832180081207591E-2</v>
      </c>
      <c r="K167" s="1">
        <f t="shared" ca="1" si="26"/>
        <v>-2.8877919917615754E-3</v>
      </c>
      <c r="L167" s="1">
        <f t="shared" ca="1" si="26"/>
        <v>3.3884417717971571E-2</v>
      </c>
      <c r="M167" s="1">
        <f t="shared" ca="1" si="26"/>
        <v>-3.6940882717350944E-2</v>
      </c>
      <c r="N167" s="1">
        <f t="shared" ca="1" si="26"/>
        <v>-0.13373424970029654</v>
      </c>
      <c r="O167" s="1">
        <f t="shared" ca="1" si="26"/>
        <v>-0.17788805500698879</v>
      </c>
      <c r="P167" s="1">
        <f t="shared" ca="1" si="26"/>
        <v>-0.15248311478477786</v>
      </c>
      <c r="Q167" s="1">
        <f t="shared" ca="1" si="26"/>
        <v>-0.1050227745183943</v>
      </c>
      <c r="R167" s="1">
        <f t="shared" ca="1" si="26"/>
        <v>-0.11541444057190242</v>
      </c>
      <c r="S167" s="1">
        <f t="shared" ca="1" si="26"/>
        <v>-0.14417279553833434</v>
      </c>
      <c r="T167" s="1">
        <f t="shared" ca="1" si="26"/>
        <v>-0.15789753920124486</v>
      </c>
      <c r="U167" s="1">
        <f t="shared" ca="1" si="26"/>
        <v>-0.16276930168025477</v>
      </c>
      <c r="V167" s="1">
        <f t="shared" ca="1" si="26"/>
        <v>-0.16595969991963885</v>
      </c>
      <c r="W167" s="1">
        <f t="shared" ca="1" si="26"/>
        <v>-0.16063178993749871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0.23599999999999999</v>
      </c>
      <c r="E1">
        <v>0.80900000000000005</v>
      </c>
      <c r="F1">
        <v>5.5E-2</v>
      </c>
      <c r="G1">
        <v>0.108</v>
      </c>
      <c r="H1">
        <v>0.17599999999999999</v>
      </c>
      <c r="I1">
        <v>0.97299999999999998</v>
      </c>
      <c r="J1">
        <v>1.2E-2</v>
      </c>
      <c r="K1">
        <v>5.1999999999999998E-2</v>
      </c>
      <c r="L1">
        <v>5.0000000000000001E-3</v>
      </c>
      <c r="M1">
        <v>0.14099999999999999</v>
      </c>
      <c r="N1">
        <v>0.98299999999999998</v>
      </c>
      <c r="O1">
        <v>0.499</v>
      </c>
      <c r="P1">
        <v>0.13900000000000001</v>
      </c>
      <c r="Q1">
        <v>2.5999999999999999E-2</v>
      </c>
      <c r="R1">
        <v>0.98199999999999998</v>
      </c>
      <c r="S1">
        <v>0.248</v>
      </c>
      <c r="T1">
        <v>3.0000000000000001E-3</v>
      </c>
      <c r="U1">
        <v>3.0000000000000001E-3</v>
      </c>
      <c r="V1">
        <v>8.5000000000000006E-2</v>
      </c>
      <c r="W1">
        <v>0.21299999999999999</v>
      </c>
      <c r="Z1" s="1">
        <f>AVERAGE(D1:M1)</f>
        <v>0.25669999999999998</v>
      </c>
      <c r="AA1" s="1">
        <f>AVERAGE(N1:W1)</f>
        <v>0.31809999999999999</v>
      </c>
    </row>
    <row r="2" spans="1:27">
      <c r="A2">
        <v>1</v>
      </c>
      <c r="B2" t="s">
        <v>149</v>
      </c>
      <c r="C2">
        <v>30</v>
      </c>
      <c r="D2">
        <v>8.0000000000000002E-3</v>
      </c>
      <c r="E2">
        <v>0.55600000000000005</v>
      </c>
      <c r="F2">
        <v>3.9E-2</v>
      </c>
      <c r="G2">
        <v>1.7000000000000001E-2</v>
      </c>
      <c r="H2">
        <v>0.06</v>
      </c>
      <c r="I2">
        <v>0.90400000000000003</v>
      </c>
      <c r="J2">
        <v>5.0999999999999997E-2</v>
      </c>
      <c r="K2">
        <v>1.2999999999999999E-2</v>
      </c>
      <c r="L2">
        <v>1.6E-2</v>
      </c>
      <c r="M2">
        <v>0.49299999999999999</v>
      </c>
      <c r="N2">
        <v>0.89700000000000002</v>
      </c>
      <c r="O2">
        <v>1.4E-2</v>
      </c>
      <c r="P2">
        <v>8.4000000000000005E-2</v>
      </c>
      <c r="Q2">
        <v>2.8000000000000001E-2</v>
      </c>
      <c r="R2">
        <v>0.97099999999999997</v>
      </c>
      <c r="S2">
        <v>8.0000000000000002E-3</v>
      </c>
      <c r="T2">
        <v>5.0000000000000001E-3</v>
      </c>
      <c r="U2">
        <v>2.4E-2</v>
      </c>
      <c r="V2">
        <v>6.3E-2</v>
      </c>
      <c r="W2">
        <v>4.2000000000000003E-2</v>
      </c>
      <c r="Z2" s="1">
        <f t="shared" ref="Z2:Z48" si="0">AVERAGE(D2:M2)</f>
        <v>0.2157</v>
      </c>
      <c r="AA2" s="1">
        <f t="shared" ref="AA2:AA48" si="1">AVERAGE(N2:W2)</f>
        <v>0.21359999999999996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0.56200000000000006</v>
      </c>
      <c r="F3">
        <v>3.6999999999999998E-2</v>
      </c>
      <c r="G3">
        <v>1.9E-2</v>
      </c>
      <c r="H3">
        <v>5.6000000000000001E-2</v>
      </c>
      <c r="I3">
        <v>0.86099999999999999</v>
      </c>
      <c r="J3">
        <v>5.8000000000000003E-2</v>
      </c>
      <c r="K3">
        <v>1.0999999999999999E-2</v>
      </c>
      <c r="L3">
        <v>2.4E-2</v>
      </c>
      <c r="M3">
        <v>0.39700000000000002</v>
      </c>
      <c r="N3">
        <v>0.79700000000000004</v>
      </c>
      <c r="O3">
        <v>2.1000000000000001E-2</v>
      </c>
      <c r="P3">
        <v>6.7000000000000004E-2</v>
      </c>
      <c r="Q3">
        <v>2.3E-2</v>
      </c>
      <c r="R3">
        <v>0.95899999999999996</v>
      </c>
      <c r="S3">
        <v>8.0000000000000002E-3</v>
      </c>
      <c r="T3">
        <v>7.0000000000000001E-3</v>
      </c>
      <c r="U3">
        <v>2.8000000000000001E-2</v>
      </c>
      <c r="V3">
        <v>6.0999999999999999E-2</v>
      </c>
      <c r="W3">
        <v>1.7999999999999999E-2</v>
      </c>
      <c r="Z3" s="1">
        <f t="shared" si="0"/>
        <v>0.20319999999999999</v>
      </c>
      <c r="AA3" s="1">
        <f t="shared" si="1"/>
        <v>0.19889999999999999</v>
      </c>
    </row>
    <row r="4" spans="1:27">
      <c r="A4">
        <v>3</v>
      </c>
      <c r="B4" t="s">
        <v>151</v>
      </c>
      <c r="C4">
        <v>30</v>
      </c>
      <c r="D4">
        <v>7.0000000000000001E-3</v>
      </c>
      <c r="E4">
        <v>0.59099999999999997</v>
      </c>
      <c r="F4">
        <v>3.6999999999999998E-2</v>
      </c>
      <c r="G4">
        <v>2.1000000000000001E-2</v>
      </c>
      <c r="H4">
        <v>5.7000000000000002E-2</v>
      </c>
      <c r="I4">
        <v>0.91300000000000003</v>
      </c>
      <c r="J4">
        <v>4.7E-2</v>
      </c>
      <c r="K4">
        <v>1.2999999999999999E-2</v>
      </c>
      <c r="L4">
        <v>1.7000000000000001E-2</v>
      </c>
      <c r="M4">
        <v>0.39200000000000002</v>
      </c>
      <c r="N4">
        <v>0.88800000000000001</v>
      </c>
      <c r="O4">
        <v>2.9000000000000001E-2</v>
      </c>
      <c r="P4">
        <v>6.8000000000000005E-2</v>
      </c>
      <c r="Q4">
        <v>2.3E-2</v>
      </c>
      <c r="R4">
        <v>0.97099999999999997</v>
      </c>
      <c r="S4">
        <v>0.01</v>
      </c>
      <c r="T4">
        <v>5.0000000000000001E-3</v>
      </c>
      <c r="U4">
        <v>1.9E-2</v>
      </c>
      <c r="V4">
        <v>5.0999999999999997E-2</v>
      </c>
      <c r="W4">
        <v>2.3E-2</v>
      </c>
      <c r="Z4" s="1">
        <f t="shared" si="0"/>
        <v>0.20949999999999996</v>
      </c>
      <c r="AA4" s="1">
        <f t="shared" si="1"/>
        <v>0.20870000000000002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0.32900000000000001</v>
      </c>
      <c r="F5">
        <v>3.4000000000000002E-2</v>
      </c>
      <c r="G5">
        <v>3.1E-2</v>
      </c>
      <c r="H5">
        <v>4.9000000000000002E-2</v>
      </c>
      <c r="I5">
        <v>0.82399999999999995</v>
      </c>
      <c r="J5">
        <v>5.6000000000000001E-2</v>
      </c>
      <c r="K5">
        <v>1.0999999999999999E-2</v>
      </c>
      <c r="L5">
        <v>1.4999999999999999E-2</v>
      </c>
      <c r="M5">
        <v>0.372</v>
      </c>
      <c r="N5">
        <v>0.80500000000000005</v>
      </c>
      <c r="O5">
        <v>2.5999999999999999E-2</v>
      </c>
      <c r="P5">
        <v>0.06</v>
      </c>
      <c r="Q5">
        <v>2.1999999999999999E-2</v>
      </c>
      <c r="R5">
        <v>0.872</v>
      </c>
      <c r="S5">
        <v>0.01</v>
      </c>
      <c r="T5">
        <v>5.0000000000000001E-3</v>
      </c>
      <c r="U5">
        <v>2.3E-2</v>
      </c>
      <c r="V5">
        <v>6.4000000000000001E-2</v>
      </c>
      <c r="W5">
        <v>6.0999999999999999E-2</v>
      </c>
      <c r="Z5" s="1">
        <f t="shared" si="0"/>
        <v>0.17279999999999998</v>
      </c>
      <c r="AA5" s="1">
        <f t="shared" si="1"/>
        <v>0.1948</v>
      </c>
    </row>
    <row r="6" spans="1:27">
      <c r="A6">
        <v>5</v>
      </c>
      <c r="B6" t="s">
        <v>153</v>
      </c>
      <c r="C6">
        <v>30</v>
      </c>
      <c r="D6">
        <v>0.1</v>
      </c>
      <c r="E6">
        <v>0.87</v>
      </c>
      <c r="F6">
        <v>7.8E-2</v>
      </c>
      <c r="G6">
        <v>1.7999999999999999E-2</v>
      </c>
      <c r="H6">
        <v>0.14399999999999999</v>
      </c>
      <c r="I6">
        <v>0.93100000000000005</v>
      </c>
      <c r="J6">
        <v>2.1000000000000001E-2</v>
      </c>
      <c r="K6">
        <v>3.5000000000000003E-2</v>
      </c>
      <c r="L6">
        <v>1.2E-2</v>
      </c>
      <c r="M6">
        <v>0.24099999999999999</v>
      </c>
      <c r="N6">
        <v>0.94099999999999995</v>
      </c>
      <c r="O6">
        <v>5.7000000000000002E-2</v>
      </c>
      <c r="P6">
        <v>0.13800000000000001</v>
      </c>
      <c r="Q6">
        <v>0.05</v>
      </c>
      <c r="R6">
        <v>0.98799999999999999</v>
      </c>
      <c r="S6">
        <v>3.6999999999999998E-2</v>
      </c>
      <c r="T6">
        <v>6.0000000000000001E-3</v>
      </c>
      <c r="U6">
        <v>8.9999999999999993E-3</v>
      </c>
      <c r="V6">
        <v>7.5999999999999998E-2</v>
      </c>
      <c r="W6">
        <v>3.5000000000000003E-2</v>
      </c>
      <c r="Z6" s="1">
        <f t="shared" si="0"/>
        <v>0.24500000000000002</v>
      </c>
      <c r="AA6" s="1">
        <f t="shared" si="1"/>
        <v>0.23370000000000002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0.41699999999999998</v>
      </c>
      <c r="F7">
        <v>2.9000000000000001E-2</v>
      </c>
      <c r="G7">
        <v>3.5999999999999997E-2</v>
      </c>
      <c r="H7">
        <v>4.5999999999999999E-2</v>
      </c>
      <c r="I7">
        <v>0.92900000000000005</v>
      </c>
      <c r="J7">
        <v>6.0999999999999999E-2</v>
      </c>
      <c r="K7">
        <v>8.0000000000000002E-3</v>
      </c>
      <c r="L7">
        <v>1.2E-2</v>
      </c>
      <c r="M7">
        <v>0.53100000000000003</v>
      </c>
      <c r="N7">
        <v>0.92500000000000004</v>
      </c>
      <c r="O7">
        <v>2.4E-2</v>
      </c>
      <c r="P7">
        <v>6.3E-2</v>
      </c>
      <c r="Q7">
        <v>1.4999999999999999E-2</v>
      </c>
      <c r="R7">
        <v>0.94199999999999995</v>
      </c>
      <c r="S7">
        <v>8.0000000000000002E-3</v>
      </c>
      <c r="T7">
        <v>4.0000000000000001E-3</v>
      </c>
      <c r="U7">
        <v>0.02</v>
      </c>
      <c r="V7">
        <v>7.1999999999999995E-2</v>
      </c>
      <c r="W7">
        <v>8.3000000000000004E-2</v>
      </c>
      <c r="Z7" s="1">
        <f t="shared" si="0"/>
        <v>0.20750000000000002</v>
      </c>
      <c r="AA7" s="1">
        <f t="shared" si="1"/>
        <v>0.21560000000000001</v>
      </c>
    </row>
    <row r="8" spans="1:27">
      <c r="A8">
        <v>7</v>
      </c>
      <c r="B8" t="s">
        <v>155</v>
      </c>
      <c r="C8">
        <v>30</v>
      </c>
      <c r="D8">
        <v>5.0000000000000001E-3</v>
      </c>
      <c r="E8">
        <v>0.128</v>
      </c>
      <c r="F8">
        <v>1.6E-2</v>
      </c>
      <c r="G8">
        <v>0.189</v>
      </c>
      <c r="H8">
        <v>3.7999999999999999E-2</v>
      </c>
      <c r="I8">
        <v>0.96399999999999997</v>
      </c>
      <c r="J8">
        <v>5.5E-2</v>
      </c>
      <c r="K8">
        <v>1.2E-2</v>
      </c>
      <c r="L8">
        <v>1.2E-2</v>
      </c>
      <c r="M8">
        <v>0.68200000000000005</v>
      </c>
      <c r="N8">
        <v>0.98199999999999998</v>
      </c>
      <c r="O8">
        <v>7.6999999999999999E-2</v>
      </c>
      <c r="P8">
        <v>0.159</v>
      </c>
      <c r="Q8">
        <v>2.4E-2</v>
      </c>
      <c r="R8">
        <v>0.93</v>
      </c>
      <c r="S8">
        <v>2.5000000000000001E-2</v>
      </c>
      <c r="T8">
        <v>2E-3</v>
      </c>
      <c r="U8">
        <v>3.1E-2</v>
      </c>
      <c r="V8">
        <v>0.19400000000000001</v>
      </c>
      <c r="W8">
        <v>0.55400000000000005</v>
      </c>
      <c r="Z8" s="1">
        <f t="shared" si="0"/>
        <v>0.21010000000000001</v>
      </c>
      <c r="AA8" s="1">
        <f t="shared" si="1"/>
        <v>0.29779999999999995</v>
      </c>
    </row>
    <row r="9" spans="1:27">
      <c r="A9">
        <v>8</v>
      </c>
      <c r="B9" t="s">
        <v>156</v>
      </c>
      <c r="C9">
        <v>30</v>
      </c>
      <c r="D9">
        <v>6.0000000000000001E-3</v>
      </c>
      <c r="E9">
        <v>0.51600000000000001</v>
      </c>
      <c r="F9">
        <v>3.3000000000000002E-2</v>
      </c>
      <c r="G9">
        <v>2.9000000000000001E-2</v>
      </c>
      <c r="H9">
        <v>5.7000000000000002E-2</v>
      </c>
      <c r="I9">
        <v>0.92200000000000004</v>
      </c>
      <c r="J9">
        <v>0.05</v>
      </c>
      <c r="K9">
        <v>0.01</v>
      </c>
      <c r="L9">
        <v>1.4E-2</v>
      </c>
      <c r="M9">
        <v>0.498</v>
      </c>
      <c r="N9">
        <v>0.91100000000000003</v>
      </c>
      <c r="O9">
        <v>2.9000000000000001E-2</v>
      </c>
      <c r="P9">
        <v>6.7000000000000004E-2</v>
      </c>
      <c r="Q9">
        <v>1.7999999999999999E-2</v>
      </c>
      <c r="R9">
        <v>0.95699999999999996</v>
      </c>
      <c r="S9">
        <v>8.9999999999999993E-3</v>
      </c>
      <c r="T9">
        <v>4.0000000000000001E-3</v>
      </c>
      <c r="U9">
        <v>2.1999999999999999E-2</v>
      </c>
      <c r="V9">
        <v>0.08</v>
      </c>
      <c r="W9">
        <v>5.6000000000000001E-2</v>
      </c>
      <c r="Z9" s="1">
        <f t="shared" si="0"/>
        <v>0.21350000000000002</v>
      </c>
      <c r="AA9" s="1">
        <f t="shared" si="1"/>
        <v>0.21529999999999999</v>
      </c>
    </row>
    <row r="10" spans="1:27">
      <c r="A10">
        <v>9</v>
      </c>
      <c r="B10" t="s">
        <v>157</v>
      </c>
      <c r="C10">
        <v>30</v>
      </c>
      <c r="D10">
        <v>4.0000000000000001E-3</v>
      </c>
      <c r="E10">
        <v>0.22600000000000001</v>
      </c>
      <c r="F10">
        <v>2.4E-2</v>
      </c>
      <c r="G10">
        <v>0.121</v>
      </c>
      <c r="H10">
        <v>4.1000000000000002E-2</v>
      </c>
      <c r="I10">
        <v>0.92400000000000004</v>
      </c>
      <c r="J10">
        <v>6.0999999999999999E-2</v>
      </c>
      <c r="K10">
        <v>0.127</v>
      </c>
      <c r="L10">
        <v>8.2000000000000003E-2</v>
      </c>
      <c r="M10">
        <v>0.54700000000000004</v>
      </c>
      <c r="N10">
        <v>0.94799999999999995</v>
      </c>
      <c r="O10">
        <v>3.1E-2</v>
      </c>
      <c r="P10">
        <v>0.248</v>
      </c>
      <c r="Q10">
        <v>2.1999999999999999E-2</v>
      </c>
      <c r="R10">
        <v>0.93799999999999994</v>
      </c>
      <c r="S10">
        <v>6.5000000000000002E-2</v>
      </c>
      <c r="T10">
        <v>4.0000000000000001E-3</v>
      </c>
      <c r="U10">
        <v>4.2000000000000003E-2</v>
      </c>
      <c r="V10">
        <v>2.5999999999999999E-2</v>
      </c>
      <c r="W10">
        <v>0.14199999999999999</v>
      </c>
      <c r="Z10" s="1">
        <f t="shared" si="0"/>
        <v>0.2157</v>
      </c>
      <c r="AA10" s="1">
        <f t="shared" si="1"/>
        <v>0.24659999999999993</v>
      </c>
    </row>
    <row r="11" spans="1:27">
      <c r="A11">
        <v>10</v>
      </c>
      <c r="B11" t="s">
        <v>158</v>
      </c>
      <c r="C11">
        <v>30</v>
      </c>
      <c r="D11">
        <v>5.0000000000000001E-3</v>
      </c>
      <c r="E11">
        <v>0.49399999999999999</v>
      </c>
      <c r="F11">
        <v>3.5999999999999997E-2</v>
      </c>
      <c r="G11">
        <v>2.9000000000000001E-2</v>
      </c>
      <c r="H11">
        <v>5.2999999999999999E-2</v>
      </c>
      <c r="I11">
        <v>0.91800000000000004</v>
      </c>
      <c r="J11">
        <v>0.05</v>
      </c>
      <c r="K11">
        <v>1.2E-2</v>
      </c>
      <c r="L11">
        <v>1.9E-2</v>
      </c>
      <c r="M11">
        <v>0.623</v>
      </c>
      <c r="N11">
        <v>0.90600000000000003</v>
      </c>
      <c r="O11">
        <v>3.6999999999999998E-2</v>
      </c>
      <c r="P11">
        <v>7.6999999999999999E-2</v>
      </c>
      <c r="Q11">
        <v>1.6E-2</v>
      </c>
      <c r="R11">
        <v>0.93700000000000006</v>
      </c>
      <c r="S11">
        <v>8.0000000000000002E-3</v>
      </c>
      <c r="T11">
        <v>5.0000000000000001E-3</v>
      </c>
      <c r="U11">
        <v>3.5000000000000003E-2</v>
      </c>
      <c r="V11">
        <v>9.7000000000000003E-2</v>
      </c>
      <c r="W11">
        <v>7.5999999999999998E-2</v>
      </c>
      <c r="Z11" s="1">
        <f t="shared" si="0"/>
        <v>0.22389999999999999</v>
      </c>
      <c r="AA11" s="1">
        <f t="shared" si="1"/>
        <v>0.21939999999999998</v>
      </c>
    </row>
    <row r="12" spans="1:27">
      <c r="A12">
        <v>11</v>
      </c>
      <c r="B12" t="s">
        <v>159</v>
      </c>
      <c r="C12">
        <v>30</v>
      </c>
      <c r="D12">
        <v>5.0000000000000001E-3</v>
      </c>
      <c r="E12">
        <v>0.27500000000000002</v>
      </c>
      <c r="F12">
        <v>2.1999999999999999E-2</v>
      </c>
      <c r="G12">
        <v>5.8999999999999997E-2</v>
      </c>
      <c r="H12">
        <v>4.2999999999999997E-2</v>
      </c>
      <c r="I12">
        <v>0.94</v>
      </c>
      <c r="J12">
        <v>0.06</v>
      </c>
      <c r="K12">
        <v>8.9999999999999993E-3</v>
      </c>
      <c r="L12">
        <v>1.2E-2</v>
      </c>
      <c r="M12">
        <v>0.56399999999999995</v>
      </c>
      <c r="N12">
        <v>0.95299999999999996</v>
      </c>
      <c r="O12">
        <v>3.5000000000000003E-2</v>
      </c>
      <c r="P12">
        <v>8.1000000000000003E-2</v>
      </c>
      <c r="Q12">
        <v>1.9E-2</v>
      </c>
      <c r="R12">
        <v>0.93899999999999995</v>
      </c>
      <c r="S12">
        <v>1.0999999999999999E-2</v>
      </c>
      <c r="T12">
        <v>3.0000000000000001E-3</v>
      </c>
      <c r="U12">
        <v>2.5000000000000001E-2</v>
      </c>
      <c r="V12">
        <v>9.4E-2</v>
      </c>
      <c r="W12">
        <v>0.13700000000000001</v>
      </c>
      <c r="Z12" s="1">
        <f t="shared" si="0"/>
        <v>0.19889999999999999</v>
      </c>
      <c r="AA12" s="1">
        <f t="shared" si="1"/>
        <v>0.22969999999999996</v>
      </c>
    </row>
    <row r="13" spans="1:27">
      <c r="A13">
        <v>12</v>
      </c>
      <c r="B13" t="s">
        <v>160</v>
      </c>
      <c r="C13">
        <v>30</v>
      </c>
      <c r="D13">
        <v>7.0000000000000001E-3</v>
      </c>
      <c r="E13">
        <v>0.29299999999999998</v>
      </c>
      <c r="F13">
        <v>3.2000000000000001E-2</v>
      </c>
      <c r="G13">
        <v>7.4999999999999997E-2</v>
      </c>
      <c r="H13">
        <v>4.8000000000000001E-2</v>
      </c>
      <c r="I13">
        <v>0.89700000000000002</v>
      </c>
      <c r="J13">
        <v>4.4999999999999998E-2</v>
      </c>
      <c r="K13">
        <v>1.7999999999999999E-2</v>
      </c>
      <c r="L13">
        <v>0.02</v>
      </c>
      <c r="M13">
        <v>0.61199999999999999</v>
      </c>
      <c r="N13">
        <v>0.92</v>
      </c>
      <c r="O13">
        <v>8.5000000000000006E-2</v>
      </c>
      <c r="P13">
        <v>0.129</v>
      </c>
      <c r="Q13">
        <v>1.9E-2</v>
      </c>
      <c r="R13">
        <v>0.84</v>
      </c>
      <c r="S13">
        <v>1.4999999999999999E-2</v>
      </c>
      <c r="T13">
        <v>4.0000000000000001E-3</v>
      </c>
      <c r="U13">
        <v>4.4999999999999998E-2</v>
      </c>
      <c r="V13">
        <v>0.17399999999999999</v>
      </c>
      <c r="W13">
        <v>0.23599999999999999</v>
      </c>
      <c r="Z13" s="1">
        <f t="shared" si="0"/>
        <v>0.20469999999999997</v>
      </c>
      <c r="AA13" s="1">
        <f t="shared" si="1"/>
        <v>0.24669999999999997</v>
      </c>
    </row>
    <row r="14" spans="1:27">
      <c r="A14">
        <v>13</v>
      </c>
      <c r="B14" t="s">
        <v>161</v>
      </c>
      <c r="C14">
        <v>30</v>
      </c>
      <c r="D14">
        <v>1.2999999999999999E-2</v>
      </c>
      <c r="E14">
        <v>0.70499999999999996</v>
      </c>
      <c r="F14">
        <v>4.4999999999999998E-2</v>
      </c>
      <c r="G14">
        <v>1.9E-2</v>
      </c>
      <c r="H14">
        <v>7.3999999999999996E-2</v>
      </c>
      <c r="I14">
        <v>0.90200000000000002</v>
      </c>
      <c r="J14">
        <v>3.9E-2</v>
      </c>
      <c r="K14">
        <v>1.4999999999999999E-2</v>
      </c>
      <c r="L14">
        <v>1.9E-2</v>
      </c>
      <c r="M14">
        <v>0.35299999999999998</v>
      </c>
      <c r="N14">
        <v>0.86</v>
      </c>
      <c r="O14">
        <v>3.1E-2</v>
      </c>
      <c r="P14">
        <v>8.6999999999999994E-2</v>
      </c>
      <c r="Q14">
        <v>2.5999999999999999E-2</v>
      </c>
      <c r="R14">
        <v>0.97499999999999998</v>
      </c>
      <c r="S14">
        <v>1.0999999999999999E-2</v>
      </c>
      <c r="T14">
        <v>6.0000000000000001E-3</v>
      </c>
      <c r="U14">
        <v>1.9E-2</v>
      </c>
      <c r="V14">
        <v>7.1999999999999995E-2</v>
      </c>
      <c r="W14">
        <v>2.5999999999999999E-2</v>
      </c>
      <c r="Z14" s="1">
        <f t="shared" si="0"/>
        <v>0.21839999999999998</v>
      </c>
      <c r="AA14" s="1">
        <f t="shared" si="1"/>
        <v>0.21129999999999999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0.25700000000000001</v>
      </c>
      <c r="F15">
        <v>2.5999999999999999E-2</v>
      </c>
      <c r="G15">
        <v>3.9E-2</v>
      </c>
      <c r="H15">
        <v>5.5E-2</v>
      </c>
      <c r="I15">
        <v>0.95299999999999996</v>
      </c>
      <c r="J15">
        <v>0.05</v>
      </c>
      <c r="K15">
        <v>5.0000000000000001E-3</v>
      </c>
      <c r="L15">
        <v>5.0000000000000001E-3</v>
      </c>
      <c r="M15">
        <v>0.63700000000000001</v>
      </c>
      <c r="N15">
        <v>0.96899999999999997</v>
      </c>
      <c r="O15">
        <v>1.9E-2</v>
      </c>
      <c r="P15">
        <v>0.06</v>
      </c>
      <c r="Q15">
        <v>1.7999999999999999E-2</v>
      </c>
      <c r="R15">
        <v>0.91600000000000004</v>
      </c>
      <c r="S15">
        <v>7.0000000000000001E-3</v>
      </c>
      <c r="T15">
        <v>3.0000000000000001E-3</v>
      </c>
      <c r="U15">
        <v>1.6E-2</v>
      </c>
      <c r="V15">
        <v>0.14299999999999999</v>
      </c>
      <c r="W15">
        <v>0.48899999999999999</v>
      </c>
      <c r="Z15" s="1">
        <f t="shared" si="0"/>
        <v>0.20339999999999997</v>
      </c>
      <c r="AA15" s="1">
        <f t="shared" si="1"/>
        <v>0.26399999999999996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0.64600000000000002</v>
      </c>
      <c r="F16">
        <v>3.9E-2</v>
      </c>
      <c r="G16">
        <v>2.7E-2</v>
      </c>
      <c r="H16">
        <v>6.6000000000000003E-2</v>
      </c>
      <c r="I16">
        <v>0.89800000000000002</v>
      </c>
      <c r="J16">
        <v>4.7E-2</v>
      </c>
      <c r="K16">
        <v>1.7000000000000001E-2</v>
      </c>
      <c r="L16">
        <v>2.7E-2</v>
      </c>
      <c r="M16">
        <v>0.44800000000000001</v>
      </c>
      <c r="N16">
        <v>0.85899999999999999</v>
      </c>
      <c r="O16">
        <v>3.6999999999999998E-2</v>
      </c>
      <c r="P16">
        <v>8.5000000000000006E-2</v>
      </c>
      <c r="Q16">
        <v>0.02</v>
      </c>
      <c r="R16">
        <v>0.96499999999999997</v>
      </c>
      <c r="S16">
        <v>1.0999999999999999E-2</v>
      </c>
      <c r="T16">
        <v>6.0000000000000001E-3</v>
      </c>
      <c r="U16">
        <v>2.9000000000000001E-2</v>
      </c>
      <c r="V16">
        <v>7.1999999999999995E-2</v>
      </c>
      <c r="W16">
        <v>2.7E-2</v>
      </c>
      <c r="Z16" s="1">
        <f t="shared" si="0"/>
        <v>0.22220000000000001</v>
      </c>
      <c r="AA16" s="1">
        <f t="shared" si="1"/>
        <v>0.21109999999999998</v>
      </c>
    </row>
    <row r="17" spans="1:27">
      <c r="A17">
        <v>16</v>
      </c>
      <c r="B17" t="s">
        <v>164</v>
      </c>
      <c r="C17">
        <v>30</v>
      </c>
      <c r="D17">
        <v>5.0000000000000001E-3</v>
      </c>
      <c r="E17">
        <v>0.40699999999999997</v>
      </c>
      <c r="F17">
        <v>2.9000000000000001E-2</v>
      </c>
      <c r="G17">
        <v>2.9000000000000001E-2</v>
      </c>
      <c r="H17">
        <v>0.04</v>
      </c>
      <c r="I17">
        <v>0.91100000000000003</v>
      </c>
      <c r="J17">
        <v>0.06</v>
      </c>
      <c r="K17">
        <v>1.0999999999999999E-2</v>
      </c>
      <c r="L17">
        <v>1.9E-2</v>
      </c>
      <c r="M17">
        <v>0.5</v>
      </c>
      <c r="N17">
        <v>0.89500000000000002</v>
      </c>
      <c r="O17">
        <v>2.1999999999999999E-2</v>
      </c>
      <c r="P17">
        <v>7.4999999999999997E-2</v>
      </c>
      <c r="Q17">
        <v>2.1000000000000001E-2</v>
      </c>
      <c r="R17">
        <v>0.95399999999999996</v>
      </c>
      <c r="S17">
        <v>8.9999999999999993E-3</v>
      </c>
      <c r="T17">
        <v>4.0000000000000001E-3</v>
      </c>
      <c r="U17">
        <v>2.5999999999999999E-2</v>
      </c>
      <c r="V17">
        <v>5.7000000000000002E-2</v>
      </c>
      <c r="W17">
        <v>0.04</v>
      </c>
      <c r="Z17" s="1">
        <f t="shared" si="0"/>
        <v>0.2011</v>
      </c>
      <c r="AA17" s="1">
        <f t="shared" si="1"/>
        <v>0.21029999999999999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0.45600000000000002</v>
      </c>
      <c r="F18">
        <v>3.9E-2</v>
      </c>
      <c r="G18">
        <v>0.02</v>
      </c>
      <c r="H18">
        <v>4.9000000000000002E-2</v>
      </c>
      <c r="I18">
        <v>0.79800000000000004</v>
      </c>
      <c r="J18">
        <v>5.6000000000000001E-2</v>
      </c>
      <c r="K18">
        <v>1.2999999999999999E-2</v>
      </c>
      <c r="L18">
        <v>2.7E-2</v>
      </c>
      <c r="M18">
        <v>0.374</v>
      </c>
      <c r="N18">
        <v>0.72499999999999998</v>
      </c>
      <c r="O18">
        <v>1.9E-2</v>
      </c>
      <c r="P18">
        <v>7.2999999999999995E-2</v>
      </c>
      <c r="Q18">
        <v>2.5999999999999999E-2</v>
      </c>
      <c r="R18">
        <v>0.92200000000000004</v>
      </c>
      <c r="S18">
        <v>8.9999999999999993E-3</v>
      </c>
      <c r="T18">
        <v>7.0000000000000001E-3</v>
      </c>
      <c r="U18">
        <v>3.2000000000000001E-2</v>
      </c>
      <c r="V18">
        <v>5.8000000000000003E-2</v>
      </c>
      <c r="W18">
        <v>2.4E-2</v>
      </c>
      <c r="Z18" s="1">
        <f t="shared" si="0"/>
        <v>0.18390000000000001</v>
      </c>
      <c r="AA18" s="1">
        <f t="shared" si="1"/>
        <v>0.1895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0.73599999999999999</v>
      </c>
      <c r="F19">
        <v>6.2E-2</v>
      </c>
      <c r="G19">
        <v>8.9999999999999993E-3</v>
      </c>
      <c r="H19">
        <v>8.3000000000000004E-2</v>
      </c>
      <c r="I19">
        <v>0.80700000000000005</v>
      </c>
      <c r="J19">
        <v>5.1999999999999998E-2</v>
      </c>
      <c r="K19">
        <v>1.7000000000000001E-2</v>
      </c>
      <c r="L19">
        <v>3.5000000000000003E-2</v>
      </c>
      <c r="M19">
        <v>0.51700000000000002</v>
      </c>
      <c r="N19">
        <v>0.78200000000000003</v>
      </c>
      <c r="O19">
        <v>7.0000000000000001E-3</v>
      </c>
      <c r="P19">
        <v>0.13800000000000001</v>
      </c>
      <c r="Q19">
        <v>6.5000000000000002E-2</v>
      </c>
      <c r="R19">
        <v>0.98099999999999998</v>
      </c>
      <c r="S19">
        <v>6.0000000000000001E-3</v>
      </c>
      <c r="T19">
        <v>8.0000000000000002E-3</v>
      </c>
      <c r="U19">
        <v>5.7000000000000002E-2</v>
      </c>
      <c r="V19">
        <v>0.114</v>
      </c>
      <c r="W19">
        <v>2.3E-2</v>
      </c>
      <c r="Z19" s="1">
        <f t="shared" si="0"/>
        <v>0.23300000000000001</v>
      </c>
      <c r="AA19" s="1">
        <f t="shared" si="1"/>
        <v>0.21810000000000002</v>
      </c>
    </row>
    <row r="20" spans="1:27">
      <c r="A20">
        <v>19</v>
      </c>
      <c r="B20" t="s">
        <v>167</v>
      </c>
      <c r="C20">
        <v>30</v>
      </c>
      <c r="D20">
        <v>0.01</v>
      </c>
      <c r="E20">
        <v>0.47899999999999998</v>
      </c>
      <c r="F20">
        <v>6.3E-2</v>
      </c>
      <c r="G20">
        <v>1.4999999999999999E-2</v>
      </c>
      <c r="H20">
        <v>4.1000000000000002E-2</v>
      </c>
      <c r="I20">
        <v>0.83699999999999997</v>
      </c>
      <c r="J20">
        <v>6.4000000000000001E-2</v>
      </c>
      <c r="K20">
        <v>2.1000000000000001E-2</v>
      </c>
      <c r="L20">
        <v>2.8000000000000001E-2</v>
      </c>
      <c r="M20">
        <v>0.52600000000000002</v>
      </c>
      <c r="N20">
        <v>0.82399999999999995</v>
      </c>
      <c r="O20">
        <v>7.0000000000000001E-3</v>
      </c>
      <c r="P20">
        <v>9.8000000000000004E-2</v>
      </c>
      <c r="Q20">
        <v>4.2000000000000003E-2</v>
      </c>
      <c r="R20">
        <v>0.94599999999999995</v>
      </c>
      <c r="S20">
        <v>0.01</v>
      </c>
      <c r="T20">
        <v>8.9999999999999993E-3</v>
      </c>
      <c r="U20">
        <v>3.1E-2</v>
      </c>
      <c r="V20">
        <v>3.5999999999999997E-2</v>
      </c>
      <c r="W20">
        <v>0.04</v>
      </c>
      <c r="Z20" s="1">
        <f t="shared" si="0"/>
        <v>0.2084</v>
      </c>
      <c r="AA20" s="1">
        <f t="shared" si="1"/>
        <v>0.20429999999999998</v>
      </c>
    </row>
    <row r="21" spans="1:27">
      <c r="A21">
        <v>20</v>
      </c>
      <c r="B21" t="s">
        <v>168</v>
      </c>
      <c r="C21">
        <v>30</v>
      </c>
      <c r="D21">
        <v>0.111</v>
      </c>
      <c r="E21">
        <v>0.85099999999999998</v>
      </c>
      <c r="F21">
        <v>0.154</v>
      </c>
      <c r="G21">
        <v>5.0000000000000001E-3</v>
      </c>
      <c r="H21">
        <v>0.127</v>
      </c>
      <c r="I21">
        <v>0.72199999999999998</v>
      </c>
      <c r="J21">
        <v>3.6999999999999998E-2</v>
      </c>
      <c r="K21">
        <v>0.05</v>
      </c>
      <c r="L21">
        <v>6.5000000000000002E-2</v>
      </c>
      <c r="M21">
        <v>0.65500000000000003</v>
      </c>
      <c r="N21">
        <v>0.79200000000000004</v>
      </c>
      <c r="O21">
        <v>4.0000000000000001E-3</v>
      </c>
      <c r="P21">
        <v>0.35599999999999998</v>
      </c>
      <c r="Q21">
        <v>0.25</v>
      </c>
      <c r="R21">
        <v>0.98799999999999999</v>
      </c>
      <c r="S21">
        <v>7.0000000000000001E-3</v>
      </c>
      <c r="T21">
        <v>1.4E-2</v>
      </c>
      <c r="U21">
        <v>0.111</v>
      </c>
      <c r="V21">
        <v>0.20899999999999999</v>
      </c>
      <c r="W21">
        <v>3.3000000000000002E-2</v>
      </c>
      <c r="Z21" s="1">
        <f t="shared" si="0"/>
        <v>0.27769999999999995</v>
      </c>
      <c r="AA21" s="1">
        <f t="shared" si="1"/>
        <v>0.27640000000000003</v>
      </c>
    </row>
    <row r="22" spans="1:27">
      <c r="A22">
        <v>21</v>
      </c>
      <c r="B22" t="s">
        <v>169</v>
      </c>
      <c r="C22">
        <v>30</v>
      </c>
      <c r="D22">
        <v>5.0000000000000001E-3</v>
      </c>
      <c r="E22">
        <v>0.53</v>
      </c>
      <c r="F22">
        <v>3.5000000000000003E-2</v>
      </c>
      <c r="G22">
        <v>2.1000000000000001E-2</v>
      </c>
      <c r="H22">
        <v>5.2999999999999999E-2</v>
      </c>
      <c r="I22">
        <v>0.89100000000000001</v>
      </c>
      <c r="J22">
        <v>5.8999999999999997E-2</v>
      </c>
      <c r="K22">
        <v>1.7999999999999999E-2</v>
      </c>
      <c r="L22">
        <v>2.8000000000000001E-2</v>
      </c>
      <c r="M22">
        <v>0.47499999999999998</v>
      </c>
      <c r="N22">
        <v>0.84099999999999997</v>
      </c>
      <c r="O22">
        <v>1.9E-2</v>
      </c>
      <c r="P22">
        <v>6.9000000000000006E-2</v>
      </c>
      <c r="Q22">
        <v>1.7999999999999999E-2</v>
      </c>
      <c r="R22">
        <v>0.95599999999999996</v>
      </c>
      <c r="S22">
        <v>8.9999999999999993E-3</v>
      </c>
      <c r="T22">
        <v>7.0000000000000001E-3</v>
      </c>
      <c r="U22">
        <v>0.03</v>
      </c>
      <c r="V22">
        <v>3.7999999999999999E-2</v>
      </c>
      <c r="W22">
        <v>2.5000000000000001E-2</v>
      </c>
      <c r="Z22" s="1">
        <f t="shared" si="0"/>
        <v>0.21150000000000002</v>
      </c>
      <c r="AA22" s="1">
        <f t="shared" si="1"/>
        <v>0.20119999999999999</v>
      </c>
    </row>
    <row r="23" spans="1:27">
      <c r="A23">
        <v>22</v>
      </c>
      <c r="B23" t="s">
        <v>170</v>
      </c>
      <c r="C23">
        <v>30</v>
      </c>
      <c r="D23">
        <v>1.2999999999999999E-2</v>
      </c>
      <c r="E23">
        <v>0.68200000000000005</v>
      </c>
      <c r="F23">
        <v>7.0000000000000007E-2</v>
      </c>
      <c r="G23">
        <v>2.1000000000000001E-2</v>
      </c>
      <c r="H23">
        <v>5.3999999999999999E-2</v>
      </c>
      <c r="I23">
        <v>0.75800000000000001</v>
      </c>
      <c r="J23">
        <v>4.2000000000000003E-2</v>
      </c>
      <c r="K23">
        <v>2.7E-2</v>
      </c>
      <c r="L23">
        <v>6.7000000000000004E-2</v>
      </c>
      <c r="M23">
        <v>0.40799999999999997</v>
      </c>
      <c r="N23">
        <v>0.68600000000000005</v>
      </c>
      <c r="O23">
        <v>3.3000000000000002E-2</v>
      </c>
      <c r="P23">
        <v>0.121</v>
      </c>
      <c r="Q23">
        <v>3.3000000000000002E-2</v>
      </c>
      <c r="R23">
        <v>0.92200000000000004</v>
      </c>
      <c r="S23">
        <v>1.7000000000000001E-2</v>
      </c>
      <c r="T23">
        <v>1.2999999999999999E-2</v>
      </c>
      <c r="U23">
        <v>5.3999999999999999E-2</v>
      </c>
      <c r="V23">
        <v>9.7000000000000003E-2</v>
      </c>
      <c r="W23">
        <v>2.1000000000000001E-2</v>
      </c>
      <c r="Z23" s="1">
        <f t="shared" si="0"/>
        <v>0.21420000000000003</v>
      </c>
      <c r="AA23" s="1">
        <f t="shared" si="1"/>
        <v>0.19969999999999999</v>
      </c>
    </row>
    <row r="24" spans="1:27">
      <c r="A24">
        <v>23</v>
      </c>
      <c r="B24" t="s">
        <v>171</v>
      </c>
      <c r="C24">
        <v>30</v>
      </c>
      <c r="D24">
        <v>5.3999999999999999E-2</v>
      </c>
      <c r="E24">
        <v>0.49299999999999999</v>
      </c>
      <c r="F24">
        <v>0.16500000000000001</v>
      </c>
      <c r="G24">
        <v>0.02</v>
      </c>
      <c r="H24">
        <v>5.3999999999999999E-2</v>
      </c>
      <c r="I24">
        <v>0.82299999999999995</v>
      </c>
      <c r="J24">
        <v>3.3000000000000002E-2</v>
      </c>
      <c r="K24">
        <v>0.56599999999999995</v>
      </c>
      <c r="L24">
        <v>0.123</v>
      </c>
      <c r="M24">
        <v>0.70199999999999996</v>
      </c>
      <c r="N24">
        <v>0.878</v>
      </c>
      <c r="O24">
        <v>1.2999999999999999E-2</v>
      </c>
      <c r="P24">
        <v>0.38400000000000001</v>
      </c>
      <c r="Q24">
        <v>0.04</v>
      </c>
      <c r="R24">
        <v>0.87</v>
      </c>
      <c r="S24">
        <v>0.107</v>
      </c>
      <c r="T24">
        <v>2.5000000000000001E-2</v>
      </c>
      <c r="U24">
        <v>4.4999999999999998E-2</v>
      </c>
      <c r="V24">
        <v>1.2E-2</v>
      </c>
      <c r="W24">
        <v>0.217</v>
      </c>
      <c r="Z24" s="1">
        <f t="shared" si="0"/>
        <v>0.30329999999999996</v>
      </c>
      <c r="AA24" s="1">
        <f t="shared" si="1"/>
        <v>0.2591</v>
      </c>
    </row>
    <row r="25" spans="1:27">
      <c r="A25">
        <v>24</v>
      </c>
      <c r="B25" t="s">
        <v>172</v>
      </c>
      <c r="C25">
        <v>30</v>
      </c>
      <c r="D25">
        <v>0.64700000000000002</v>
      </c>
      <c r="E25">
        <v>0.98399999999999999</v>
      </c>
      <c r="F25">
        <v>0.191</v>
      </c>
      <c r="G25">
        <v>0.98299999999999998</v>
      </c>
      <c r="H25">
        <v>0.161</v>
      </c>
      <c r="I25">
        <v>7.0000000000000001E-3</v>
      </c>
      <c r="J25">
        <v>0.95099999999999996</v>
      </c>
      <c r="K25">
        <v>0.10299999999999999</v>
      </c>
      <c r="L25">
        <v>0.99199999999999999</v>
      </c>
      <c r="M25">
        <v>3.3000000000000002E-2</v>
      </c>
      <c r="N25">
        <v>7.2999999999999995E-2</v>
      </c>
      <c r="O25">
        <v>9.1999999999999998E-2</v>
      </c>
      <c r="P25">
        <v>0.129</v>
      </c>
      <c r="Q25">
        <v>4.0000000000000001E-3</v>
      </c>
      <c r="R25">
        <v>0.20100000000000001</v>
      </c>
      <c r="S25">
        <v>0.22</v>
      </c>
      <c r="T25">
        <v>0.98899999999999999</v>
      </c>
      <c r="U25">
        <v>0.98499999999999999</v>
      </c>
      <c r="V25">
        <v>0.98099999999999998</v>
      </c>
      <c r="W25">
        <v>0.153</v>
      </c>
      <c r="Z25" s="1">
        <f t="shared" si="0"/>
        <v>0.50520000000000009</v>
      </c>
      <c r="AA25" s="1">
        <f t="shared" si="1"/>
        <v>0.38269999999999998</v>
      </c>
    </row>
    <row r="26" spans="1:27">
      <c r="A26">
        <v>25</v>
      </c>
      <c r="B26" t="s">
        <v>173</v>
      </c>
      <c r="C26">
        <v>30</v>
      </c>
      <c r="D26">
        <v>0.99099999999999999</v>
      </c>
      <c r="E26">
        <v>0.98499999999999999</v>
      </c>
      <c r="F26">
        <v>0.27100000000000002</v>
      </c>
      <c r="G26">
        <v>7.3999999999999996E-2</v>
      </c>
      <c r="H26">
        <v>0.77900000000000003</v>
      </c>
      <c r="I26">
        <v>0.60199999999999998</v>
      </c>
      <c r="J26">
        <v>0.33700000000000002</v>
      </c>
      <c r="K26">
        <v>0.38100000000000001</v>
      </c>
      <c r="L26">
        <v>0.14399999999999999</v>
      </c>
      <c r="M26">
        <v>0.34499999999999997</v>
      </c>
      <c r="N26">
        <v>0.88200000000000001</v>
      </c>
      <c r="O26">
        <v>0.122</v>
      </c>
      <c r="P26">
        <v>0.67300000000000004</v>
      </c>
      <c r="Q26">
        <v>0.51700000000000002</v>
      </c>
      <c r="R26">
        <v>0.99</v>
      </c>
      <c r="S26">
        <v>3.9E-2</v>
      </c>
      <c r="T26">
        <v>0.98299999999999998</v>
      </c>
      <c r="U26">
        <v>0.1</v>
      </c>
      <c r="V26">
        <v>0.98299999999999998</v>
      </c>
      <c r="W26">
        <v>2.9000000000000001E-2</v>
      </c>
      <c r="Z26" s="1">
        <f t="shared" si="0"/>
        <v>0.4909</v>
      </c>
      <c r="AA26" s="1">
        <f t="shared" si="1"/>
        <v>0.53179999999999994</v>
      </c>
    </row>
    <row r="27" spans="1:27">
      <c r="A27">
        <v>26</v>
      </c>
      <c r="B27" t="s">
        <v>174</v>
      </c>
      <c r="C27">
        <v>30</v>
      </c>
      <c r="D27">
        <v>7.0999999999999994E-2</v>
      </c>
      <c r="E27">
        <v>2.1000000000000001E-2</v>
      </c>
      <c r="F27">
        <v>6.4000000000000001E-2</v>
      </c>
      <c r="G27">
        <v>1.7999999999999999E-2</v>
      </c>
      <c r="H27">
        <v>0.94199999999999995</v>
      </c>
      <c r="I27">
        <v>1E-3</v>
      </c>
      <c r="J27">
        <v>0.50800000000000001</v>
      </c>
      <c r="K27">
        <v>0.92</v>
      </c>
      <c r="L27">
        <v>0.99</v>
      </c>
      <c r="M27">
        <v>0.10199999999999999</v>
      </c>
      <c r="N27">
        <v>0.19800000000000001</v>
      </c>
      <c r="O27">
        <v>4.2000000000000003E-2</v>
      </c>
      <c r="P27">
        <v>0.56399999999999995</v>
      </c>
      <c r="Q27">
        <v>0.98699999999999999</v>
      </c>
      <c r="R27">
        <v>0.98799999999999999</v>
      </c>
      <c r="S27">
        <v>0.97099999999999997</v>
      </c>
      <c r="T27">
        <v>0.98899999999999999</v>
      </c>
      <c r="U27">
        <v>0.98699999999999999</v>
      </c>
      <c r="V27">
        <v>1.7000000000000001E-2</v>
      </c>
      <c r="W27">
        <v>1.6E-2</v>
      </c>
      <c r="Z27" s="1">
        <f t="shared" si="0"/>
        <v>0.36370000000000002</v>
      </c>
      <c r="AA27" s="1">
        <f t="shared" si="1"/>
        <v>0.57590000000000008</v>
      </c>
    </row>
    <row r="28" spans="1:27">
      <c r="A28">
        <v>27</v>
      </c>
      <c r="B28" t="s">
        <v>175</v>
      </c>
      <c r="C28">
        <v>30</v>
      </c>
      <c r="D28">
        <v>0.93700000000000006</v>
      </c>
      <c r="E28">
        <v>0.90300000000000002</v>
      </c>
      <c r="F28">
        <v>0.72399999999999998</v>
      </c>
      <c r="G28">
        <v>0.216</v>
      </c>
      <c r="H28">
        <v>0.96799999999999997</v>
      </c>
      <c r="I28">
        <v>1.7999999999999999E-2</v>
      </c>
      <c r="J28">
        <v>0.98299999999999998</v>
      </c>
      <c r="K28">
        <v>0.113</v>
      </c>
      <c r="L28">
        <v>0.97099999999999997</v>
      </c>
      <c r="M28">
        <v>0.37</v>
      </c>
      <c r="N28">
        <v>1.7999999999999999E-2</v>
      </c>
      <c r="O28">
        <v>2E-3</v>
      </c>
      <c r="P28">
        <v>3.1E-2</v>
      </c>
      <c r="Q28">
        <v>1.2999999999999999E-2</v>
      </c>
      <c r="R28">
        <v>2.5999999999999999E-2</v>
      </c>
      <c r="S28">
        <v>0.15</v>
      </c>
      <c r="T28">
        <v>0.99199999999999999</v>
      </c>
      <c r="U28">
        <v>0.95699999999999996</v>
      </c>
      <c r="V28">
        <v>0.73499999999999999</v>
      </c>
      <c r="W28">
        <v>0.99</v>
      </c>
      <c r="Z28" s="1">
        <f t="shared" si="0"/>
        <v>0.62030000000000007</v>
      </c>
      <c r="AA28" s="1">
        <f t="shared" si="1"/>
        <v>0.39139999999999997</v>
      </c>
    </row>
    <row r="29" spans="1:27">
      <c r="A29">
        <v>28</v>
      </c>
      <c r="B29" t="s">
        <v>176</v>
      </c>
      <c r="C29">
        <v>30</v>
      </c>
      <c r="D29">
        <v>0.28299999999999997</v>
      </c>
      <c r="E29">
        <v>0.98599999999999999</v>
      </c>
      <c r="F29">
        <v>0.185</v>
      </c>
      <c r="G29">
        <v>0.85199999999999998</v>
      </c>
      <c r="H29">
        <v>0.09</v>
      </c>
      <c r="I29">
        <v>0.25900000000000001</v>
      </c>
      <c r="J29">
        <v>1.4E-2</v>
      </c>
      <c r="K29">
        <v>3.6999999999999998E-2</v>
      </c>
      <c r="L29">
        <v>0.98699999999999999</v>
      </c>
      <c r="M29">
        <v>0.55700000000000005</v>
      </c>
      <c r="N29">
        <v>0.70199999999999996</v>
      </c>
      <c r="O29">
        <v>0.22700000000000001</v>
      </c>
      <c r="P29">
        <v>0.47</v>
      </c>
      <c r="Q29">
        <v>1.7999999999999999E-2</v>
      </c>
      <c r="R29">
        <v>0.98899999999999999</v>
      </c>
      <c r="S29">
        <v>3.7999999999999999E-2</v>
      </c>
      <c r="T29">
        <v>0.17100000000000001</v>
      </c>
      <c r="U29">
        <v>0.98699999999999999</v>
      </c>
      <c r="V29">
        <v>0.98799999999999999</v>
      </c>
      <c r="W29">
        <v>5.0000000000000001E-3</v>
      </c>
      <c r="Z29" s="1">
        <f t="shared" si="0"/>
        <v>0.42499999999999999</v>
      </c>
      <c r="AA29" s="1">
        <f t="shared" si="1"/>
        <v>0.45949999999999996</v>
      </c>
    </row>
    <row r="30" spans="1:27">
      <c r="A30">
        <v>29</v>
      </c>
      <c r="B30" t="s">
        <v>177</v>
      </c>
      <c r="C30">
        <v>30</v>
      </c>
      <c r="D30">
        <v>7.2999999999999995E-2</v>
      </c>
      <c r="E30">
        <v>0.95099999999999996</v>
      </c>
      <c r="F30">
        <v>0.224</v>
      </c>
      <c r="G30">
        <v>6.0000000000000001E-3</v>
      </c>
      <c r="H30">
        <v>0.56200000000000006</v>
      </c>
      <c r="I30">
        <v>0.152</v>
      </c>
      <c r="J30">
        <v>5.1999999999999998E-2</v>
      </c>
      <c r="K30">
        <v>4.4999999999999998E-2</v>
      </c>
      <c r="L30">
        <v>0.95299999999999996</v>
      </c>
      <c r="M30">
        <v>0.96299999999999997</v>
      </c>
      <c r="N30">
        <v>0.78100000000000003</v>
      </c>
      <c r="O30">
        <v>8.9999999999999993E-3</v>
      </c>
      <c r="P30">
        <v>0.218</v>
      </c>
      <c r="Q30">
        <v>8.7999999999999995E-2</v>
      </c>
      <c r="R30">
        <v>0.99</v>
      </c>
      <c r="S30">
        <v>6.0000000000000001E-3</v>
      </c>
      <c r="T30">
        <v>0.71199999999999997</v>
      </c>
      <c r="U30">
        <v>0.98799999999999999</v>
      </c>
      <c r="V30">
        <v>0.98299999999999998</v>
      </c>
      <c r="W30">
        <v>0.113</v>
      </c>
      <c r="Z30" s="1">
        <f t="shared" si="0"/>
        <v>0.39810000000000001</v>
      </c>
      <c r="AA30" s="1">
        <f t="shared" si="1"/>
        <v>0.48880000000000007</v>
      </c>
    </row>
    <row r="31" spans="1:27">
      <c r="A31">
        <v>30</v>
      </c>
      <c r="B31" t="s">
        <v>178</v>
      </c>
      <c r="C31">
        <v>30</v>
      </c>
      <c r="D31">
        <v>0.98099999999999998</v>
      </c>
      <c r="E31">
        <v>0.97199999999999998</v>
      </c>
      <c r="F31">
        <v>0.80200000000000005</v>
      </c>
      <c r="G31">
        <v>0.48</v>
      </c>
      <c r="H31">
        <v>0.71399999999999997</v>
      </c>
      <c r="I31">
        <v>0.96699999999999997</v>
      </c>
      <c r="J31">
        <v>0.94899999999999995</v>
      </c>
      <c r="K31">
        <v>4.1000000000000002E-2</v>
      </c>
      <c r="L31">
        <v>1.4999999999999999E-2</v>
      </c>
      <c r="M31">
        <v>0.94499999999999995</v>
      </c>
      <c r="N31">
        <v>0.58199999999999996</v>
      </c>
      <c r="O31">
        <v>1E-3</v>
      </c>
      <c r="P31">
        <v>0.217</v>
      </c>
      <c r="Q31">
        <v>4.0000000000000001E-3</v>
      </c>
      <c r="R31">
        <v>5.5E-2</v>
      </c>
      <c r="S31">
        <v>3.0000000000000001E-3</v>
      </c>
      <c r="T31">
        <v>0.95799999999999996</v>
      </c>
      <c r="U31">
        <v>5.6000000000000001E-2</v>
      </c>
      <c r="V31">
        <v>0.97199999999999998</v>
      </c>
      <c r="W31">
        <v>0.99399999999999999</v>
      </c>
      <c r="Z31" s="1">
        <f t="shared" si="0"/>
        <v>0.68659999999999999</v>
      </c>
      <c r="AA31" s="1">
        <f t="shared" si="1"/>
        <v>0.38419999999999999</v>
      </c>
    </row>
    <row r="32" spans="1:27">
      <c r="A32">
        <v>31</v>
      </c>
      <c r="B32" t="s">
        <v>179</v>
      </c>
      <c r="C32">
        <v>30</v>
      </c>
      <c r="D32">
        <v>5.0000000000000001E-3</v>
      </c>
      <c r="E32">
        <v>3.0000000000000001E-3</v>
      </c>
      <c r="F32">
        <v>6.4000000000000001E-2</v>
      </c>
      <c r="G32">
        <v>0.99</v>
      </c>
      <c r="H32">
        <v>0.95599999999999996</v>
      </c>
      <c r="I32">
        <v>0.185</v>
      </c>
      <c r="J32">
        <v>0.78700000000000003</v>
      </c>
      <c r="K32">
        <v>0.94299999999999995</v>
      </c>
      <c r="L32">
        <v>0.98799999999999999</v>
      </c>
      <c r="M32">
        <v>0.46500000000000002</v>
      </c>
      <c r="N32">
        <v>0.35299999999999998</v>
      </c>
      <c r="O32">
        <v>6.7000000000000004E-2</v>
      </c>
      <c r="P32">
        <v>0.19400000000000001</v>
      </c>
      <c r="Q32">
        <v>1.0999999999999999E-2</v>
      </c>
      <c r="R32">
        <v>2E-3</v>
      </c>
      <c r="S32">
        <v>0.98899999999999999</v>
      </c>
      <c r="T32">
        <v>9.6000000000000002E-2</v>
      </c>
      <c r="U32">
        <v>0.95499999999999996</v>
      </c>
      <c r="V32">
        <v>2E-3</v>
      </c>
      <c r="W32">
        <v>0.99299999999999999</v>
      </c>
      <c r="Z32" s="1">
        <f t="shared" si="0"/>
        <v>0.53859999999999997</v>
      </c>
      <c r="AA32" s="1">
        <f t="shared" si="1"/>
        <v>0.36619999999999997</v>
      </c>
    </row>
    <row r="33" spans="1:27">
      <c r="A33">
        <v>32</v>
      </c>
      <c r="B33" t="s">
        <v>180</v>
      </c>
      <c r="C33">
        <v>30</v>
      </c>
      <c r="D33">
        <v>0.97799999999999998</v>
      </c>
      <c r="E33">
        <v>0.81499999999999995</v>
      </c>
      <c r="F33">
        <v>0.156</v>
      </c>
      <c r="G33">
        <v>0.35499999999999998</v>
      </c>
      <c r="H33">
        <v>0.748</v>
      </c>
      <c r="I33">
        <v>0.98699999999999999</v>
      </c>
      <c r="J33">
        <v>0.70099999999999996</v>
      </c>
      <c r="K33">
        <v>0.316</v>
      </c>
      <c r="L33">
        <v>1.7000000000000001E-2</v>
      </c>
      <c r="M33">
        <v>4.1000000000000002E-2</v>
      </c>
      <c r="N33">
        <v>0.96799999999999997</v>
      </c>
      <c r="O33">
        <v>1.0999999999999999E-2</v>
      </c>
      <c r="P33">
        <v>0.223</v>
      </c>
      <c r="Q33">
        <v>0.02</v>
      </c>
      <c r="R33">
        <v>0.75600000000000001</v>
      </c>
      <c r="S33">
        <v>0.156</v>
      </c>
      <c r="T33">
        <v>2.3E-2</v>
      </c>
      <c r="U33">
        <v>3.0000000000000001E-3</v>
      </c>
      <c r="V33">
        <v>0.14899999999999999</v>
      </c>
      <c r="W33">
        <v>0.97199999999999998</v>
      </c>
      <c r="Z33" s="1">
        <f t="shared" si="0"/>
        <v>0.51139999999999997</v>
      </c>
      <c r="AA33" s="1">
        <f t="shared" si="1"/>
        <v>0.3281</v>
      </c>
    </row>
    <row r="34" spans="1:27">
      <c r="A34">
        <v>33</v>
      </c>
      <c r="B34" t="s">
        <v>181</v>
      </c>
      <c r="C34">
        <v>30</v>
      </c>
      <c r="D34">
        <v>0.02</v>
      </c>
      <c r="E34">
        <v>3.2000000000000001E-2</v>
      </c>
      <c r="F34">
        <v>0.20300000000000001</v>
      </c>
      <c r="G34">
        <v>0.97</v>
      </c>
      <c r="H34">
        <v>4.8000000000000001E-2</v>
      </c>
      <c r="I34">
        <v>0.02</v>
      </c>
      <c r="J34">
        <v>0.98499999999999999</v>
      </c>
      <c r="K34">
        <v>4.2999999999999997E-2</v>
      </c>
      <c r="L34">
        <v>7.2999999999999995E-2</v>
      </c>
      <c r="M34">
        <v>0.51900000000000002</v>
      </c>
      <c r="N34">
        <v>1.7999999999999999E-2</v>
      </c>
      <c r="O34">
        <v>1E-3</v>
      </c>
      <c r="P34">
        <v>5.5E-2</v>
      </c>
      <c r="Q34">
        <v>2E-3</v>
      </c>
      <c r="R34">
        <v>1E-3</v>
      </c>
      <c r="S34">
        <v>0.01</v>
      </c>
      <c r="T34">
        <v>0.99</v>
      </c>
      <c r="U34">
        <v>9.7000000000000003E-2</v>
      </c>
      <c r="V34">
        <v>2.5000000000000001E-2</v>
      </c>
      <c r="W34">
        <v>0.99399999999999999</v>
      </c>
      <c r="Z34" s="1">
        <f t="shared" si="0"/>
        <v>0.2913</v>
      </c>
      <c r="AA34" s="1">
        <f t="shared" si="1"/>
        <v>0.21929999999999997</v>
      </c>
    </row>
    <row r="35" spans="1:27">
      <c r="A35">
        <v>34</v>
      </c>
      <c r="B35" t="s">
        <v>182</v>
      </c>
      <c r="C35">
        <v>30</v>
      </c>
      <c r="D35">
        <v>2.3E-2</v>
      </c>
      <c r="E35">
        <v>1.7000000000000001E-2</v>
      </c>
      <c r="F35">
        <v>5.2999999999999999E-2</v>
      </c>
      <c r="G35">
        <v>0.40600000000000003</v>
      </c>
      <c r="H35">
        <v>0.88200000000000001</v>
      </c>
      <c r="I35">
        <v>0.97799999999999998</v>
      </c>
      <c r="J35">
        <v>0.16200000000000001</v>
      </c>
      <c r="K35">
        <v>0.49199999999999999</v>
      </c>
      <c r="L35">
        <v>1.4E-2</v>
      </c>
      <c r="M35">
        <v>0.97599999999999998</v>
      </c>
      <c r="N35">
        <v>0.95099999999999996</v>
      </c>
      <c r="O35">
        <v>7.0000000000000001E-3</v>
      </c>
      <c r="P35">
        <v>0.20899999999999999</v>
      </c>
      <c r="Q35">
        <v>1.4999999999999999E-2</v>
      </c>
      <c r="R35">
        <v>0.01</v>
      </c>
      <c r="S35">
        <v>0.21299999999999999</v>
      </c>
      <c r="T35">
        <v>5.0000000000000001E-3</v>
      </c>
      <c r="U35">
        <v>0.43</v>
      </c>
      <c r="V35">
        <v>0.307</v>
      </c>
      <c r="W35">
        <v>0.99299999999999999</v>
      </c>
      <c r="Z35" s="1">
        <f t="shared" si="0"/>
        <v>0.40029999999999999</v>
      </c>
      <c r="AA35" s="1">
        <f t="shared" si="1"/>
        <v>0.31399999999999995</v>
      </c>
    </row>
    <row r="36" spans="1:27">
      <c r="A36">
        <v>35</v>
      </c>
      <c r="B36" t="s">
        <v>183</v>
      </c>
      <c r="C36">
        <v>30</v>
      </c>
      <c r="D36">
        <v>0.98399999999999999</v>
      </c>
      <c r="E36">
        <v>0.13</v>
      </c>
      <c r="F36">
        <v>0.34</v>
      </c>
      <c r="G36">
        <v>0.75600000000000001</v>
      </c>
      <c r="H36">
        <v>0.97199999999999998</v>
      </c>
      <c r="I36">
        <v>0.215</v>
      </c>
      <c r="J36">
        <v>0.98</v>
      </c>
      <c r="K36">
        <v>7.1999999999999995E-2</v>
      </c>
      <c r="L36">
        <v>5.0000000000000001E-3</v>
      </c>
      <c r="M36">
        <v>5.8999999999999997E-2</v>
      </c>
      <c r="N36">
        <v>0.155</v>
      </c>
      <c r="O36">
        <v>2E-3</v>
      </c>
      <c r="P36">
        <v>1.7999999999999999E-2</v>
      </c>
      <c r="Q36">
        <v>1.2E-2</v>
      </c>
      <c r="R36">
        <v>1E-3</v>
      </c>
      <c r="S36">
        <v>0.49399999999999999</v>
      </c>
      <c r="T36">
        <v>0.99</v>
      </c>
      <c r="U36">
        <v>3.0000000000000001E-3</v>
      </c>
      <c r="V36">
        <v>7.0000000000000001E-3</v>
      </c>
      <c r="W36">
        <v>0.99399999999999999</v>
      </c>
      <c r="Z36" s="1">
        <f t="shared" si="0"/>
        <v>0.45129999999999998</v>
      </c>
      <c r="AA36" s="1">
        <f t="shared" si="1"/>
        <v>0.26759999999999995</v>
      </c>
    </row>
    <row r="37" spans="1:27">
      <c r="A37">
        <v>36</v>
      </c>
      <c r="B37" t="s">
        <v>184</v>
      </c>
      <c r="C37">
        <v>30</v>
      </c>
      <c r="D37">
        <v>0.98899999999999999</v>
      </c>
      <c r="E37">
        <v>5.0000000000000001E-3</v>
      </c>
      <c r="F37">
        <v>0.188</v>
      </c>
      <c r="G37">
        <v>8.9999999999999993E-3</v>
      </c>
      <c r="H37">
        <v>0.94799999999999995</v>
      </c>
      <c r="I37">
        <v>2.4E-2</v>
      </c>
      <c r="J37">
        <v>0.51600000000000001</v>
      </c>
      <c r="K37">
        <v>0.41</v>
      </c>
      <c r="L37">
        <v>7.0000000000000007E-2</v>
      </c>
      <c r="M37">
        <v>0.13400000000000001</v>
      </c>
      <c r="N37">
        <v>0.94899999999999995</v>
      </c>
      <c r="O37">
        <v>0.01</v>
      </c>
      <c r="P37">
        <v>6.9000000000000006E-2</v>
      </c>
      <c r="Q37">
        <v>0.98899999999999999</v>
      </c>
      <c r="R37">
        <v>0.41099999999999998</v>
      </c>
      <c r="S37">
        <v>0.98599999999999999</v>
      </c>
      <c r="T37">
        <v>0.77300000000000002</v>
      </c>
      <c r="U37">
        <v>1.2E-2</v>
      </c>
      <c r="V37">
        <v>2E-3</v>
      </c>
      <c r="W37">
        <v>0.32800000000000001</v>
      </c>
      <c r="Z37" s="1">
        <f t="shared" si="0"/>
        <v>0.32929999999999998</v>
      </c>
      <c r="AA37" s="1">
        <f t="shared" si="1"/>
        <v>0.45289999999999991</v>
      </c>
    </row>
    <row r="38" spans="1:27">
      <c r="A38">
        <v>37</v>
      </c>
      <c r="B38" t="s">
        <v>185</v>
      </c>
      <c r="C38">
        <v>30</v>
      </c>
      <c r="D38">
        <v>0.99399999999999999</v>
      </c>
      <c r="E38">
        <v>1.2999999999999999E-2</v>
      </c>
      <c r="F38">
        <v>0.52600000000000002</v>
      </c>
      <c r="G38">
        <v>5.0000000000000001E-3</v>
      </c>
      <c r="H38">
        <v>0.88900000000000001</v>
      </c>
      <c r="I38">
        <v>0.29599999999999999</v>
      </c>
      <c r="J38">
        <v>2.5000000000000001E-2</v>
      </c>
      <c r="K38">
        <v>5.7000000000000002E-2</v>
      </c>
      <c r="L38">
        <v>3.0000000000000001E-3</v>
      </c>
      <c r="M38">
        <v>9.0999999999999998E-2</v>
      </c>
      <c r="N38">
        <v>0.96</v>
      </c>
      <c r="O38">
        <v>3.0000000000000001E-3</v>
      </c>
      <c r="P38">
        <v>0.156</v>
      </c>
      <c r="Q38">
        <v>0.98799999999999999</v>
      </c>
      <c r="R38">
        <v>0.36299999999999999</v>
      </c>
      <c r="S38">
        <v>0.79100000000000004</v>
      </c>
      <c r="T38">
        <v>4.9000000000000002E-2</v>
      </c>
      <c r="U38">
        <v>3.0000000000000001E-3</v>
      </c>
      <c r="V38">
        <v>1.2999999999999999E-2</v>
      </c>
      <c r="W38">
        <v>0.47199999999999998</v>
      </c>
      <c r="Z38" s="1">
        <f t="shared" si="0"/>
        <v>0.28989999999999994</v>
      </c>
      <c r="AA38" s="1">
        <f t="shared" si="1"/>
        <v>0.37980000000000003</v>
      </c>
    </row>
    <row r="39" spans="1:27">
      <c r="A39">
        <v>38</v>
      </c>
      <c r="B39" t="s">
        <v>186</v>
      </c>
      <c r="C39">
        <v>30</v>
      </c>
      <c r="D39">
        <v>0.99399999999999999</v>
      </c>
      <c r="E39">
        <v>0.98</v>
      </c>
      <c r="F39">
        <v>0.97599999999999998</v>
      </c>
      <c r="G39">
        <v>7.2999999999999995E-2</v>
      </c>
      <c r="H39">
        <v>0.95499999999999996</v>
      </c>
      <c r="I39">
        <v>3.2000000000000001E-2</v>
      </c>
      <c r="J39">
        <v>0.96799999999999997</v>
      </c>
      <c r="K39">
        <v>0.46500000000000002</v>
      </c>
      <c r="L39">
        <v>0.98799999999999999</v>
      </c>
      <c r="M39">
        <v>1.6E-2</v>
      </c>
      <c r="N39">
        <v>0.37</v>
      </c>
      <c r="O39">
        <v>4.5999999999999999E-2</v>
      </c>
      <c r="P39">
        <v>0.14899999999999999</v>
      </c>
      <c r="Q39">
        <v>0.88</v>
      </c>
      <c r="R39">
        <v>1.2E-2</v>
      </c>
      <c r="S39">
        <v>0.99</v>
      </c>
      <c r="T39">
        <v>0.99199999999999999</v>
      </c>
      <c r="U39">
        <v>5.0000000000000001E-3</v>
      </c>
      <c r="V39">
        <v>8.0000000000000002E-3</v>
      </c>
      <c r="W39">
        <v>0.43</v>
      </c>
      <c r="Z39" s="1">
        <f t="shared" si="0"/>
        <v>0.64469999999999994</v>
      </c>
      <c r="AA39" s="1">
        <f t="shared" si="1"/>
        <v>0.38819999999999999</v>
      </c>
    </row>
    <row r="40" spans="1:27">
      <c r="A40">
        <v>39</v>
      </c>
      <c r="B40" t="s">
        <v>187</v>
      </c>
      <c r="C40">
        <v>30</v>
      </c>
      <c r="D40">
        <v>0.99399999999999999</v>
      </c>
      <c r="E40">
        <v>0.754</v>
      </c>
      <c r="F40">
        <v>0.222</v>
      </c>
      <c r="G40">
        <v>0.98799999999999999</v>
      </c>
      <c r="H40">
        <v>0.42399999999999999</v>
      </c>
      <c r="I40">
        <v>0.17599999999999999</v>
      </c>
      <c r="J40">
        <v>0.79100000000000004</v>
      </c>
      <c r="K40">
        <v>0.185</v>
      </c>
      <c r="L40">
        <v>0.30199999999999999</v>
      </c>
      <c r="M40">
        <v>1.9E-2</v>
      </c>
      <c r="N40">
        <v>0.93799999999999994</v>
      </c>
      <c r="O40">
        <v>0.98699999999999999</v>
      </c>
      <c r="P40">
        <v>7.2999999999999995E-2</v>
      </c>
      <c r="Q40">
        <v>0.1</v>
      </c>
      <c r="R40">
        <v>4.9000000000000002E-2</v>
      </c>
      <c r="S40">
        <v>0.99099999999999999</v>
      </c>
      <c r="T40">
        <v>0.94499999999999995</v>
      </c>
      <c r="U40">
        <v>4.0000000000000001E-3</v>
      </c>
      <c r="V40">
        <v>0.41699999999999998</v>
      </c>
      <c r="W40">
        <v>6.0999999999999999E-2</v>
      </c>
      <c r="Z40" s="1">
        <f t="shared" si="0"/>
        <v>0.48549999999999993</v>
      </c>
      <c r="AA40" s="1">
        <f t="shared" si="1"/>
        <v>0.45649999999999996</v>
      </c>
    </row>
    <row r="41" spans="1:27">
      <c r="A41">
        <v>40</v>
      </c>
      <c r="B41" t="s">
        <v>188</v>
      </c>
      <c r="C41">
        <v>30</v>
      </c>
      <c r="D41">
        <v>0.98899999999999999</v>
      </c>
      <c r="E41">
        <v>4.3999999999999997E-2</v>
      </c>
      <c r="F41">
        <v>0.222</v>
      </c>
      <c r="G41">
        <v>7.0000000000000001E-3</v>
      </c>
      <c r="H41">
        <v>0.2</v>
      </c>
      <c r="I41">
        <v>0.34</v>
      </c>
      <c r="J41">
        <v>0.02</v>
      </c>
      <c r="K41">
        <v>0.20200000000000001</v>
      </c>
      <c r="L41">
        <v>8.0000000000000002E-3</v>
      </c>
      <c r="M41">
        <v>0.69899999999999995</v>
      </c>
      <c r="N41">
        <v>0.98799999999999999</v>
      </c>
      <c r="O41">
        <v>7.0000000000000001E-3</v>
      </c>
      <c r="P41">
        <v>0.77800000000000002</v>
      </c>
      <c r="Q41">
        <v>0.98899999999999999</v>
      </c>
      <c r="R41">
        <v>0.98899999999999999</v>
      </c>
      <c r="S41">
        <v>0.47899999999999998</v>
      </c>
      <c r="T41">
        <v>2.4E-2</v>
      </c>
      <c r="U41">
        <v>1.0999999999999999E-2</v>
      </c>
      <c r="V41">
        <v>6.0999999999999999E-2</v>
      </c>
      <c r="W41">
        <v>2.5000000000000001E-2</v>
      </c>
      <c r="Z41" s="1">
        <f t="shared" si="0"/>
        <v>0.27310000000000001</v>
      </c>
      <c r="AA41" s="1">
        <f t="shared" si="1"/>
        <v>0.43509999999999999</v>
      </c>
    </row>
    <row r="42" spans="1:27">
      <c r="A42">
        <v>41</v>
      </c>
      <c r="B42" t="s">
        <v>189</v>
      </c>
      <c r="C42">
        <v>30</v>
      </c>
      <c r="D42">
        <v>0.99399999999999999</v>
      </c>
      <c r="E42">
        <v>0.28599999999999998</v>
      </c>
      <c r="F42">
        <v>0.96099999999999997</v>
      </c>
      <c r="G42">
        <v>0.09</v>
      </c>
      <c r="H42">
        <v>0.16800000000000001</v>
      </c>
      <c r="I42">
        <v>0.91200000000000003</v>
      </c>
      <c r="J42">
        <v>0.92900000000000005</v>
      </c>
      <c r="K42">
        <v>0.11600000000000001</v>
      </c>
      <c r="L42">
        <v>3.0000000000000001E-3</v>
      </c>
      <c r="M42">
        <v>0.53700000000000003</v>
      </c>
      <c r="N42">
        <v>0.88600000000000001</v>
      </c>
      <c r="O42">
        <v>1E-3</v>
      </c>
      <c r="P42">
        <v>0.54</v>
      </c>
      <c r="Q42">
        <v>0.97099999999999997</v>
      </c>
      <c r="R42">
        <v>8.0000000000000002E-3</v>
      </c>
      <c r="S42">
        <v>5.3999999999999999E-2</v>
      </c>
      <c r="T42">
        <v>0.441</v>
      </c>
      <c r="U42">
        <v>2E-3</v>
      </c>
      <c r="V42">
        <v>2.8000000000000001E-2</v>
      </c>
      <c r="W42">
        <v>0.99299999999999999</v>
      </c>
      <c r="Z42" s="1">
        <f t="shared" si="0"/>
        <v>0.49959999999999993</v>
      </c>
      <c r="AA42" s="1">
        <f t="shared" si="1"/>
        <v>0.39239999999999997</v>
      </c>
    </row>
    <row r="43" spans="1:27">
      <c r="A43">
        <v>42</v>
      </c>
      <c r="B43" t="s">
        <v>190</v>
      </c>
      <c r="C43">
        <v>30</v>
      </c>
      <c r="D43">
        <v>0.22</v>
      </c>
      <c r="E43">
        <v>1.6E-2</v>
      </c>
      <c r="F43">
        <v>0.08</v>
      </c>
      <c r="G43">
        <v>0.98699999999999999</v>
      </c>
      <c r="H43">
        <v>8.4000000000000005E-2</v>
      </c>
      <c r="I43">
        <v>0.14099999999999999</v>
      </c>
      <c r="J43">
        <v>3.4000000000000002E-2</v>
      </c>
      <c r="K43">
        <v>0.21299999999999999</v>
      </c>
      <c r="L43">
        <v>2.5999999999999999E-2</v>
      </c>
      <c r="M43">
        <v>0.98499999999999999</v>
      </c>
      <c r="N43">
        <v>0.51700000000000002</v>
      </c>
      <c r="O43">
        <v>0.79</v>
      </c>
      <c r="P43">
        <v>0.10299999999999999</v>
      </c>
      <c r="Q43">
        <v>2.1999999999999999E-2</v>
      </c>
      <c r="R43">
        <v>5.0000000000000001E-3</v>
      </c>
      <c r="S43">
        <v>3.1E-2</v>
      </c>
      <c r="T43">
        <v>0.14499999999999999</v>
      </c>
      <c r="U43">
        <v>0.97299999999999998</v>
      </c>
      <c r="V43">
        <v>0.98699999999999999</v>
      </c>
      <c r="W43">
        <v>0.98</v>
      </c>
      <c r="Z43" s="1">
        <f t="shared" si="0"/>
        <v>0.27860000000000001</v>
      </c>
      <c r="AA43" s="1">
        <f t="shared" si="1"/>
        <v>0.45529999999999998</v>
      </c>
    </row>
    <row r="44" spans="1:27">
      <c r="A44">
        <v>43</v>
      </c>
      <c r="B44" t="s">
        <v>191</v>
      </c>
      <c r="C44">
        <v>30</v>
      </c>
      <c r="D44">
        <v>3.1E-2</v>
      </c>
      <c r="E44">
        <v>0.55800000000000005</v>
      </c>
      <c r="F44">
        <v>3.3000000000000002E-2</v>
      </c>
      <c r="G44">
        <v>0.99199999999999999</v>
      </c>
      <c r="H44">
        <v>0.16300000000000001</v>
      </c>
      <c r="I44">
        <v>0.24</v>
      </c>
      <c r="J44">
        <v>0.28000000000000003</v>
      </c>
      <c r="K44">
        <v>4.4999999999999998E-2</v>
      </c>
      <c r="L44">
        <v>0.87</v>
      </c>
      <c r="M44">
        <v>0.245</v>
      </c>
      <c r="N44">
        <v>0.89200000000000002</v>
      </c>
      <c r="O44">
        <v>0.99099999999999999</v>
      </c>
      <c r="P44">
        <v>6.2E-2</v>
      </c>
      <c r="Q44">
        <v>2E-3</v>
      </c>
      <c r="R44">
        <v>3.0000000000000001E-3</v>
      </c>
      <c r="S44">
        <v>0.98299999999999998</v>
      </c>
      <c r="T44">
        <v>0.04</v>
      </c>
      <c r="U44">
        <v>7.3999999999999996E-2</v>
      </c>
      <c r="V44">
        <v>0.70099999999999996</v>
      </c>
      <c r="W44">
        <v>0.57899999999999996</v>
      </c>
      <c r="Z44" s="1">
        <f t="shared" si="0"/>
        <v>0.34570000000000006</v>
      </c>
      <c r="AA44" s="1">
        <f t="shared" si="1"/>
        <v>0.43269999999999997</v>
      </c>
    </row>
    <row r="45" spans="1:27">
      <c r="A45">
        <v>44</v>
      </c>
      <c r="B45" t="s">
        <v>192</v>
      </c>
      <c r="C45">
        <v>30</v>
      </c>
      <c r="D45">
        <v>0.93799999999999994</v>
      </c>
      <c r="E45">
        <v>0.17799999999999999</v>
      </c>
      <c r="F45">
        <v>5.6000000000000001E-2</v>
      </c>
      <c r="G45">
        <v>0.97499999999999998</v>
      </c>
      <c r="H45">
        <v>0.80600000000000005</v>
      </c>
      <c r="I45">
        <v>0.98199999999999998</v>
      </c>
      <c r="J45">
        <v>0.73299999999999998</v>
      </c>
      <c r="K45">
        <v>2.1999999999999999E-2</v>
      </c>
      <c r="L45">
        <v>3.0000000000000001E-3</v>
      </c>
      <c r="M45">
        <v>0.41599999999999998</v>
      </c>
      <c r="N45">
        <v>0.91400000000000003</v>
      </c>
      <c r="O45">
        <v>8.0000000000000002E-3</v>
      </c>
      <c r="P45">
        <v>2.3E-2</v>
      </c>
      <c r="Q45">
        <v>1.6E-2</v>
      </c>
      <c r="R45">
        <v>3.7999999999999999E-2</v>
      </c>
      <c r="S45">
        <v>8.9999999999999993E-3</v>
      </c>
      <c r="T45">
        <v>7.0000000000000001E-3</v>
      </c>
      <c r="U45">
        <v>0.13200000000000001</v>
      </c>
      <c r="V45">
        <v>0.80800000000000005</v>
      </c>
      <c r="W45">
        <v>0.99199999999999999</v>
      </c>
      <c r="Z45" s="1">
        <f t="shared" si="0"/>
        <v>0.51090000000000002</v>
      </c>
      <c r="AA45" s="1">
        <f t="shared" si="1"/>
        <v>0.29470000000000002</v>
      </c>
    </row>
    <row r="46" spans="1:27">
      <c r="A46">
        <v>45</v>
      </c>
      <c r="B46" t="s">
        <v>193</v>
      </c>
      <c r="C46">
        <v>30</v>
      </c>
      <c r="D46">
        <v>4.1000000000000002E-2</v>
      </c>
      <c r="E46">
        <v>8.0000000000000002E-3</v>
      </c>
      <c r="F46">
        <v>5.0000000000000001E-3</v>
      </c>
      <c r="G46">
        <v>0.99099999999999999</v>
      </c>
      <c r="H46">
        <v>0.98499999999999999</v>
      </c>
      <c r="I46">
        <v>0.34899999999999998</v>
      </c>
      <c r="J46">
        <v>0.30199999999999999</v>
      </c>
      <c r="K46">
        <v>0.73499999999999999</v>
      </c>
      <c r="L46">
        <v>0.51400000000000001</v>
      </c>
      <c r="M46">
        <v>1.7000000000000001E-2</v>
      </c>
      <c r="N46">
        <v>0.77</v>
      </c>
      <c r="O46">
        <v>0.98599999999999999</v>
      </c>
      <c r="P46">
        <v>5.0999999999999997E-2</v>
      </c>
      <c r="Q46">
        <v>5.2999999999999999E-2</v>
      </c>
      <c r="R46">
        <v>3.0000000000000001E-3</v>
      </c>
      <c r="S46">
        <v>0.99099999999999999</v>
      </c>
      <c r="T46">
        <v>0.1</v>
      </c>
      <c r="U46">
        <v>3.1E-2</v>
      </c>
      <c r="V46">
        <v>7.0000000000000001E-3</v>
      </c>
      <c r="W46">
        <v>0.98499999999999999</v>
      </c>
      <c r="Z46" s="1">
        <f t="shared" si="0"/>
        <v>0.39469999999999994</v>
      </c>
      <c r="AA46" s="1">
        <f t="shared" si="1"/>
        <v>0.3977</v>
      </c>
    </row>
    <row r="47" spans="1:27">
      <c r="A47">
        <v>46</v>
      </c>
      <c r="B47" t="s">
        <v>194</v>
      </c>
      <c r="C47">
        <v>30</v>
      </c>
      <c r="D47">
        <v>4.1000000000000002E-2</v>
      </c>
      <c r="E47">
        <v>0.38</v>
      </c>
      <c r="F47">
        <v>4.5999999999999999E-2</v>
      </c>
      <c r="G47">
        <v>0.98899999999999999</v>
      </c>
      <c r="H47">
        <v>0.88900000000000001</v>
      </c>
      <c r="I47">
        <v>1.2999999999999999E-2</v>
      </c>
      <c r="J47">
        <v>0.12</v>
      </c>
      <c r="K47">
        <v>0.30599999999999999</v>
      </c>
      <c r="L47">
        <v>0.99299999999999999</v>
      </c>
      <c r="M47">
        <v>0.21299999999999999</v>
      </c>
      <c r="N47">
        <v>0.61199999999999999</v>
      </c>
      <c r="O47">
        <v>0.99199999999999999</v>
      </c>
      <c r="P47">
        <v>2.3E-2</v>
      </c>
      <c r="Q47">
        <v>0.01</v>
      </c>
      <c r="R47">
        <v>3.5999999999999997E-2</v>
      </c>
      <c r="S47">
        <v>0.99199999999999999</v>
      </c>
      <c r="T47">
        <v>0.98599999999999999</v>
      </c>
      <c r="U47">
        <v>0.95899999999999996</v>
      </c>
      <c r="V47">
        <v>0.36099999999999999</v>
      </c>
      <c r="W47">
        <v>0.1</v>
      </c>
      <c r="Z47" s="1">
        <f t="shared" si="0"/>
        <v>0.39899999999999997</v>
      </c>
      <c r="AA47" s="1">
        <f t="shared" si="1"/>
        <v>0.50709999999999988</v>
      </c>
    </row>
    <row r="48" spans="1:27">
      <c r="A48">
        <v>47</v>
      </c>
      <c r="B48" t="s">
        <v>195</v>
      </c>
      <c r="C48">
        <v>30</v>
      </c>
      <c r="D48">
        <v>0.90600000000000003</v>
      </c>
      <c r="E48">
        <v>0.98399999999999999</v>
      </c>
      <c r="F48">
        <v>0.24</v>
      </c>
      <c r="G48">
        <v>0.99</v>
      </c>
      <c r="H48">
        <v>0.14000000000000001</v>
      </c>
      <c r="I48">
        <v>0.96399999999999997</v>
      </c>
      <c r="J48">
        <v>0.40799999999999997</v>
      </c>
      <c r="K48">
        <v>8.9999999999999993E-3</v>
      </c>
      <c r="L48">
        <v>0.59599999999999997</v>
      </c>
      <c r="M48">
        <v>0.65100000000000002</v>
      </c>
      <c r="N48">
        <v>0.84299999999999997</v>
      </c>
      <c r="O48">
        <v>0.98599999999999999</v>
      </c>
      <c r="P48">
        <v>0.378</v>
      </c>
      <c r="Q48">
        <v>2E-3</v>
      </c>
      <c r="R48">
        <v>0.26100000000000001</v>
      </c>
      <c r="S48">
        <v>1.7000000000000001E-2</v>
      </c>
      <c r="T48">
        <v>4.3999999999999997E-2</v>
      </c>
      <c r="U48">
        <v>0.29599999999999999</v>
      </c>
      <c r="V48">
        <v>0.99</v>
      </c>
      <c r="W48">
        <v>0.111</v>
      </c>
      <c r="Z48" s="1">
        <f t="shared" si="0"/>
        <v>0.5888000000000001</v>
      </c>
      <c r="AA48" s="1">
        <f t="shared" si="1"/>
        <v>0.39279999999999993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2.6958333333333338E-2</v>
      </c>
      <c r="E50" s="2">
        <f t="shared" ref="E50:W50" si="2">AVERAGE(E1:E24)</f>
        <v>0.51283333333333325</v>
      </c>
      <c r="F50" s="2">
        <f t="shared" si="2"/>
        <v>4.9958333333333348E-2</v>
      </c>
      <c r="G50" s="2">
        <f t="shared" si="2"/>
        <v>4.0708333333333339E-2</v>
      </c>
      <c r="H50" s="2">
        <f t="shared" si="2"/>
        <v>6.5166666666666664E-2</v>
      </c>
      <c r="I50" s="2">
        <f t="shared" si="2"/>
        <v>0.88333333333333297</v>
      </c>
      <c r="J50" s="2">
        <f t="shared" si="2"/>
        <v>4.8583333333333333E-2</v>
      </c>
      <c r="K50" s="2">
        <f t="shared" si="2"/>
        <v>4.5458333333333344E-2</v>
      </c>
      <c r="L50" s="2">
        <f t="shared" si="2"/>
        <v>2.9291666666666671E-2</v>
      </c>
      <c r="M50" s="2">
        <f t="shared" si="2"/>
        <v>0.48699999999999993</v>
      </c>
      <c r="N50" s="2">
        <f t="shared" si="2"/>
        <v>0.8736250000000001</v>
      </c>
      <c r="O50" s="2">
        <f t="shared" si="2"/>
        <v>4.8958333333333319E-2</v>
      </c>
      <c r="P50" s="2">
        <f t="shared" si="2"/>
        <v>0.12191666666666666</v>
      </c>
      <c r="Q50" s="2">
        <f t="shared" si="2"/>
        <v>3.6000000000000011E-2</v>
      </c>
      <c r="R50" s="2">
        <f t="shared" si="2"/>
        <v>0.94254166666666694</v>
      </c>
      <c r="S50" s="2">
        <f t="shared" si="2"/>
        <v>2.7708333333333338E-2</v>
      </c>
      <c r="T50" s="2">
        <f t="shared" si="2"/>
        <v>6.6250000000000015E-3</v>
      </c>
      <c r="U50" s="2">
        <f t="shared" si="2"/>
        <v>3.2333333333333346E-2</v>
      </c>
      <c r="V50" s="2">
        <f t="shared" si="2"/>
        <v>8.5208333333333344E-2</v>
      </c>
      <c r="W50" s="2">
        <f t="shared" si="2"/>
        <v>0.11004166666666669</v>
      </c>
      <c r="Y50" s="1" t="s">
        <v>0</v>
      </c>
      <c r="Z50" s="2">
        <f>AVERAGE(Z1:Z24)</f>
        <v>0.21892916666666665</v>
      </c>
      <c r="AA50" s="2">
        <f>AVERAGE(AA1:AA24)</f>
        <v>0.22849583333333331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0.58850000000000013</v>
      </c>
      <c r="E51" s="2">
        <f t="shared" ref="E51:W51" si="3">AVERAGE(E25:E48)</f>
        <v>0.45854166666666663</v>
      </c>
      <c r="F51" s="2">
        <f t="shared" si="3"/>
        <v>0.28466666666666679</v>
      </c>
      <c r="G51" s="2">
        <f t="shared" si="3"/>
        <v>0.55008333333333337</v>
      </c>
      <c r="H51" s="2">
        <f t="shared" si="3"/>
        <v>0.60304166666666648</v>
      </c>
      <c r="I51" s="2">
        <f t="shared" si="3"/>
        <v>0.3691666666666667</v>
      </c>
      <c r="J51" s="2">
        <f t="shared" si="3"/>
        <v>0.5222916666666666</v>
      </c>
      <c r="K51" s="2">
        <f t="shared" si="3"/>
        <v>0.26129166666666664</v>
      </c>
      <c r="L51" s="2">
        <f t="shared" si="3"/>
        <v>0.43854166666666666</v>
      </c>
      <c r="M51" s="2">
        <f t="shared" si="3"/>
        <v>0.39158333333333334</v>
      </c>
      <c r="N51" s="2">
        <f t="shared" si="3"/>
        <v>0.6383333333333332</v>
      </c>
      <c r="O51" s="2">
        <f t="shared" si="3"/>
        <v>0.26624999999999999</v>
      </c>
      <c r="P51" s="2">
        <f t="shared" si="3"/>
        <v>0.22524999999999998</v>
      </c>
      <c r="Q51" s="2">
        <f t="shared" si="3"/>
        <v>0.27970833333333328</v>
      </c>
      <c r="R51" s="2">
        <f t="shared" si="3"/>
        <v>0.29945833333333333</v>
      </c>
      <c r="S51" s="2">
        <f t="shared" si="3"/>
        <v>0.44179166666666658</v>
      </c>
      <c r="T51" s="2">
        <f t="shared" si="3"/>
        <v>0.51849999999999996</v>
      </c>
      <c r="U51" s="2">
        <f t="shared" si="3"/>
        <v>0.37708333333333321</v>
      </c>
      <c r="V51" s="2">
        <f t="shared" si="3"/>
        <v>0.43883333333333324</v>
      </c>
      <c r="W51" s="2">
        <f t="shared" si="3"/>
        <v>0.55425000000000002</v>
      </c>
      <c r="Y51" s="1" t="s">
        <v>1</v>
      </c>
      <c r="Z51" s="2">
        <f>AVERAGE(Z25:Z48)</f>
        <v>0.44677083333333334</v>
      </c>
      <c r="AA51" s="2">
        <f>AVERAGE(AA25:AA48)</f>
        <v>0.40394583333333339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2.0219594849725018E-7</v>
      </c>
      <c r="E52" s="3">
        <f t="shared" ref="E52:W52" si="4">TTEST(E1:E24,E25:E48,2,2)</f>
        <v>0.57913720934015389</v>
      </c>
      <c r="F52" s="3">
        <f t="shared" si="4"/>
        <v>3.0969285113472306E-4</v>
      </c>
      <c r="G52" s="3">
        <f t="shared" si="4"/>
        <v>7.5941061523050176E-7</v>
      </c>
      <c r="H52" s="3">
        <f t="shared" si="4"/>
        <v>4.975708719691257E-9</v>
      </c>
      <c r="I52" s="3">
        <f t="shared" si="4"/>
        <v>4.1338353176287719E-8</v>
      </c>
      <c r="J52" s="3">
        <f t="shared" si="4"/>
        <v>1.6015877219430927E-7</v>
      </c>
      <c r="K52" s="3">
        <f t="shared" si="4"/>
        <v>9.8406997820456917E-4</v>
      </c>
      <c r="L52" s="3">
        <f t="shared" si="4"/>
        <v>5.0997140122425144E-5</v>
      </c>
      <c r="M52" s="3">
        <f t="shared" si="4"/>
        <v>0.20718200435496392</v>
      </c>
      <c r="N52" s="3">
        <f t="shared" si="4"/>
        <v>1.8418511123859268E-3</v>
      </c>
      <c r="O52" s="3">
        <f t="shared" si="4"/>
        <v>1.5355559072345542E-2</v>
      </c>
      <c r="P52" s="3">
        <f t="shared" si="4"/>
        <v>3.9522804816519826E-2</v>
      </c>
      <c r="Q52" s="3">
        <f t="shared" si="4"/>
        <v>6.8375692405095913E-3</v>
      </c>
      <c r="R52" s="3">
        <f t="shared" si="4"/>
        <v>6.089281250594197E-10</v>
      </c>
      <c r="S52" s="3">
        <f t="shared" si="4"/>
        <v>2.9968856159300368E-5</v>
      </c>
      <c r="T52" s="3">
        <f t="shared" si="4"/>
        <v>1.0230623333937359E-6</v>
      </c>
      <c r="U52" s="3">
        <f t="shared" si="4"/>
        <v>4.0344077441696878E-4</v>
      </c>
      <c r="V52" s="3">
        <f t="shared" si="4"/>
        <v>2.2886327881607385E-4</v>
      </c>
      <c r="W52" s="3">
        <f t="shared" si="4"/>
        <v>1.8635116204459812E-5</v>
      </c>
      <c r="Y52" s="1" t="s">
        <v>16</v>
      </c>
      <c r="Z52" s="3">
        <f>TTEST(Z1:Z24,Z25:Z48,2,2)</f>
        <v>5.6730367499134667E-12</v>
      </c>
      <c r="AA52" s="3">
        <f>TTEST(AA1:AA24,AA25:AA48,2,2)</f>
        <v>1.4483541861192116E-12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1.0825774257993009E-2</v>
      </c>
      <c r="E53" s="3">
        <f t="shared" ref="E53:W53" si="5">STDEV(E1:E24)/SQRT(COUNT(E1:E24))</f>
        <v>4.1121755705107434E-2</v>
      </c>
      <c r="F53" s="3">
        <f t="shared" si="5"/>
        <v>7.5724709191423096E-3</v>
      </c>
      <c r="G53" s="3">
        <f t="shared" si="5"/>
        <v>8.7413475163138389E-3</v>
      </c>
      <c r="H53" s="3">
        <f t="shared" si="5"/>
        <v>7.1001292769070279E-3</v>
      </c>
      <c r="I53" s="3">
        <f t="shared" si="5"/>
        <v>1.3382156986222075E-2</v>
      </c>
      <c r="J53" s="3">
        <f t="shared" si="5"/>
        <v>2.6264517494655314E-3</v>
      </c>
      <c r="K53" s="3">
        <f t="shared" si="5"/>
        <v>2.3210128596034198E-2</v>
      </c>
      <c r="L53" s="3">
        <f t="shared" si="5"/>
        <v>5.6908517888032894E-3</v>
      </c>
      <c r="M53" s="3">
        <f t="shared" si="5"/>
        <v>2.7991976075970145E-2</v>
      </c>
      <c r="N53" s="3">
        <f t="shared" si="5"/>
        <v>1.6179340523722913E-2</v>
      </c>
      <c r="O53" s="3">
        <f t="shared" si="5"/>
        <v>1.9976116098280487E-2</v>
      </c>
      <c r="P53" s="3">
        <f t="shared" si="5"/>
        <v>1.7925461272607437E-2</v>
      </c>
      <c r="Q53" s="3">
        <f t="shared" si="5"/>
        <v>9.6124164872646717E-3</v>
      </c>
      <c r="R53" s="3">
        <f t="shared" si="5"/>
        <v>7.8104767911630893E-3</v>
      </c>
      <c r="S53" s="3">
        <f t="shared" si="5"/>
        <v>1.0652358922035284E-2</v>
      </c>
      <c r="T53" s="3">
        <f t="shared" si="5"/>
        <v>9.9602925427033444E-4</v>
      </c>
      <c r="U53" s="3">
        <f t="shared" si="5"/>
        <v>4.311959550956165E-3</v>
      </c>
      <c r="V53" s="3">
        <f t="shared" si="5"/>
        <v>1.0246416688369194E-2</v>
      </c>
      <c r="W53" s="3">
        <f t="shared" si="5"/>
        <v>2.9295253558190071E-2</v>
      </c>
      <c r="Z53" s="3">
        <f>STDEV(Z1:Z24)/SQRT(COUNT(Z1:Z24))</f>
        <v>5.7442014844923638E-3</v>
      </c>
      <c r="AA53" s="3">
        <f>STDEV(AA1:AA24)/SQRT(COUNT(AA1:AA24))</f>
        <v>6.8336509624836251E-3</v>
      </c>
      <c r="AC53" s="3"/>
      <c r="AD53" s="3"/>
    </row>
    <row r="54" spans="1:30">
      <c r="C54" s="1" t="s">
        <v>1</v>
      </c>
      <c r="D54" s="3">
        <f>STDEV(D25:D48)/SQRT(COUNT(D25:D48))</f>
        <v>9.1356405104531024E-2</v>
      </c>
      <c r="E54" s="3">
        <f t="shared" ref="E54:W54" si="6">STDEV(E25:E48)/SQRT(COUNT(E25:E48))</f>
        <v>8.8062621394299573E-2</v>
      </c>
      <c r="F54" s="3">
        <f t="shared" si="6"/>
        <v>5.9679963703347286E-2</v>
      </c>
      <c r="G54" s="3">
        <f t="shared" si="6"/>
        <v>8.8620361873822981E-2</v>
      </c>
      <c r="H54" s="3">
        <f t="shared" si="6"/>
        <v>7.4624385006245769E-2</v>
      </c>
      <c r="I54" s="3">
        <f t="shared" si="6"/>
        <v>7.7194293423789209E-2</v>
      </c>
      <c r="J54" s="3">
        <f t="shared" si="6"/>
        <v>7.6713245440185804E-2</v>
      </c>
      <c r="K54" s="3">
        <f t="shared" si="6"/>
        <v>5.674655959585731E-2</v>
      </c>
      <c r="L54" s="3">
        <f t="shared" si="6"/>
        <v>9.1406600369905347E-2</v>
      </c>
      <c r="M54" s="3">
        <f t="shared" si="6"/>
        <v>6.912855375634909E-2</v>
      </c>
      <c r="N54" s="3">
        <f t="shared" si="6"/>
        <v>6.9312270351331334E-2</v>
      </c>
      <c r="O54" s="3">
        <f t="shared" si="6"/>
        <v>8.3959946670585359E-2</v>
      </c>
      <c r="P54" s="3">
        <f t="shared" si="6"/>
        <v>4.5351695316889103E-2</v>
      </c>
      <c r="Q54" s="3">
        <f t="shared" si="6"/>
        <v>8.5510222271508007E-2</v>
      </c>
      <c r="R54" s="3">
        <f t="shared" si="6"/>
        <v>8.2206063529636608E-2</v>
      </c>
      <c r="S54" s="3">
        <f t="shared" si="6"/>
        <v>8.8777689682636343E-2</v>
      </c>
      <c r="T54" s="3">
        <f t="shared" si="6"/>
        <v>9.0861237570009065E-2</v>
      </c>
      <c r="U54" s="3">
        <f t="shared" si="6"/>
        <v>9.0245697570309105E-2</v>
      </c>
      <c r="V54" s="3">
        <f t="shared" si="6"/>
        <v>8.7840964385385661E-2</v>
      </c>
      <c r="W54" s="3">
        <f t="shared" si="6"/>
        <v>8.8297817237944803E-2</v>
      </c>
      <c r="Z54" s="3">
        <f>STDEV(Z25:Z48)/SQRT(COUNT(Z25:Z48))</f>
        <v>2.4133810607994802E-2</v>
      </c>
      <c r="AA54" s="3">
        <f>STDEV(AA25:AA48)/SQRT(COUNT(AA25:AA48))</f>
        <v>1.6942356426251651E-2</v>
      </c>
      <c r="AC54" s="3"/>
      <c r="AD54" s="3"/>
    </row>
    <row r="55" spans="1:30">
      <c r="D55" s="2">
        <f>D50-D51</f>
        <v>-0.56154166666666683</v>
      </c>
      <c r="E55" s="2">
        <f t="shared" ref="E55:W55" si="7">E50-E51</f>
        <v>5.4291666666666627E-2</v>
      </c>
      <c r="F55" s="2">
        <f t="shared" si="7"/>
        <v>-0.23470833333333344</v>
      </c>
      <c r="G55" s="2">
        <f t="shared" si="7"/>
        <v>-0.50937500000000002</v>
      </c>
      <c r="H55" s="2">
        <f t="shared" si="7"/>
        <v>-0.53787499999999977</v>
      </c>
      <c r="I55" s="2">
        <f t="shared" si="7"/>
        <v>0.51416666666666622</v>
      </c>
      <c r="J55" s="2">
        <f t="shared" si="7"/>
        <v>-0.47370833333333329</v>
      </c>
      <c r="K55" s="2">
        <f t="shared" si="7"/>
        <v>-0.21583333333333329</v>
      </c>
      <c r="L55" s="2">
        <f t="shared" si="7"/>
        <v>-0.40925</v>
      </c>
      <c r="M55" s="2">
        <f t="shared" si="7"/>
        <v>9.5416666666666594E-2</v>
      </c>
      <c r="N55" s="2">
        <f t="shared" si="7"/>
        <v>0.2352916666666669</v>
      </c>
      <c r="O55" s="2">
        <f t="shared" si="7"/>
        <v>-0.21729166666666666</v>
      </c>
      <c r="P55" s="2">
        <f t="shared" si="7"/>
        <v>-0.10333333333333332</v>
      </c>
      <c r="Q55" s="2">
        <f t="shared" si="7"/>
        <v>-0.24370833333333328</v>
      </c>
      <c r="R55" s="2">
        <f t="shared" si="7"/>
        <v>0.64308333333333367</v>
      </c>
      <c r="S55" s="2">
        <f t="shared" si="7"/>
        <v>-0.41408333333333325</v>
      </c>
      <c r="T55" s="2">
        <f t="shared" si="7"/>
        <v>-0.51187499999999997</v>
      </c>
      <c r="U55" s="2">
        <f t="shared" si="7"/>
        <v>-0.34474999999999989</v>
      </c>
      <c r="V55" s="2">
        <f t="shared" si="7"/>
        <v>-0.35362499999999991</v>
      </c>
      <c r="W55" s="2">
        <f t="shared" si="7"/>
        <v>-0.44420833333333332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0.19551547619047618</v>
      </c>
      <c r="E58" s="1">
        <f>(E50+0.6*(F50+D50)+0.15*G50)/(1+2*0.6+0.15)</f>
        <v>0.24046365248226947</v>
      </c>
      <c r="F58" s="1">
        <f t="shared" ref="F58:U59" si="9">(F50+0.6*(G50+E50)+0.15*(D50+H50))/(1+2*0.6+2*0.15)</f>
        <v>0.15836083333333331</v>
      </c>
      <c r="G58" s="1">
        <f t="shared" si="9"/>
        <v>0.12768333333333332</v>
      </c>
      <c r="H58" s="1">
        <f t="shared" si="9"/>
        <v>0.25374916666666658</v>
      </c>
      <c r="I58" s="1">
        <f t="shared" si="9"/>
        <v>0.38580333333333316</v>
      </c>
      <c r="J58" s="1">
        <f t="shared" si="9"/>
        <v>0.24801083333333321</v>
      </c>
      <c r="K58" s="1">
        <f t="shared" si="9"/>
        <v>0.11909333333333331</v>
      </c>
      <c r="L58" s="1">
        <f t="shared" si="9"/>
        <v>0.19483916666666665</v>
      </c>
      <c r="M58" s="1">
        <f t="shared" si="9"/>
        <v>0.41716500000000006</v>
      </c>
      <c r="N58" s="1">
        <f t="shared" si="9"/>
        <v>0.48715249999999999</v>
      </c>
      <c r="O58" s="1">
        <f t="shared" si="9"/>
        <v>0.28989333333333334</v>
      </c>
      <c r="P58" s="1">
        <f t="shared" si="9"/>
        <v>0.17812666666666671</v>
      </c>
      <c r="Q58" s="1">
        <f t="shared" si="9"/>
        <v>0.27447000000000005</v>
      </c>
      <c r="R58" s="1">
        <f t="shared" si="9"/>
        <v>0.40001916666666676</v>
      </c>
      <c r="S58" s="1">
        <f t="shared" si="9"/>
        <v>0.24298333333333338</v>
      </c>
      <c r="T58" s="1">
        <f t="shared" si="9"/>
        <v>7.8725000000000017E-2</v>
      </c>
      <c r="U58" s="1">
        <f t="shared" si="9"/>
        <v>4.3238333333333344E-2</v>
      </c>
      <c r="V58" s="1">
        <f>(V50+0.6*(W50+U50)+0.15*T50)/(1+2*0.6+0.15)</f>
        <v>7.3032801418439722E-2</v>
      </c>
      <c r="W58" s="1">
        <f>(W50+0.6*(V50)+0.15*U58)/(1+0.6+0.15)</f>
        <v>9.5801380952380971E-2</v>
      </c>
    </row>
    <row r="59" spans="1:30">
      <c r="C59" s="1" t="s">
        <v>1</v>
      </c>
      <c r="D59" s="1">
        <f>(D51+0.6*(E51)+0.15*F51)/(1+0.6+0.15)</f>
        <v>0.51790000000000003</v>
      </c>
      <c r="E59" s="1">
        <f>(E51+0.6*(F51+D51)+0.15*G51)/(1+2*0.6+0.15)</f>
        <v>0.45317198581560292</v>
      </c>
      <c r="F59" s="1">
        <f t="shared" si="9"/>
        <v>0.42742916666666664</v>
      </c>
      <c r="G59" s="1">
        <f t="shared" si="9"/>
        <v>0.48274583333333332</v>
      </c>
      <c r="H59" s="1">
        <f t="shared" si="9"/>
        <v>0.51025416666666668</v>
      </c>
      <c r="I59" s="1">
        <f t="shared" si="9"/>
        <v>0.46642916666666656</v>
      </c>
      <c r="J59" s="1">
        <f t="shared" si="9"/>
        <v>0.42272166666666661</v>
      </c>
      <c r="K59" s="1">
        <f t="shared" si="9"/>
        <v>0.38076166666666661</v>
      </c>
      <c r="L59" s="1">
        <f t="shared" si="9"/>
        <v>0.40174416666666668</v>
      </c>
      <c r="M59" s="1">
        <f t="shared" si="9"/>
        <v>0.44673583333333333</v>
      </c>
      <c r="N59" s="1">
        <f t="shared" si="9"/>
        <v>0.45304083333333323</v>
      </c>
      <c r="O59" s="1">
        <f t="shared" si="9"/>
        <v>0.35403749999999995</v>
      </c>
      <c r="P59" s="1">
        <f t="shared" si="9"/>
        <v>0.27739750000000002</v>
      </c>
      <c r="Q59" s="1">
        <f t="shared" si="9"/>
        <v>0.2802958333333333</v>
      </c>
      <c r="R59" s="1">
        <f t="shared" si="9"/>
        <v>0.3375683333333333</v>
      </c>
      <c r="S59" s="1">
        <f t="shared" si="9"/>
        <v>0.4124341666666666</v>
      </c>
      <c r="T59" s="1">
        <f t="shared" si="9"/>
        <v>0.44822749999999989</v>
      </c>
      <c r="U59" s="1">
        <f t="shared" si="9"/>
        <v>0.44035583333333328</v>
      </c>
      <c r="V59" s="1">
        <f>(V51+0.6*(W51+U51)+0.15*T51)/(1+2*0.6+0.15)</f>
        <v>0.45762056737588641</v>
      </c>
      <c r="W59" s="1">
        <f>(W51+0.6*(V51)+0.15*U59)/(1+0.6+0.15)</f>
        <v>0.50491621428571432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0.20658294728734505</v>
      </c>
      <c r="E61" s="1">
        <f ca="1">E1+NORMINV(RAND(),0,'Total-Smoothed'!$AG$2)</f>
        <v>0.61821795046197292</v>
      </c>
      <c r="F61" s="1">
        <f ca="1">F1+NORMINV(RAND(),0,'Total-Smoothed'!$AG$2)</f>
        <v>0.18064382092982495</v>
      </c>
      <c r="G61" s="1">
        <f ca="1">G1+NORMINV(RAND(),0,'Total-Smoothed'!$AG$2)</f>
        <v>0.23512308707178398</v>
      </c>
      <c r="H61" s="1">
        <f ca="1">H1+NORMINV(RAND(),0,'Total-Smoothed'!$AG$2)</f>
        <v>0.14808865258162393</v>
      </c>
      <c r="I61" s="1">
        <f ca="1">I1+NORMINV(RAND(),0,'Total-Smoothed'!$AG$2)</f>
        <v>0.82979376601475241</v>
      </c>
      <c r="J61" s="1">
        <f ca="1">J1+NORMINV(RAND(),0,'Total-Smoothed'!$AG$2)</f>
        <v>2.3951514484627383E-2</v>
      </c>
      <c r="K61" s="1">
        <f ca="1">K1+NORMINV(RAND(),0,'Total-Smoothed'!$AG$2)</f>
        <v>0.13928921796369931</v>
      </c>
      <c r="L61" s="1">
        <f ca="1">L1+NORMINV(RAND(),0,'Total-Smoothed'!$AG$2)</f>
        <v>0.12595615441436683</v>
      </c>
      <c r="M61" s="1">
        <f ca="1">M1+NORMINV(RAND(),0,'Total-Smoothed'!$AG$2)</f>
        <v>0.17414239610642215</v>
      </c>
      <c r="N61" s="1">
        <f ca="1">N1+NORMINV(RAND(),0,'Total-Smoothed'!$AG$2)</f>
        <v>1.014490701914893</v>
      </c>
      <c r="O61" s="1">
        <f ca="1">O1+NORMINV(RAND(),0,'Total-Smoothed'!$AG$2)</f>
        <v>0.37658609758332723</v>
      </c>
      <c r="P61" s="1">
        <f ca="1">P1+NORMINV(RAND(),0,'Total-Smoothed'!$AG$2)</f>
        <v>0.18449741609659046</v>
      </c>
      <c r="Q61" s="1">
        <f ca="1">Q1+NORMINV(RAND(),0,'Total-Smoothed'!$AG$2)</f>
        <v>-4.0500521860889399E-2</v>
      </c>
      <c r="R61" s="1">
        <f ca="1">R1+NORMINV(RAND(),0,'Total-Smoothed'!$AG$2)</f>
        <v>0.89843584188988079</v>
      </c>
      <c r="S61" s="1">
        <f ca="1">S1+NORMINV(RAND(),0,'Total-Smoothed'!$AG$2)</f>
        <v>0.36541940633836695</v>
      </c>
      <c r="T61" s="1">
        <f ca="1">T1+NORMINV(RAND(),0,'Total-Smoothed'!$AG$2)</f>
        <v>-6.1049795914516675E-2</v>
      </c>
      <c r="U61" s="1">
        <f ca="1">U1+NORMINV(RAND(),0,'Total-Smoothed'!$AG$2)</f>
        <v>7.3320474537538122E-2</v>
      </c>
      <c r="V61" s="1">
        <f ca="1">V1+NORMINV(RAND(),0,'Total-Smoothed'!$AG$2)</f>
        <v>-4.5042106464676587E-2</v>
      </c>
      <c r="W61" s="1">
        <f ca="1">W1+NORMINV(RAND(),0,'Total-Smoothed'!$AG$2)</f>
        <v>-2.1164138741982003E-2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-0.11749896640887167</v>
      </c>
      <c r="E62" s="1">
        <f ca="1">E2+NORMINV(RAND(),0,'Total-Smoothed'!$AG$2)</f>
        <v>0.57210740315340991</v>
      </c>
      <c r="F62" s="1">
        <f ca="1">F2+NORMINV(RAND(),0,'Total-Smoothed'!$AG$2)</f>
        <v>0.1525909371893146</v>
      </c>
      <c r="G62" s="1">
        <f ca="1">G2+NORMINV(RAND(),0,'Total-Smoothed'!$AG$2)</f>
        <v>-0.1599872070575119</v>
      </c>
      <c r="H62" s="1">
        <f ca="1">H2+NORMINV(RAND(),0,'Total-Smoothed'!$AG$2)</f>
        <v>2.8266603924768166E-3</v>
      </c>
      <c r="I62" s="1">
        <f ca="1">I2+NORMINV(RAND(),0,'Total-Smoothed'!$AG$2)</f>
        <v>0.87128193727971626</v>
      </c>
      <c r="J62" s="1">
        <f ca="1">J2+NORMINV(RAND(),0,'Total-Smoothed'!$AG$2)</f>
        <v>4.1188979100093795E-2</v>
      </c>
      <c r="K62" s="1">
        <f ca="1">K2+NORMINV(RAND(),0,'Total-Smoothed'!$AG$2)</f>
        <v>8.9504320667201834E-2</v>
      </c>
      <c r="L62" s="1">
        <f ca="1">L2+NORMINV(RAND(),0,'Total-Smoothed'!$AG$2)</f>
        <v>-1.911844732847446E-2</v>
      </c>
      <c r="M62" s="1">
        <f ca="1">M2+NORMINV(RAND(),0,'Total-Smoothed'!$AG$2)</f>
        <v>0.74380808242422281</v>
      </c>
      <c r="N62" s="1">
        <f ca="1">N2+NORMINV(RAND(),0,'Total-Smoothed'!$AG$2)</f>
        <v>0.67426009780967344</v>
      </c>
      <c r="O62" s="1">
        <f ca="1">O2+NORMINV(RAND(),0,'Total-Smoothed'!$AG$2)</f>
        <v>-4.2402223237397438E-2</v>
      </c>
      <c r="P62" s="1">
        <f ca="1">P2+NORMINV(RAND(),0,'Total-Smoothed'!$AG$2)</f>
        <v>-3.9058270655355748E-2</v>
      </c>
      <c r="Q62" s="1">
        <f ca="1">Q2+NORMINV(RAND(),0,'Total-Smoothed'!$AG$2)</f>
        <v>7.3823002006709854E-2</v>
      </c>
      <c r="R62" s="1">
        <f ca="1">R2+NORMINV(RAND(),0,'Total-Smoothed'!$AG$2)</f>
        <v>0.77674556844710652</v>
      </c>
      <c r="S62" s="1">
        <f ca="1">S2+NORMINV(RAND(),0,'Total-Smoothed'!$AG$2)</f>
        <v>0.17306475021933584</v>
      </c>
      <c r="T62" s="1">
        <f ca="1">T2+NORMINV(RAND(),0,'Total-Smoothed'!$AG$2)</f>
        <v>0.21175918034412278</v>
      </c>
      <c r="U62" s="1">
        <f ca="1">U2+NORMINV(RAND(),0,'Total-Smoothed'!$AG$2)</f>
        <v>7.555364587594865E-2</v>
      </c>
      <c r="V62" s="1">
        <f ca="1">V2+NORMINV(RAND(),0,'Total-Smoothed'!$AG$2)</f>
        <v>-0.18792994541383407</v>
      </c>
      <c r="W62" s="1">
        <f ca="1">W2+NORMINV(RAND(),0,'Total-Smoothed'!$AG$2)</f>
        <v>6.4892687425430057E-2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-5.1059789525279904E-2</v>
      </c>
      <c r="E63" s="1">
        <f ca="1">E3+NORMINV(RAND(),0,'Total-Smoothed'!$AG$2)</f>
        <v>0.6386312392259208</v>
      </c>
      <c r="F63" s="1">
        <f ca="1">F3+NORMINV(RAND(),0,'Total-Smoothed'!$AG$2)</f>
        <v>1.5530568373480384E-2</v>
      </c>
      <c r="G63" s="1">
        <f ca="1">G3+NORMINV(RAND(),0,'Total-Smoothed'!$AG$2)</f>
        <v>0.14805778261050806</v>
      </c>
      <c r="H63" s="1">
        <f ca="1">H3+NORMINV(RAND(),0,'Total-Smoothed'!$AG$2)</f>
        <v>0.10422475990694038</v>
      </c>
      <c r="I63" s="1">
        <f ca="1">I3+NORMINV(RAND(),0,'Total-Smoothed'!$AG$2)</f>
        <v>0.75681993740607234</v>
      </c>
      <c r="J63" s="1">
        <f ca="1">J3+NORMINV(RAND(),0,'Total-Smoothed'!$AG$2)</f>
        <v>8.3073226819464635E-2</v>
      </c>
      <c r="K63" s="1">
        <f ca="1">K3+NORMINV(RAND(),0,'Total-Smoothed'!$AG$2)</f>
        <v>0.17800652396355934</v>
      </c>
      <c r="L63" s="1">
        <f ca="1">L3+NORMINV(RAND(),0,'Total-Smoothed'!$AG$2)</f>
        <v>7.0045039511472187E-2</v>
      </c>
      <c r="M63" s="1">
        <f ca="1">M3+NORMINV(RAND(),0,'Total-Smoothed'!$AG$2)</f>
        <v>0.36411616730675578</v>
      </c>
      <c r="N63" s="1">
        <f ca="1">N3+NORMINV(RAND(),0,'Total-Smoothed'!$AG$2)</f>
        <v>0.99543685423855699</v>
      </c>
      <c r="O63" s="1">
        <f ca="1">O3+NORMINV(RAND(),0,'Total-Smoothed'!$AG$2)</f>
        <v>-1.971455950570344E-2</v>
      </c>
      <c r="P63" s="1">
        <f ca="1">P3+NORMINV(RAND(),0,'Total-Smoothed'!$AG$2)</f>
        <v>0.14071367373392418</v>
      </c>
      <c r="Q63" s="1">
        <f ca="1">Q3+NORMINV(RAND(),0,'Total-Smoothed'!$AG$2)</f>
        <v>7.2527834577848199E-2</v>
      </c>
      <c r="R63" s="1">
        <f ca="1">R3+NORMINV(RAND(),0,'Total-Smoothed'!$AG$2)</f>
        <v>0.8560046412915292</v>
      </c>
      <c r="S63" s="1">
        <f ca="1">S3+NORMINV(RAND(),0,'Total-Smoothed'!$AG$2)</f>
        <v>2.6451381272153074E-2</v>
      </c>
      <c r="T63" s="1">
        <f ca="1">T3+NORMINV(RAND(),0,'Total-Smoothed'!$AG$2)</f>
        <v>-0.28198794350153195</v>
      </c>
      <c r="U63" s="1">
        <f ca="1">U3+NORMINV(RAND(),0,'Total-Smoothed'!$AG$2)</f>
        <v>0.11851691331704146</v>
      </c>
      <c r="V63" s="1">
        <f ca="1">V3+NORMINV(RAND(),0,'Total-Smoothed'!$AG$2)</f>
        <v>7.8215830713995779E-2</v>
      </c>
      <c r="W63" s="1">
        <f ca="1">W3+NORMINV(RAND(),0,'Total-Smoothed'!$AG$2)</f>
        <v>7.2499591538514555E-2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-0.14942075921220932</v>
      </c>
      <c r="E64" s="1">
        <f ca="1">E4+NORMINV(RAND(),0,'Total-Smoothed'!$AG$2)</f>
        <v>0.59890133355598107</v>
      </c>
      <c r="F64" s="1">
        <f ca="1">F4+NORMINV(RAND(),0,'Total-Smoothed'!$AG$2)</f>
        <v>-0.19388203657107922</v>
      </c>
      <c r="G64" s="1">
        <f ca="1">G4+NORMINV(RAND(),0,'Total-Smoothed'!$AG$2)</f>
        <v>0.1072255516248939</v>
      </c>
      <c r="H64" s="1">
        <f ca="1">H4+NORMINV(RAND(),0,'Total-Smoothed'!$AG$2)</f>
        <v>-6.6294413840909866E-2</v>
      </c>
      <c r="I64" s="1">
        <f ca="1">I4+NORMINV(RAND(),0,'Total-Smoothed'!$AG$2)</f>
        <v>0.79803228034687623</v>
      </c>
      <c r="J64" s="1">
        <f ca="1">J4+NORMINV(RAND(),0,'Total-Smoothed'!$AG$2)</f>
        <v>0.13420762297527111</v>
      </c>
      <c r="K64" s="1">
        <f ca="1">K4+NORMINV(RAND(),0,'Total-Smoothed'!$AG$2)</f>
        <v>-6.9951905615487892E-2</v>
      </c>
      <c r="L64" s="1">
        <f ca="1">L4+NORMINV(RAND(),0,'Total-Smoothed'!$AG$2)</f>
        <v>-0.1153062830574698</v>
      </c>
      <c r="M64" s="1">
        <f ca="1">M4+NORMINV(RAND(),0,'Total-Smoothed'!$AG$2)</f>
        <v>0.29264539473453427</v>
      </c>
      <c r="N64" s="1">
        <f ca="1">N4+NORMINV(RAND(),0,'Total-Smoothed'!$AG$2)</f>
        <v>0.84895317270726944</v>
      </c>
      <c r="O64" s="1">
        <f ca="1">O4+NORMINV(RAND(),0,'Total-Smoothed'!$AG$2)</f>
        <v>-5.2575042940230798E-2</v>
      </c>
      <c r="P64" s="1">
        <f ca="1">P4+NORMINV(RAND(),0,'Total-Smoothed'!$AG$2)</f>
        <v>0.1287472138857684</v>
      </c>
      <c r="Q64" s="1">
        <f ca="1">Q4+NORMINV(RAND(),0,'Total-Smoothed'!$AG$2)</f>
        <v>-7.6511910888126144E-2</v>
      </c>
      <c r="R64" s="1">
        <f ca="1">R4+NORMINV(RAND(),0,'Total-Smoothed'!$AG$2)</f>
        <v>1.0208112285931807</v>
      </c>
      <c r="S64" s="1">
        <f ca="1">S4+NORMINV(RAND(),0,'Total-Smoothed'!$AG$2)</f>
        <v>-9.3296450687306867E-2</v>
      </c>
      <c r="T64" s="1">
        <f ca="1">T4+NORMINV(RAND(),0,'Total-Smoothed'!$AG$2)</f>
        <v>-0.10277742167457425</v>
      </c>
      <c r="U64" s="1">
        <f ca="1">U4+NORMINV(RAND(),0,'Total-Smoothed'!$AG$2)</f>
        <v>0.14575466232862891</v>
      </c>
      <c r="V64" s="1">
        <f ca="1">V4+NORMINV(RAND(),0,'Total-Smoothed'!$AG$2)</f>
        <v>6.8854896182867026E-2</v>
      </c>
      <c r="W64" s="1">
        <f ca="1">W4+NORMINV(RAND(),0,'Total-Smoothed'!$AG$2)</f>
        <v>-1.1312865626589008E-3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-1.5656077507822434E-2</v>
      </c>
      <c r="E65" s="1">
        <f ca="1">E5+NORMINV(RAND(),0,'Total-Smoothed'!$AG$2)</f>
        <v>9.8684083319984323E-2</v>
      </c>
      <c r="F65" s="1">
        <f ca="1">F5+NORMINV(RAND(),0,'Total-Smoothed'!$AG$2)</f>
        <v>-0.1901362573381026</v>
      </c>
      <c r="G65" s="1">
        <f ca="1">G5+NORMINV(RAND(),0,'Total-Smoothed'!$AG$2)</f>
        <v>0.11137966137661168</v>
      </c>
      <c r="H65" s="1">
        <f ca="1">H5+NORMINV(RAND(),0,'Total-Smoothed'!$AG$2)</f>
        <v>1.5821505327406629E-2</v>
      </c>
      <c r="I65" s="1">
        <f ca="1">I5+NORMINV(RAND(),0,'Total-Smoothed'!$AG$2)</f>
        <v>0.63716343017717147</v>
      </c>
      <c r="J65" s="1">
        <f ca="1">J5+NORMINV(RAND(),0,'Total-Smoothed'!$AG$2)</f>
        <v>0.11699819665794867</v>
      </c>
      <c r="K65" s="1">
        <f ca="1">K5+NORMINV(RAND(),0,'Total-Smoothed'!$AG$2)</f>
        <v>-0.12767507085635946</v>
      </c>
      <c r="L65" s="1">
        <f ca="1">L5+NORMINV(RAND(),0,'Total-Smoothed'!$AG$2)</f>
        <v>7.6922037562831475E-2</v>
      </c>
      <c r="M65" s="1">
        <f ca="1">M5+NORMINV(RAND(),0,'Total-Smoothed'!$AG$2)</f>
        <v>0.46042607354379234</v>
      </c>
      <c r="N65" s="1">
        <f ca="1">N5+NORMINV(RAND(),0,'Total-Smoothed'!$AG$2)</f>
        <v>0.80533222669029858</v>
      </c>
      <c r="O65" s="1">
        <f ca="1">O5+NORMINV(RAND(),0,'Total-Smoothed'!$AG$2)</f>
        <v>9.0366688193761119E-2</v>
      </c>
      <c r="P65" s="1">
        <f ca="1">P5+NORMINV(RAND(),0,'Total-Smoothed'!$AG$2)</f>
        <v>0.16243936408807957</v>
      </c>
      <c r="Q65" s="1">
        <f ca="1">Q5+NORMINV(RAND(),0,'Total-Smoothed'!$AG$2)</f>
        <v>2.5025238471109885E-2</v>
      </c>
      <c r="R65" s="1">
        <f ca="1">R5+NORMINV(RAND(),0,'Total-Smoothed'!$AG$2)</f>
        <v>0.82863111815201584</v>
      </c>
      <c r="S65" s="1">
        <f ca="1">S5+NORMINV(RAND(),0,'Total-Smoothed'!$AG$2)</f>
        <v>5.1411870816803436E-2</v>
      </c>
      <c r="T65" s="1">
        <f ca="1">T5+NORMINV(RAND(),0,'Total-Smoothed'!$AG$2)</f>
        <v>0.12441199070262854</v>
      </c>
      <c r="U65" s="1">
        <f ca="1">U5+NORMINV(RAND(),0,'Total-Smoothed'!$AG$2)</f>
        <v>0.12263543482566411</v>
      </c>
      <c r="V65" s="1">
        <f ca="1">V5+NORMINV(RAND(),0,'Total-Smoothed'!$AG$2)</f>
        <v>-7.3624516335176221E-2</v>
      </c>
      <c r="W65" s="1">
        <f ca="1">W5+NORMINV(RAND(),0,'Total-Smoothed'!$AG$2)</f>
        <v>-4.5378090181245001E-2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-8.7429612179494576E-4</v>
      </c>
      <c r="E66" s="1">
        <f ca="1">E6+NORMINV(RAND(),0,'Total-Smoothed'!$AG$2)</f>
        <v>0.73570125016817245</v>
      </c>
      <c r="F66" s="1">
        <f ca="1">F6+NORMINV(RAND(),0,'Total-Smoothed'!$AG$2)</f>
        <v>-7.9448958993591598E-2</v>
      </c>
      <c r="G66" s="1">
        <f ca="1">G6+NORMINV(RAND(),0,'Total-Smoothed'!$AG$2)</f>
        <v>-0.12494385422319</v>
      </c>
      <c r="H66" s="1">
        <f ca="1">H6+NORMINV(RAND(),0,'Total-Smoothed'!$AG$2)</f>
        <v>-1.795517601459154E-2</v>
      </c>
      <c r="I66" s="1">
        <f ca="1">I6+NORMINV(RAND(),0,'Total-Smoothed'!$AG$2)</f>
        <v>0.89001880677692835</v>
      </c>
      <c r="J66" s="1">
        <f ca="1">J6+NORMINV(RAND(),0,'Total-Smoothed'!$AG$2)</f>
        <v>-6.0730069096171374E-2</v>
      </c>
      <c r="K66" s="1">
        <f ca="1">K6+NORMINV(RAND(),0,'Total-Smoothed'!$AG$2)</f>
        <v>-0.208758767092692</v>
      </c>
      <c r="L66" s="1">
        <f ca="1">L6+NORMINV(RAND(),0,'Total-Smoothed'!$AG$2)</f>
        <v>1.3515363610811772E-2</v>
      </c>
      <c r="M66" s="1">
        <f ca="1">M6+NORMINV(RAND(),0,'Total-Smoothed'!$AG$2)</f>
        <v>0.31425092507172186</v>
      </c>
      <c r="N66" s="1">
        <f ca="1">N6+NORMINV(RAND(),0,'Total-Smoothed'!$AG$2)</f>
        <v>0.93327990587538268</v>
      </c>
      <c r="O66" s="1">
        <f ca="1">O6+NORMINV(RAND(),0,'Total-Smoothed'!$AG$2)</f>
        <v>5.797944706665991E-2</v>
      </c>
      <c r="P66" s="1">
        <f ca="1">P6+NORMINV(RAND(),0,'Total-Smoothed'!$AG$2)</f>
        <v>0.13803238676373106</v>
      </c>
      <c r="Q66" s="1">
        <f ca="1">Q6+NORMINV(RAND(),0,'Total-Smoothed'!$AG$2)</f>
        <v>0.20150539044400978</v>
      </c>
      <c r="R66" s="1">
        <f ca="1">R6+NORMINV(RAND(),0,'Total-Smoothed'!$AG$2)</f>
        <v>0.94194879164093281</v>
      </c>
      <c r="S66" s="1">
        <f ca="1">S6+NORMINV(RAND(),0,'Total-Smoothed'!$AG$2)</f>
        <v>0.14783973726639768</v>
      </c>
      <c r="T66" s="1">
        <f ca="1">T6+NORMINV(RAND(),0,'Total-Smoothed'!$AG$2)</f>
        <v>-2.1326758513283632E-2</v>
      </c>
      <c r="U66" s="1">
        <f ca="1">U6+NORMINV(RAND(),0,'Total-Smoothed'!$AG$2)</f>
        <v>-6.9323101804765419E-2</v>
      </c>
      <c r="V66" s="1">
        <f ca="1">V6+NORMINV(RAND(),0,'Total-Smoothed'!$AG$2)</f>
        <v>0.22856124047628701</v>
      </c>
      <c r="W66" s="1">
        <f ca="1">W6+NORMINV(RAND(),0,'Total-Smoothed'!$AG$2)</f>
        <v>0.13608519316028342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5.0977606286568874E-2</v>
      </c>
      <c r="E67" s="1">
        <f ca="1">E7+NORMINV(RAND(),0,'Total-Smoothed'!$AG$2)</f>
        <v>0.44437965173719202</v>
      </c>
      <c r="F67" s="1">
        <f ca="1">F7+NORMINV(RAND(),0,'Total-Smoothed'!$AG$2)</f>
        <v>8.8585485323206675E-2</v>
      </c>
      <c r="G67" s="1">
        <f ca="1">G7+NORMINV(RAND(),0,'Total-Smoothed'!$AG$2)</f>
        <v>2.3200243221403481E-2</v>
      </c>
      <c r="H67" s="1">
        <f ca="1">H7+NORMINV(RAND(),0,'Total-Smoothed'!$AG$2)</f>
        <v>-0.13339406951514649</v>
      </c>
      <c r="I67" s="1">
        <f ca="1">I7+NORMINV(RAND(),0,'Total-Smoothed'!$AG$2)</f>
        <v>0.8324586363016877</v>
      </c>
      <c r="J67" s="1">
        <f ca="1">J7+NORMINV(RAND(),0,'Total-Smoothed'!$AG$2)</f>
        <v>0.14381833706351232</v>
      </c>
      <c r="K67" s="1">
        <f ca="1">K7+NORMINV(RAND(),0,'Total-Smoothed'!$AG$2)</f>
        <v>1.3366289493032812E-2</v>
      </c>
      <c r="L67" s="1">
        <f ca="1">L7+NORMINV(RAND(),0,'Total-Smoothed'!$AG$2)</f>
        <v>-0.14247017970204434</v>
      </c>
      <c r="M67" s="1">
        <f ca="1">M7+NORMINV(RAND(),0,'Total-Smoothed'!$AG$2)</f>
        <v>0.5137043569933426</v>
      </c>
      <c r="N67" s="1">
        <f ca="1">N7+NORMINV(RAND(),0,'Total-Smoothed'!$AG$2)</f>
        <v>0.92143808853799425</v>
      </c>
      <c r="O67" s="1">
        <f ca="1">O7+NORMINV(RAND(),0,'Total-Smoothed'!$AG$2)</f>
        <v>8.2194940046388901E-2</v>
      </c>
      <c r="P67" s="1">
        <f ca="1">P7+NORMINV(RAND(),0,'Total-Smoothed'!$AG$2)</f>
        <v>0.11312882376597408</v>
      </c>
      <c r="Q67" s="1">
        <f ca="1">Q7+NORMINV(RAND(),0,'Total-Smoothed'!$AG$2)</f>
        <v>0.13064166214176393</v>
      </c>
      <c r="R67" s="1">
        <f ca="1">R7+NORMINV(RAND(),0,'Total-Smoothed'!$AG$2)</f>
        <v>1.1585330838213799</v>
      </c>
      <c r="S67" s="1">
        <f ca="1">S7+NORMINV(RAND(),0,'Total-Smoothed'!$AG$2)</f>
        <v>-1.949216598241623E-2</v>
      </c>
      <c r="T67" s="1">
        <f ca="1">T7+NORMINV(RAND(),0,'Total-Smoothed'!$AG$2)</f>
        <v>-8.2215603259999354E-2</v>
      </c>
      <c r="U67" s="1">
        <f ca="1">U7+NORMINV(RAND(),0,'Total-Smoothed'!$AG$2)</f>
        <v>3.5125942921698447E-3</v>
      </c>
      <c r="V67" s="1">
        <f ca="1">V7+NORMINV(RAND(),0,'Total-Smoothed'!$AG$2)</f>
        <v>-5.0692429638814068E-3</v>
      </c>
      <c r="W67" s="1">
        <f ca="1">W7+NORMINV(RAND(),0,'Total-Smoothed'!$AG$2)</f>
        <v>6.3417424726845584E-2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-0.12472994162676318</v>
      </c>
      <c r="E68" s="1">
        <f ca="1">E8+NORMINV(RAND(),0,'Total-Smoothed'!$AG$2)</f>
        <v>4.7447031641700069E-2</v>
      </c>
      <c r="F68" s="1">
        <f ca="1">F8+NORMINV(RAND(),0,'Total-Smoothed'!$AG$2)</f>
        <v>-6.4412580705466418E-2</v>
      </c>
      <c r="G68" s="1">
        <f ca="1">G8+NORMINV(RAND(),0,'Total-Smoothed'!$AG$2)</f>
        <v>0.16830453433403525</v>
      </c>
      <c r="H68" s="1">
        <f ca="1">H8+NORMINV(RAND(),0,'Total-Smoothed'!$AG$2)</f>
        <v>0.11539754241031253</v>
      </c>
      <c r="I68" s="1">
        <f ca="1">I8+NORMINV(RAND(),0,'Total-Smoothed'!$AG$2)</f>
        <v>0.9302802245757551</v>
      </c>
      <c r="J68" s="1">
        <f ca="1">J8+NORMINV(RAND(),0,'Total-Smoothed'!$AG$2)</f>
        <v>-9.3256244886695192E-3</v>
      </c>
      <c r="K68" s="1">
        <f ca="1">K8+NORMINV(RAND(),0,'Total-Smoothed'!$AG$2)</f>
        <v>-1.9137699887668481E-2</v>
      </c>
      <c r="L68" s="1">
        <f ca="1">L8+NORMINV(RAND(),0,'Total-Smoothed'!$AG$2)</f>
        <v>4.6794728772960523E-2</v>
      </c>
      <c r="M68" s="1">
        <f ca="1">M8+NORMINV(RAND(),0,'Total-Smoothed'!$AG$2)</f>
        <v>0.62777223537053983</v>
      </c>
      <c r="N68" s="1">
        <f ca="1">N8+NORMINV(RAND(),0,'Total-Smoothed'!$AG$2)</f>
        <v>1.1176030125675351</v>
      </c>
      <c r="O68" s="1">
        <f ca="1">O8+NORMINV(RAND(),0,'Total-Smoothed'!$AG$2)</f>
        <v>5.6892514809721642E-2</v>
      </c>
      <c r="P68" s="1">
        <f ca="1">P8+NORMINV(RAND(),0,'Total-Smoothed'!$AG$2)</f>
        <v>8.5342825730862548E-2</v>
      </c>
      <c r="Q68" s="1">
        <f ca="1">Q8+NORMINV(RAND(),0,'Total-Smoothed'!$AG$2)</f>
        <v>0.11712241764591913</v>
      </c>
      <c r="R68" s="1">
        <f ca="1">R8+NORMINV(RAND(),0,'Total-Smoothed'!$AG$2)</f>
        <v>0.64488451513424594</v>
      </c>
      <c r="S68" s="1">
        <f ca="1">S8+NORMINV(RAND(),0,'Total-Smoothed'!$AG$2)</f>
        <v>2.33326726390971E-2</v>
      </c>
      <c r="T68" s="1">
        <f ca="1">T8+NORMINV(RAND(),0,'Total-Smoothed'!$AG$2)</f>
        <v>1.0662717629641538E-4</v>
      </c>
      <c r="U68" s="1">
        <f ca="1">U8+NORMINV(RAND(),0,'Total-Smoothed'!$AG$2)</f>
        <v>9.3945654708631809E-2</v>
      </c>
      <c r="V68" s="1">
        <f ca="1">V8+NORMINV(RAND(),0,'Total-Smoothed'!$AG$2)</f>
        <v>0.26310924050496992</v>
      </c>
      <c r="W68" s="1">
        <f ca="1">W8+NORMINV(RAND(),0,'Total-Smoothed'!$AG$2)</f>
        <v>0.45415161627088918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0.10359897065618484</v>
      </c>
      <c r="E69" s="1">
        <f ca="1">E9+NORMINV(RAND(),0,'Total-Smoothed'!$AG$2)</f>
        <v>0.39818148105466433</v>
      </c>
      <c r="F69" s="1">
        <f ca="1">F9+NORMINV(RAND(),0,'Total-Smoothed'!$AG$2)</f>
        <v>6.9047941847346778E-3</v>
      </c>
      <c r="G69" s="1">
        <f ca="1">G9+NORMINV(RAND(),0,'Total-Smoothed'!$AG$2)</f>
        <v>-0.12500040211168409</v>
      </c>
      <c r="H69" s="1">
        <f ca="1">H9+NORMINV(RAND(),0,'Total-Smoothed'!$AG$2)</f>
        <v>-2.5201043705596275E-2</v>
      </c>
      <c r="I69" s="1">
        <f ca="1">I9+NORMINV(RAND(),0,'Total-Smoothed'!$AG$2)</f>
        <v>0.92890358928068906</v>
      </c>
      <c r="J69" s="1">
        <f ca="1">J9+NORMINV(RAND(),0,'Total-Smoothed'!$AG$2)</f>
        <v>-2.4784297137197292E-2</v>
      </c>
      <c r="K69" s="1">
        <f ca="1">K9+NORMINV(RAND(),0,'Total-Smoothed'!$AG$2)</f>
        <v>-1.0838067712517418E-2</v>
      </c>
      <c r="L69" s="1">
        <f ca="1">L9+NORMINV(RAND(),0,'Total-Smoothed'!$AG$2)</f>
        <v>-4.0277289136995346E-2</v>
      </c>
      <c r="M69" s="1">
        <f ca="1">M9+NORMINV(RAND(),0,'Total-Smoothed'!$AG$2)</f>
        <v>0.66784166263762645</v>
      </c>
      <c r="N69" s="1">
        <f ca="1">N9+NORMINV(RAND(),0,'Total-Smoothed'!$AG$2)</f>
        <v>0.91765488617427204</v>
      </c>
      <c r="O69" s="1">
        <f ca="1">O9+NORMINV(RAND(),0,'Total-Smoothed'!$AG$2)</f>
        <v>-1.4061411761666826E-2</v>
      </c>
      <c r="P69" s="1">
        <f ca="1">P9+NORMINV(RAND(),0,'Total-Smoothed'!$AG$2)</f>
        <v>0.19016547459368588</v>
      </c>
      <c r="Q69" s="1">
        <f ca="1">Q9+NORMINV(RAND(),0,'Total-Smoothed'!$AG$2)</f>
        <v>-4.9193835449093767E-2</v>
      </c>
      <c r="R69" s="1">
        <f ca="1">R9+NORMINV(RAND(),0,'Total-Smoothed'!$AG$2)</f>
        <v>0.88365290475597091</v>
      </c>
      <c r="S69" s="1">
        <f ca="1">S9+NORMINV(RAND(),0,'Total-Smoothed'!$AG$2)</f>
        <v>-0.13040229933723618</v>
      </c>
      <c r="T69" s="1">
        <f ca="1">T9+NORMINV(RAND(),0,'Total-Smoothed'!$AG$2)</f>
        <v>0.13921206866034139</v>
      </c>
      <c r="U69" s="1">
        <f ca="1">U9+NORMINV(RAND(),0,'Total-Smoothed'!$AG$2)</f>
        <v>2.8859931311213199E-2</v>
      </c>
      <c r="V69" s="1">
        <f ca="1">V9+NORMINV(RAND(),0,'Total-Smoothed'!$AG$2)</f>
        <v>-6.1876519344147562E-3</v>
      </c>
      <c r="W69" s="1">
        <f ca="1">W9+NORMINV(RAND(),0,'Total-Smoothed'!$AG$2)</f>
        <v>-6.1422787588075178E-4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8.4550490545059989E-2</v>
      </c>
      <c r="E70" s="1">
        <f ca="1">E10+NORMINV(RAND(),0,'Total-Smoothed'!$AG$2)</f>
        <v>0.12751323891138988</v>
      </c>
      <c r="F70" s="1">
        <f ca="1">F10+NORMINV(RAND(),0,'Total-Smoothed'!$AG$2)</f>
        <v>2.1707267421880495E-2</v>
      </c>
      <c r="G70" s="1">
        <f ca="1">G10+NORMINV(RAND(),0,'Total-Smoothed'!$AG$2)</f>
        <v>-6.99668556243844E-2</v>
      </c>
      <c r="H70" s="1">
        <f ca="1">H10+NORMINV(RAND(),0,'Total-Smoothed'!$AG$2)</f>
        <v>-5.530848608980482E-3</v>
      </c>
      <c r="I70" s="1">
        <f ca="1">I10+NORMINV(RAND(),0,'Total-Smoothed'!$AG$2)</f>
        <v>0.94576629406783475</v>
      </c>
      <c r="J70" s="1">
        <f ca="1">J10+NORMINV(RAND(),0,'Total-Smoothed'!$AG$2)</f>
        <v>6.3733502498327502E-2</v>
      </c>
      <c r="K70" s="1">
        <f ca="1">K10+NORMINV(RAND(),0,'Total-Smoothed'!$AG$2)</f>
        <v>0.12836785135194809</v>
      </c>
      <c r="L70" s="1">
        <f ca="1">L10+NORMINV(RAND(),0,'Total-Smoothed'!$AG$2)</f>
        <v>-7.4738146834076716E-2</v>
      </c>
      <c r="M70" s="1">
        <f ca="1">M10+NORMINV(RAND(),0,'Total-Smoothed'!$AG$2)</f>
        <v>0.542537860142426</v>
      </c>
      <c r="N70" s="1">
        <f ca="1">N10+NORMINV(RAND(),0,'Total-Smoothed'!$AG$2)</f>
        <v>0.95447170218405253</v>
      </c>
      <c r="O70" s="1">
        <f ca="1">O10+NORMINV(RAND(),0,'Total-Smoothed'!$AG$2)</f>
        <v>-4.7781201803352963E-2</v>
      </c>
      <c r="P70" s="1">
        <f ca="1">P10+NORMINV(RAND(),0,'Total-Smoothed'!$AG$2)</f>
        <v>0.32151904336463699</v>
      </c>
      <c r="Q70" s="1">
        <f ca="1">Q10+NORMINV(RAND(),0,'Total-Smoothed'!$AG$2)</f>
        <v>-9.4815118787040992E-2</v>
      </c>
      <c r="R70" s="1">
        <f ca="1">R10+NORMINV(RAND(),0,'Total-Smoothed'!$AG$2)</f>
        <v>1.116289562892691</v>
      </c>
      <c r="S70" s="1">
        <f ca="1">S10+NORMINV(RAND(),0,'Total-Smoothed'!$AG$2)</f>
        <v>5.0147400078995978E-2</v>
      </c>
      <c r="T70" s="1">
        <f ca="1">T10+NORMINV(RAND(),0,'Total-Smoothed'!$AG$2)</f>
        <v>8.2581334580465265E-2</v>
      </c>
      <c r="U70" s="1">
        <f ca="1">U10+NORMINV(RAND(),0,'Total-Smoothed'!$AG$2)</f>
        <v>6.6261999066421565E-2</v>
      </c>
      <c r="V70" s="1">
        <f ca="1">V10+NORMINV(RAND(),0,'Total-Smoothed'!$AG$2)</f>
        <v>0.17739431010694812</v>
      </c>
      <c r="W70" s="1">
        <f ca="1">W10+NORMINV(RAND(),0,'Total-Smoothed'!$AG$2)</f>
        <v>2.4827662254991695E-2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8.0486227909375499E-2</v>
      </c>
      <c r="E71" s="1">
        <f ca="1">E11+NORMINV(RAND(),0,'Total-Smoothed'!$AG$2)</f>
        <v>0.40092635935116328</v>
      </c>
      <c r="F71" s="1">
        <f ca="1">F11+NORMINV(RAND(),0,'Total-Smoothed'!$AG$2)</f>
        <v>0.12044346274999876</v>
      </c>
      <c r="G71" s="1">
        <f ca="1">G11+NORMINV(RAND(),0,'Total-Smoothed'!$AG$2)</f>
        <v>-5.9213897819925289E-3</v>
      </c>
      <c r="H71" s="1">
        <f ca="1">H11+NORMINV(RAND(),0,'Total-Smoothed'!$AG$2)</f>
        <v>7.5590662553394916E-2</v>
      </c>
      <c r="I71" s="1">
        <f ca="1">I11+NORMINV(RAND(),0,'Total-Smoothed'!$AG$2)</f>
        <v>0.92594762337846248</v>
      </c>
      <c r="J71" s="1">
        <f ca="1">J11+NORMINV(RAND(),0,'Total-Smoothed'!$AG$2)</f>
        <v>-9.3814680647439155E-2</v>
      </c>
      <c r="K71" s="1">
        <f ca="1">K11+NORMINV(RAND(),0,'Total-Smoothed'!$AG$2)</f>
        <v>5.8367174730011115E-2</v>
      </c>
      <c r="L71" s="1">
        <f ca="1">L11+NORMINV(RAND(),0,'Total-Smoothed'!$AG$2)</f>
        <v>4.2742060888144515E-3</v>
      </c>
      <c r="M71" s="1">
        <f ca="1">M11+NORMINV(RAND(),0,'Total-Smoothed'!$AG$2)</f>
        <v>0.61181808069293753</v>
      </c>
      <c r="N71" s="1">
        <f ca="1">N11+NORMINV(RAND(),0,'Total-Smoothed'!$AG$2)</f>
        <v>0.91841427339584891</v>
      </c>
      <c r="O71" s="1">
        <f ca="1">O11+NORMINV(RAND(),0,'Total-Smoothed'!$AG$2)</f>
        <v>-9.9420096301166896E-3</v>
      </c>
      <c r="P71" s="1">
        <f ca="1">P11+NORMINV(RAND(),0,'Total-Smoothed'!$AG$2)</f>
        <v>0.20204081272682589</v>
      </c>
      <c r="Q71" s="1">
        <f ca="1">Q11+NORMINV(RAND(),0,'Total-Smoothed'!$AG$2)</f>
        <v>-0.13003330306438377</v>
      </c>
      <c r="R71" s="1">
        <f ca="1">R11+NORMINV(RAND(),0,'Total-Smoothed'!$AG$2)</f>
        <v>1.1207896631068686</v>
      </c>
      <c r="S71" s="1">
        <f ca="1">S11+NORMINV(RAND(),0,'Total-Smoothed'!$AG$2)</f>
        <v>7.5172657598687354E-2</v>
      </c>
      <c r="T71" s="1">
        <f ca="1">T11+NORMINV(RAND(),0,'Total-Smoothed'!$AG$2)</f>
        <v>-6.85265554124697E-2</v>
      </c>
      <c r="U71" s="1">
        <f ca="1">U11+NORMINV(RAND(),0,'Total-Smoothed'!$AG$2)</f>
        <v>-3.8879380221491205E-2</v>
      </c>
      <c r="V71" s="1">
        <f ca="1">V11+NORMINV(RAND(),0,'Total-Smoothed'!$AG$2)</f>
        <v>0.18631596581108179</v>
      </c>
      <c r="W71" s="1">
        <f ca="1">W11+NORMINV(RAND(),0,'Total-Smoothed'!$AG$2)</f>
        <v>-2.7532034632245614E-2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6.5523492795298705E-2</v>
      </c>
      <c r="E72" s="1">
        <f ca="1">E12+NORMINV(RAND(),0,'Total-Smoothed'!$AG$2)</f>
        <v>0.2205245802960851</v>
      </c>
      <c r="F72" s="1">
        <f ca="1">F12+NORMINV(RAND(),0,'Total-Smoothed'!$AG$2)</f>
        <v>8.2949091329044877E-2</v>
      </c>
      <c r="G72" s="1">
        <f ca="1">G12+NORMINV(RAND(),0,'Total-Smoothed'!$AG$2)</f>
        <v>-2.7039237815558878E-2</v>
      </c>
      <c r="H72" s="1">
        <f ca="1">H12+NORMINV(RAND(),0,'Total-Smoothed'!$AG$2)</f>
        <v>-4.6697633392328936E-2</v>
      </c>
      <c r="I72" s="1">
        <f ca="1">I12+NORMINV(RAND(),0,'Total-Smoothed'!$AG$2)</f>
        <v>0.9427839658435998</v>
      </c>
      <c r="J72" s="1">
        <f ca="1">J12+NORMINV(RAND(),0,'Total-Smoothed'!$AG$2)</f>
        <v>6.4710588769849448E-3</v>
      </c>
      <c r="K72" s="1">
        <f ca="1">K12+NORMINV(RAND(),0,'Total-Smoothed'!$AG$2)</f>
        <v>0.14011161652086787</v>
      </c>
      <c r="L72" s="1">
        <f ca="1">L12+NORMINV(RAND(),0,'Total-Smoothed'!$AG$2)</f>
        <v>-1.505946136045111E-2</v>
      </c>
      <c r="M72" s="1">
        <f ca="1">M12+NORMINV(RAND(),0,'Total-Smoothed'!$AG$2)</f>
        <v>0.64207681837041586</v>
      </c>
      <c r="N72" s="1">
        <f ca="1">N12+NORMINV(RAND(),0,'Total-Smoothed'!$AG$2)</f>
        <v>0.98949552113801809</v>
      </c>
      <c r="O72" s="1">
        <f ca="1">O12+NORMINV(RAND(),0,'Total-Smoothed'!$AG$2)</f>
        <v>5.8921515242464848E-3</v>
      </c>
      <c r="P72" s="1">
        <f ca="1">P12+NORMINV(RAND(),0,'Total-Smoothed'!$AG$2)</f>
        <v>0.34229538210892635</v>
      </c>
      <c r="Q72" s="1">
        <f ca="1">Q12+NORMINV(RAND(),0,'Total-Smoothed'!$AG$2)</f>
        <v>6.832681504515449E-2</v>
      </c>
      <c r="R72" s="1">
        <f ca="1">R12+NORMINV(RAND(),0,'Total-Smoothed'!$AG$2)</f>
        <v>0.99786285280964393</v>
      </c>
      <c r="S72" s="1">
        <f ca="1">S12+NORMINV(RAND(),0,'Total-Smoothed'!$AG$2)</f>
        <v>-6.9019179094898145E-2</v>
      </c>
      <c r="T72" s="1">
        <f ca="1">T12+NORMINV(RAND(),0,'Total-Smoothed'!$AG$2)</f>
        <v>8.1162515553914627E-2</v>
      </c>
      <c r="U72" s="1">
        <f ca="1">U12+NORMINV(RAND(),0,'Total-Smoothed'!$AG$2)</f>
        <v>-0.10793563951364132</v>
      </c>
      <c r="V72" s="1">
        <f ca="1">V12+NORMINV(RAND(),0,'Total-Smoothed'!$AG$2)</f>
        <v>0.12574714364933665</v>
      </c>
      <c r="W72" s="1">
        <f ca="1">W12+NORMINV(RAND(),0,'Total-Smoothed'!$AG$2)</f>
        <v>0.19025011683640422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-4.2010486155909042E-2</v>
      </c>
      <c r="E73" s="1">
        <f ca="1">E13+NORMINV(RAND(),0,'Total-Smoothed'!$AG$2)</f>
        <v>0.23740404858285225</v>
      </c>
      <c r="F73" s="1">
        <f ca="1">F13+NORMINV(RAND(),0,'Total-Smoothed'!$AG$2)</f>
        <v>5.7622108649663273E-2</v>
      </c>
      <c r="G73" s="1">
        <f ca="1">G13+NORMINV(RAND(),0,'Total-Smoothed'!$AG$2)</f>
        <v>-7.9788838056418371E-3</v>
      </c>
      <c r="H73" s="1">
        <f ca="1">H13+NORMINV(RAND(),0,'Total-Smoothed'!$AG$2)</f>
        <v>1.9217024138027484E-2</v>
      </c>
      <c r="I73" s="1">
        <f ca="1">I13+NORMINV(RAND(),0,'Total-Smoothed'!$AG$2)</f>
        <v>1.0513140374004257</v>
      </c>
      <c r="J73" s="1">
        <f ca="1">J13+NORMINV(RAND(),0,'Total-Smoothed'!$AG$2)</f>
        <v>0.1479235587857412</v>
      </c>
      <c r="K73" s="1">
        <f ca="1">K13+NORMINV(RAND(),0,'Total-Smoothed'!$AG$2)</f>
        <v>0.2595437884525047</v>
      </c>
      <c r="L73" s="1">
        <f ca="1">L13+NORMINV(RAND(),0,'Total-Smoothed'!$AG$2)</f>
        <v>-3.4322446305593002E-2</v>
      </c>
      <c r="M73" s="1">
        <f ca="1">M13+NORMINV(RAND(),0,'Total-Smoothed'!$AG$2)</f>
        <v>0.56488074527014265</v>
      </c>
      <c r="N73" s="1">
        <f ca="1">N13+NORMINV(RAND(),0,'Total-Smoothed'!$AG$2)</f>
        <v>0.73994410020041279</v>
      </c>
      <c r="O73" s="1">
        <f ca="1">O13+NORMINV(RAND(),0,'Total-Smoothed'!$AG$2)</f>
        <v>0.13317394440417829</v>
      </c>
      <c r="P73" s="1">
        <f ca="1">P13+NORMINV(RAND(),0,'Total-Smoothed'!$AG$2)</f>
        <v>7.9894762786819257E-2</v>
      </c>
      <c r="Q73" s="1">
        <f ca="1">Q13+NORMINV(RAND(),0,'Total-Smoothed'!$AG$2)</f>
        <v>4.5926054692014204E-2</v>
      </c>
      <c r="R73" s="1">
        <f ca="1">R13+NORMINV(RAND(),0,'Total-Smoothed'!$AG$2)</f>
        <v>0.91848543423330498</v>
      </c>
      <c r="S73" s="1">
        <f ca="1">S13+NORMINV(RAND(),0,'Total-Smoothed'!$AG$2)</f>
        <v>1.1873759156859036E-2</v>
      </c>
      <c r="T73" s="1">
        <f ca="1">T13+NORMINV(RAND(),0,'Total-Smoothed'!$AG$2)</f>
        <v>0.21773637442095223</v>
      </c>
      <c r="U73" s="1">
        <f ca="1">U13+NORMINV(RAND(),0,'Total-Smoothed'!$AG$2)</f>
        <v>-4.5960249942664233E-3</v>
      </c>
      <c r="V73" s="1">
        <f ca="1">V13+NORMINV(RAND(),0,'Total-Smoothed'!$AG$2)</f>
        <v>0.17380532143544761</v>
      </c>
      <c r="W73" s="1">
        <f ca="1">W13+NORMINV(RAND(),0,'Total-Smoothed'!$AG$2)</f>
        <v>0.32659022354097489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0.10518374602920476</v>
      </c>
      <c r="E74" s="1">
        <f ca="1">E14+NORMINV(RAND(),0,'Total-Smoothed'!$AG$2)</f>
        <v>0.5991839565069631</v>
      </c>
      <c r="F74" s="1">
        <f ca="1">F14+NORMINV(RAND(),0,'Total-Smoothed'!$AG$2)</f>
        <v>9.8305528613733303E-2</v>
      </c>
      <c r="G74" s="1">
        <f ca="1">G14+NORMINV(RAND(),0,'Total-Smoothed'!$AG$2)</f>
        <v>8.6103489769248143E-2</v>
      </c>
      <c r="H74" s="1">
        <f ca="1">H14+NORMINV(RAND(),0,'Total-Smoothed'!$AG$2)</f>
        <v>0.16877236034943505</v>
      </c>
      <c r="I74" s="1">
        <f ca="1">I14+NORMINV(RAND(),0,'Total-Smoothed'!$AG$2)</f>
        <v>0.83864821474318274</v>
      </c>
      <c r="J74" s="1">
        <f ca="1">J14+NORMINV(RAND(),0,'Total-Smoothed'!$AG$2)</f>
        <v>-6.1533550133455052E-2</v>
      </c>
      <c r="K74" s="1">
        <f ca="1">K14+NORMINV(RAND(),0,'Total-Smoothed'!$AG$2)</f>
        <v>2.0672793705572099E-2</v>
      </c>
      <c r="L74" s="1">
        <f ca="1">L14+NORMINV(RAND(),0,'Total-Smoothed'!$AG$2)</f>
        <v>0.16253440612140366</v>
      </c>
      <c r="M74" s="1">
        <f ca="1">M14+NORMINV(RAND(),0,'Total-Smoothed'!$AG$2)</f>
        <v>0.5465131847206226</v>
      </c>
      <c r="N74" s="1">
        <f ca="1">N14+NORMINV(RAND(),0,'Total-Smoothed'!$AG$2)</f>
        <v>0.84318691003617074</v>
      </c>
      <c r="O74" s="1">
        <f ca="1">O14+NORMINV(RAND(),0,'Total-Smoothed'!$AG$2)</f>
        <v>4.1949759434021461E-2</v>
      </c>
      <c r="P74" s="1">
        <f ca="1">P14+NORMINV(RAND(),0,'Total-Smoothed'!$AG$2)</f>
        <v>9.4315219820978166E-2</v>
      </c>
      <c r="Q74" s="1">
        <f ca="1">Q14+NORMINV(RAND(),0,'Total-Smoothed'!$AG$2)</f>
        <v>-0.11006068913142464</v>
      </c>
      <c r="R74" s="1">
        <f ca="1">R14+NORMINV(RAND(),0,'Total-Smoothed'!$AG$2)</f>
        <v>0.99295128228338525</v>
      </c>
      <c r="S74" s="1">
        <f ca="1">S14+NORMINV(RAND(),0,'Total-Smoothed'!$AG$2)</f>
        <v>8.1315546909973752E-2</v>
      </c>
      <c r="T74" s="1">
        <f ca="1">T14+NORMINV(RAND(),0,'Total-Smoothed'!$AG$2)</f>
        <v>1.4773991218517225E-2</v>
      </c>
      <c r="U74" s="1">
        <f ca="1">U14+NORMINV(RAND(),0,'Total-Smoothed'!$AG$2)</f>
        <v>7.5738666742224833E-2</v>
      </c>
      <c r="V74" s="1">
        <f ca="1">V14+NORMINV(RAND(),0,'Total-Smoothed'!$AG$2)</f>
        <v>-3.9307259052294832E-2</v>
      </c>
      <c r="W74" s="1">
        <f ca="1">W14+NORMINV(RAND(),0,'Total-Smoothed'!$AG$2)</f>
        <v>0.16351542873506258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6.8978167029716958E-2</v>
      </c>
      <c r="E75" s="1">
        <f ca="1">E15+NORMINV(RAND(),0,'Total-Smoothed'!$AG$2)</f>
        <v>0.39673771687535864</v>
      </c>
      <c r="F75" s="1">
        <f ca="1">F15+NORMINV(RAND(),0,'Total-Smoothed'!$AG$2)</f>
        <v>0.11622380089039439</v>
      </c>
      <c r="G75" s="1">
        <f ca="1">G15+NORMINV(RAND(),0,'Total-Smoothed'!$AG$2)</f>
        <v>-0.20996855211761101</v>
      </c>
      <c r="H75" s="1">
        <f ca="1">H15+NORMINV(RAND(),0,'Total-Smoothed'!$AG$2)</f>
        <v>0.1151191763861375</v>
      </c>
      <c r="I75" s="1">
        <f ca="1">I15+NORMINV(RAND(),0,'Total-Smoothed'!$AG$2)</f>
        <v>0.85657140954599509</v>
      </c>
      <c r="J75" s="1">
        <f ca="1">J15+NORMINV(RAND(),0,'Total-Smoothed'!$AG$2)</f>
        <v>8.3322125996257185E-2</v>
      </c>
      <c r="K75" s="1">
        <f ca="1">K15+NORMINV(RAND(),0,'Total-Smoothed'!$AG$2)</f>
        <v>-6.9549644388521891E-3</v>
      </c>
      <c r="L75" s="1">
        <f ca="1">L15+NORMINV(RAND(),0,'Total-Smoothed'!$AG$2)</f>
        <v>1.4695950675331377E-2</v>
      </c>
      <c r="M75" s="1">
        <f ca="1">M15+NORMINV(RAND(),0,'Total-Smoothed'!$AG$2)</f>
        <v>0.54909833678988806</v>
      </c>
      <c r="N75" s="1">
        <f ca="1">N15+NORMINV(RAND(),0,'Total-Smoothed'!$AG$2)</f>
        <v>0.95120254296933937</v>
      </c>
      <c r="O75" s="1">
        <f ca="1">O15+NORMINV(RAND(),0,'Total-Smoothed'!$AG$2)</f>
        <v>-8.5766071774328975E-2</v>
      </c>
      <c r="P75" s="1">
        <f ca="1">P15+NORMINV(RAND(),0,'Total-Smoothed'!$AG$2)</f>
        <v>0.15027417157715811</v>
      </c>
      <c r="Q75" s="1">
        <f ca="1">Q15+NORMINV(RAND(),0,'Total-Smoothed'!$AG$2)</f>
        <v>3.9854660831364727E-2</v>
      </c>
      <c r="R75" s="1">
        <f ca="1">R15+NORMINV(RAND(),0,'Total-Smoothed'!$AG$2)</f>
        <v>0.86659592153389431</v>
      </c>
      <c r="S75" s="1">
        <f ca="1">S15+NORMINV(RAND(),0,'Total-Smoothed'!$AG$2)</f>
        <v>-0.13305970952885646</v>
      </c>
      <c r="T75" s="1">
        <f ca="1">T15+NORMINV(RAND(),0,'Total-Smoothed'!$AG$2)</f>
        <v>3.5250525298284319E-2</v>
      </c>
      <c r="U75" s="1">
        <f ca="1">U15+NORMINV(RAND(),0,'Total-Smoothed'!$AG$2)</f>
        <v>-4.5082057376149336E-2</v>
      </c>
      <c r="V75" s="1">
        <f ca="1">V15+NORMINV(RAND(),0,'Total-Smoothed'!$AG$2)</f>
        <v>0.14428146307761666</v>
      </c>
      <c r="W75" s="1">
        <f ca="1">W15+NORMINV(RAND(),0,'Total-Smoothed'!$AG$2)</f>
        <v>0.51548983660478787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9.0569519221615769E-2</v>
      </c>
      <c r="E76" s="1">
        <f ca="1">E16+NORMINV(RAND(),0,'Total-Smoothed'!$AG$2)</f>
        <v>0.79614453048835521</v>
      </c>
      <c r="F76" s="1">
        <f ca="1">F16+NORMINV(RAND(),0,'Total-Smoothed'!$AG$2)</f>
        <v>2.3088896235091465E-2</v>
      </c>
      <c r="G76" s="1">
        <f ca="1">G16+NORMINV(RAND(),0,'Total-Smoothed'!$AG$2)</f>
        <v>-1.6918398644665138E-2</v>
      </c>
      <c r="H76" s="1">
        <f ca="1">H16+NORMINV(RAND(),0,'Total-Smoothed'!$AG$2)</f>
        <v>-0.11336097730347594</v>
      </c>
      <c r="I76" s="1">
        <f ca="1">I16+NORMINV(RAND(),0,'Total-Smoothed'!$AG$2)</f>
        <v>0.8918144223304737</v>
      </c>
      <c r="J76" s="1">
        <f ca="1">J16+NORMINV(RAND(),0,'Total-Smoothed'!$AG$2)</f>
        <v>-5.5730121144672823E-2</v>
      </c>
      <c r="K76" s="1">
        <f ca="1">K16+NORMINV(RAND(),0,'Total-Smoothed'!$AG$2)</f>
        <v>7.9695642649185175E-2</v>
      </c>
      <c r="L76" s="1">
        <f ca="1">L16+NORMINV(RAND(),0,'Total-Smoothed'!$AG$2)</f>
        <v>7.0703698502531054E-2</v>
      </c>
      <c r="M76" s="1">
        <f ca="1">M16+NORMINV(RAND(),0,'Total-Smoothed'!$AG$2)</f>
        <v>0.44059759410412658</v>
      </c>
      <c r="N76" s="1">
        <f ca="1">N16+NORMINV(RAND(),0,'Total-Smoothed'!$AG$2)</f>
        <v>0.8744640934900294</v>
      </c>
      <c r="O76" s="1">
        <f ca="1">O16+NORMINV(RAND(),0,'Total-Smoothed'!$AG$2)</f>
        <v>0.1175962229822495</v>
      </c>
      <c r="P76" s="1">
        <f ca="1">P16+NORMINV(RAND(),0,'Total-Smoothed'!$AG$2)</f>
        <v>0.10363061010894561</v>
      </c>
      <c r="Q76" s="1">
        <f ca="1">Q16+NORMINV(RAND(),0,'Total-Smoothed'!$AG$2)</f>
        <v>0.25041683709935125</v>
      </c>
      <c r="R76" s="1">
        <f ca="1">R16+NORMINV(RAND(),0,'Total-Smoothed'!$AG$2)</f>
        <v>0.9641544393971917</v>
      </c>
      <c r="S76" s="1">
        <f ca="1">S16+NORMINV(RAND(),0,'Total-Smoothed'!$AG$2)</f>
        <v>3.5700701808737814E-2</v>
      </c>
      <c r="T76" s="1">
        <f ca="1">T16+NORMINV(RAND(),0,'Total-Smoothed'!$AG$2)</f>
        <v>4.4282659719690372E-2</v>
      </c>
      <c r="U76" s="1">
        <f ca="1">U16+NORMINV(RAND(),0,'Total-Smoothed'!$AG$2)</f>
        <v>2.6579203275873691E-2</v>
      </c>
      <c r="V76" s="1">
        <f ca="1">V16+NORMINV(RAND(),0,'Total-Smoothed'!$AG$2)</f>
        <v>1.8730773260712083E-2</v>
      </c>
      <c r="W76" s="1">
        <f ca="1">W16+NORMINV(RAND(),0,'Total-Smoothed'!$AG$2)</f>
        <v>1.0139906830181757E-2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-1.819248362320882E-2</v>
      </c>
      <c r="E77" s="1">
        <f ca="1">E17+NORMINV(RAND(),0,'Total-Smoothed'!$AG$2)</f>
        <v>0.46000468338192024</v>
      </c>
      <c r="F77" s="1">
        <f ca="1">F17+NORMINV(RAND(),0,'Total-Smoothed'!$AG$2)</f>
        <v>-2.1873565467841055E-3</v>
      </c>
      <c r="G77" s="1">
        <f ca="1">G17+NORMINV(RAND(),0,'Total-Smoothed'!$AG$2)</f>
        <v>2.7243599035727425E-2</v>
      </c>
      <c r="H77" s="1">
        <f ca="1">H17+NORMINV(RAND(),0,'Total-Smoothed'!$AG$2)</f>
        <v>4.4069488528905222E-2</v>
      </c>
      <c r="I77" s="1">
        <f ca="1">I17+NORMINV(RAND(),0,'Total-Smoothed'!$AG$2)</f>
        <v>0.86209745237432744</v>
      </c>
      <c r="J77" s="1">
        <f ca="1">J17+NORMINV(RAND(),0,'Total-Smoothed'!$AG$2)</f>
        <v>-3.3356446388442679E-3</v>
      </c>
      <c r="K77" s="1">
        <f ca="1">K17+NORMINV(RAND(),0,'Total-Smoothed'!$AG$2)</f>
        <v>1.4724475139209237E-2</v>
      </c>
      <c r="L77" s="1">
        <f ca="1">L17+NORMINV(RAND(),0,'Total-Smoothed'!$AG$2)</f>
        <v>2.0541768532393961E-2</v>
      </c>
      <c r="M77" s="1">
        <f ca="1">M17+NORMINV(RAND(),0,'Total-Smoothed'!$AG$2)</f>
        <v>0.64767591499552279</v>
      </c>
      <c r="N77" s="1">
        <f ca="1">N17+NORMINV(RAND(),0,'Total-Smoothed'!$AG$2)</f>
        <v>0.82337677556833433</v>
      </c>
      <c r="O77" s="1">
        <f ca="1">O17+NORMINV(RAND(),0,'Total-Smoothed'!$AG$2)</f>
        <v>8.0103187447625637E-2</v>
      </c>
      <c r="P77" s="1">
        <f ca="1">P17+NORMINV(RAND(),0,'Total-Smoothed'!$AG$2)</f>
        <v>-6.0468900199340411E-2</v>
      </c>
      <c r="Q77" s="1">
        <f ca="1">Q17+NORMINV(RAND(),0,'Total-Smoothed'!$AG$2)</f>
        <v>-0.2370860005855234</v>
      </c>
      <c r="R77" s="1">
        <f ca="1">R17+NORMINV(RAND(),0,'Total-Smoothed'!$AG$2)</f>
        <v>1.0952164510904732</v>
      </c>
      <c r="S77" s="1">
        <f ca="1">S17+NORMINV(RAND(),0,'Total-Smoothed'!$AG$2)</f>
        <v>-3.6707182273671146E-2</v>
      </c>
      <c r="T77" s="1">
        <f ca="1">T17+NORMINV(RAND(),0,'Total-Smoothed'!$AG$2)</f>
        <v>-1.4040325824727874E-3</v>
      </c>
      <c r="U77" s="1">
        <f ca="1">U17+NORMINV(RAND(),0,'Total-Smoothed'!$AG$2)</f>
        <v>0.19245947568187904</v>
      </c>
      <c r="V77" s="1">
        <f ca="1">V17+NORMINV(RAND(),0,'Total-Smoothed'!$AG$2)</f>
        <v>-7.311163327043381E-3</v>
      </c>
      <c r="W77" s="1">
        <f ca="1">W17+NORMINV(RAND(),0,'Total-Smoothed'!$AG$2)</f>
        <v>3.1877290351719392E-2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8.4738233374486258E-2</v>
      </c>
      <c r="E78" s="1">
        <f ca="1">E18+NORMINV(RAND(),0,'Total-Smoothed'!$AG$2)</f>
        <v>0.48819300260395149</v>
      </c>
      <c r="F78" s="1">
        <f ca="1">F18+NORMINV(RAND(),0,'Total-Smoothed'!$AG$2)</f>
        <v>1.1545729807950763E-2</v>
      </c>
      <c r="G78" s="1">
        <f ca="1">G18+NORMINV(RAND(),0,'Total-Smoothed'!$AG$2)</f>
        <v>-3.564637278959619E-2</v>
      </c>
      <c r="H78" s="1">
        <f ca="1">H18+NORMINV(RAND(),0,'Total-Smoothed'!$AG$2)</f>
        <v>0.20864412022672996</v>
      </c>
      <c r="I78" s="1">
        <f ca="1">I18+NORMINV(RAND(),0,'Total-Smoothed'!$AG$2)</f>
        <v>0.89890896541722864</v>
      </c>
      <c r="J78" s="1">
        <f ca="1">J18+NORMINV(RAND(),0,'Total-Smoothed'!$AG$2)</f>
        <v>-2.1580171866730342E-2</v>
      </c>
      <c r="K78" s="1">
        <f ca="1">K18+NORMINV(RAND(),0,'Total-Smoothed'!$AG$2)</f>
        <v>-4.4541091963145235E-2</v>
      </c>
      <c r="L78" s="1">
        <f ca="1">L18+NORMINV(RAND(),0,'Total-Smoothed'!$AG$2)</f>
        <v>0.17121622021791913</v>
      </c>
      <c r="M78" s="1">
        <f ca="1">M18+NORMINV(RAND(),0,'Total-Smoothed'!$AG$2)</f>
        <v>0.1959494198445067</v>
      </c>
      <c r="N78" s="1">
        <f ca="1">N18+NORMINV(RAND(),0,'Total-Smoothed'!$AG$2)</f>
        <v>0.61323964385363894</v>
      </c>
      <c r="O78" s="1">
        <f ca="1">O18+NORMINV(RAND(),0,'Total-Smoothed'!$AG$2)</f>
        <v>7.6710324859264059E-2</v>
      </c>
      <c r="P78" s="1">
        <f ca="1">P18+NORMINV(RAND(),0,'Total-Smoothed'!$AG$2)</f>
        <v>0.12943276228449602</v>
      </c>
      <c r="Q78" s="1">
        <f ca="1">Q18+NORMINV(RAND(),0,'Total-Smoothed'!$AG$2)</f>
        <v>0.19599769414825005</v>
      </c>
      <c r="R78" s="1">
        <f ca="1">R18+NORMINV(RAND(),0,'Total-Smoothed'!$AG$2)</f>
        <v>0.89662349602973934</v>
      </c>
      <c r="S78" s="1">
        <f ca="1">S18+NORMINV(RAND(),0,'Total-Smoothed'!$AG$2)</f>
        <v>-0.16174236051337387</v>
      </c>
      <c r="T78" s="1">
        <f ca="1">T18+NORMINV(RAND(),0,'Total-Smoothed'!$AG$2)</f>
        <v>-0.15758093838583831</v>
      </c>
      <c r="U78" s="1">
        <f ca="1">U18+NORMINV(RAND(),0,'Total-Smoothed'!$AG$2)</f>
        <v>0.15596892702537904</v>
      </c>
      <c r="V78" s="1">
        <f ca="1">V18+NORMINV(RAND(),0,'Total-Smoothed'!$AG$2)</f>
        <v>0.16133479791230648</v>
      </c>
      <c r="W78" s="1">
        <f ca="1">W18+NORMINV(RAND(),0,'Total-Smoothed'!$AG$2)</f>
        <v>-7.9839561245609258E-2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9.6476735624809268E-2</v>
      </c>
      <c r="E79" s="1">
        <f ca="1">E19+NORMINV(RAND(),0,'Total-Smoothed'!$AG$2)</f>
        <v>0.75492358961465955</v>
      </c>
      <c r="F79" s="1">
        <f ca="1">F19+NORMINV(RAND(),0,'Total-Smoothed'!$AG$2)</f>
        <v>0.18811047718600812</v>
      </c>
      <c r="G79" s="1">
        <f ca="1">G19+NORMINV(RAND(),0,'Total-Smoothed'!$AG$2)</f>
        <v>7.738734950806167E-2</v>
      </c>
      <c r="H79" s="1">
        <f ca="1">H19+NORMINV(RAND(),0,'Total-Smoothed'!$AG$2)</f>
        <v>0.16490910352096472</v>
      </c>
      <c r="I79" s="1">
        <f ca="1">I19+NORMINV(RAND(),0,'Total-Smoothed'!$AG$2)</f>
        <v>0.8508308897961302</v>
      </c>
      <c r="J79" s="1">
        <f ca="1">J19+NORMINV(RAND(),0,'Total-Smoothed'!$AG$2)</f>
        <v>0.10848711008922851</v>
      </c>
      <c r="K79" s="1">
        <f ca="1">K19+NORMINV(RAND(),0,'Total-Smoothed'!$AG$2)</f>
        <v>4.8205566367568814E-2</v>
      </c>
      <c r="L79" s="1">
        <f ca="1">L19+NORMINV(RAND(),0,'Total-Smoothed'!$AG$2)</f>
        <v>-7.313668769390072E-2</v>
      </c>
      <c r="M79" s="1">
        <f ca="1">M19+NORMINV(RAND(),0,'Total-Smoothed'!$AG$2)</f>
        <v>0.46540357719205427</v>
      </c>
      <c r="N79" s="1">
        <f ca="1">N19+NORMINV(RAND(),0,'Total-Smoothed'!$AG$2)</f>
        <v>0.64133656198787503</v>
      </c>
      <c r="O79" s="1">
        <f ca="1">O19+NORMINV(RAND(),0,'Total-Smoothed'!$AG$2)</f>
        <v>-0.207881784208478</v>
      </c>
      <c r="P79" s="1">
        <f ca="1">P19+NORMINV(RAND(),0,'Total-Smoothed'!$AG$2)</f>
        <v>3.4367756679683892E-2</v>
      </c>
      <c r="Q79" s="1">
        <f ca="1">Q19+NORMINV(RAND(),0,'Total-Smoothed'!$AG$2)</f>
        <v>0.1591767028986999</v>
      </c>
      <c r="R79" s="1">
        <f ca="1">R19+NORMINV(RAND(),0,'Total-Smoothed'!$AG$2)</f>
        <v>0.89597625128316705</v>
      </c>
      <c r="S79" s="1">
        <f ca="1">S19+NORMINV(RAND(),0,'Total-Smoothed'!$AG$2)</f>
        <v>-2.7148900471788862E-2</v>
      </c>
      <c r="T79" s="1">
        <f ca="1">T19+NORMINV(RAND(),0,'Total-Smoothed'!$AG$2)</f>
        <v>-0.20191329392427387</v>
      </c>
      <c r="U79" s="1">
        <f ca="1">U19+NORMINV(RAND(),0,'Total-Smoothed'!$AG$2)</f>
        <v>0.16699054356962278</v>
      </c>
      <c r="V79" s="1">
        <f ca="1">V19+NORMINV(RAND(),0,'Total-Smoothed'!$AG$2)</f>
        <v>3.9566795750236819E-2</v>
      </c>
      <c r="W79" s="1">
        <f ca="1">W19+NORMINV(RAND(),0,'Total-Smoothed'!$AG$2)</f>
        <v>3.6934185979178351E-2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7.5424203625008186E-3</v>
      </c>
      <c r="E80" s="1">
        <f ca="1">E20+NORMINV(RAND(),0,'Total-Smoothed'!$AG$2)</f>
        <v>0.60800723898919662</v>
      </c>
      <c r="F80" s="1">
        <f ca="1">F20+NORMINV(RAND(),0,'Total-Smoothed'!$AG$2)</f>
        <v>-0.12935468401557829</v>
      </c>
      <c r="G80" s="1">
        <f ca="1">G20+NORMINV(RAND(),0,'Total-Smoothed'!$AG$2)</f>
        <v>5.6546242168046365E-2</v>
      </c>
      <c r="H80" s="1">
        <f ca="1">H20+NORMINV(RAND(),0,'Total-Smoothed'!$AG$2)</f>
        <v>6.2640906031627586E-2</v>
      </c>
      <c r="I80" s="1">
        <f ca="1">I20+NORMINV(RAND(),0,'Total-Smoothed'!$AG$2)</f>
        <v>0.95096338732750496</v>
      </c>
      <c r="J80" s="1">
        <f ca="1">J20+NORMINV(RAND(),0,'Total-Smoothed'!$AG$2)</f>
        <v>5.5639924489092933E-2</v>
      </c>
      <c r="K80" s="1">
        <f ca="1">K20+NORMINV(RAND(),0,'Total-Smoothed'!$AG$2)</f>
        <v>4.9089729914175637E-3</v>
      </c>
      <c r="L80" s="1">
        <f ca="1">L20+NORMINV(RAND(),0,'Total-Smoothed'!$AG$2)</f>
        <v>4.517090408267619E-3</v>
      </c>
      <c r="M80" s="1">
        <f ca="1">M20+NORMINV(RAND(),0,'Total-Smoothed'!$AG$2)</f>
        <v>0.71656799603308674</v>
      </c>
      <c r="N80" s="1">
        <f ca="1">N20+NORMINV(RAND(),0,'Total-Smoothed'!$AG$2)</f>
        <v>1.0110540892815765</v>
      </c>
      <c r="O80" s="1">
        <f ca="1">O20+NORMINV(RAND(),0,'Total-Smoothed'!$AG$2)</f>
        <v>0.10571870021319892</v>
      </c>
      <c r="P80" s="1">
        <f ca="1">P20+NORMINV(RAND(),0,'Total-Smoothed'!$AG$2)</f>
        <v>-2.7415485411368706E-2</v>
      </c>
      <c r="Q80" s="1">
        <f ca="1">Q20+NORMINV(RAND(),0,'Total-Smoothed'!$AG$2)</f>
        <v>0.22935191252787679</v>
      </c>
      <c r="R80" s="1">
        <f ca="1">R20+NORMINV(RAND(),0,'Total-Smoothed'!$AG$2)</f>
        <v>1.0125272739599684</v>
      </c>
      <c r="S80" s="1">
        <f ca="1">S20+NORMINV(RAND(),0,'Total-Smoothed'!$AG$2)</f>
        <v>5.7673335385119893E-2</v>
      </c>
      <c r="T80" s="1">
        <f ca="1">T20+NORMINV(RAND(),0,'Total-Smoothed'!$AG$2)</f>
        <v>1.5688536887664452E-2</v>
      </c>
      <c r="U80" s="1">
        <f ca="1">U20+NORMINV(RAND(),0,'Total-Smoothed'!$AG$2)</f>
        <v>6.8507909884410689E-2</v>
      </c>
      <c r="V80" s="1">
        <f ca="1">V20+NORMINV(RAND(),0,'Total-Smoothed'!$AG$2)</f>
        <v>-3.4718233471304781E-2</v>
      </c>
      <c r="W80" s="1">
        <f ca="1">W20+NORMINV(RAND(),0,'Total-Smoothed'!$AG$2)</f>
        <v>0.10523332982167455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0.10182899485974796</v>
      </c>
      <c r="E81" s="1">
        <f ca="1">E21+NORMINV(RAND(),0,'Total-Smoothed'!$AG$2)</f>
        <v>0.95455003679951522</v>
      </c>
      <c r="F81" s="1">
        <f ca="1">F21+NORMINV(RAND(),0,'Total-Smoothed'!$AG$2)</f>
        <v>-7.4612298056963844E-3</v>
      </c>
      <c r="G81" s="1">
        <f ca="1">G21+NORMINV(RAND(),0,'Total-Smoothed'!$AG$2)</f>
        <v>-1.3816378675350138E-2</v>
      </c>
      <c r="H81" s="1">
        <f ca="1">H21+NORMINV(RAND(),0,'Total-Smoothed'!$AG$2)</f>
        <v>8.4921529747559829E-2</v>
      </c>
      <c r="I81" s="1">
        <f ca="1">I21+NORMINV(RAND(),0,'Total-Smoothed'!$AG$2)</f>
        <v>0.62033274374117642</v>
      </c>
      <c r="J81" s="1">
        <f ca="1">J21+NORMINV(RAND(),0,'Total-Smoothed'!$AG$2)</f>
        <v>-6.5639369484481958E-2</v>
      </c>
      <c r="K81" s="1">
        <f ca="1">K21+NORMINV(RAND(),0,'Total-Smoothed'!$AG$2)</f>
        <v>9.3707283498551064E-2</v>
      </c>
      <c r="L81" s="1">
        <f ca="1">L21+NORMINV(RAND(),0,'Total-Smoothed'!$AG$2)</f>
        <v>-2.9013517354517349E-2</v>
      </c>
      <c r="M81" s="1">
        <f ca="1">M21+NORMINV(RAND(),0,'Total-Smoothed'!$AG$2)</f>
        <v>0.70208082802911775</v>
      </c>
      <c r="N81" s="1">
        <f ca="1">N21+NORMINV(RAND(),0,'Total-Smoothed'!$AG$2)</f>
        <v>0.65509287346701284</v>
      </c>
      <c r="O81" s="1">
        <f ca="1">O21+NORMINV(RAND(),0,'Total-Smoothed'!$AG$2)</f>
        <v>-0.16600905791295203</v>
      </c>
      <c r="P81" s="1">
        <f ca="1">P21+NORMINV(RAND(),0,'Total-Smoothed'!$AG$2)</f>
        <v>0.28705770571787753</v>
      </c>
      <c r="Q81" s="1">
        <f ca="1">Q21+NORMINV(RAND(),0,'Total-Smoothed'!$AG$2)</f>
        <v>0.1251568312105289</v>
      </c>
      <c r="R81" s="1">
        <f ca="1">R21+NORMINV(RAND(),0,'Total-Smoothed'!$AG$2)</f>
        <v>0.81356760372015935</v>
      </c>
      <c r="S81" s="1">
        <f ca="1">S21+NORMINV(RAND(),0,'Total-Smoothed'!$AG$2)</f>
        <v>-0.16015717856051456</v>
      </c>
      <c r="T81" s="1">
        <f ca="1">T21+NORMINV(RAND(),0,'Total-Smoothed'!$AG$2)</f>
        <v>-3.0889513756954361E-2</v>
      </c>
      <c r="U81" s="1">
        <f ca="1">U21+NORMINV(RAND(),0,'Total-Smoothed'!$AG$2)</f>
        <v>0.12759985182791439</v>
      </c>
      <c r="V81" s="1">
        <f ca="1">V21+NORMINV(RAND(),0,'Total-Smoothed'!$AG$2)</f>
        <v>9.6623728163603359E-2</v>
      </c>
      <c r="W81" s="1">
        <f ca="1">W21+NORMINV(RAND(),0,'Total-Smoothed'!$AG$2)</f>
        <v>5.8961655469069237E-2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-6.8285601758229578E-2</v>
      </c>
      <c r="E82" s="1">
        <f ca="1">E22+NORMINV(RAND(),0,'Total-Smoothed'!$AG$2)</f>
        <v>0.45124596051680133</v>
      </c>
      <c r="F82" s="1">
        <f ca="1">F22+NORMINV(RAND(),0,'Total-Smoothed'!$AG$2)</f>
        <v>2.8828700992748375E-2</v>
      </c>
      <c r="G82" s="1">
        <f ca="1">G22+NORMINV(RAND(),0,'Total-Smoothed'!$AG$2)</f>
        <v>8.8007760165952492E-2</v>
      </c>
      <c r="H82" s="1">
        <f ca="1">H22+NORMINV(RAND(),0,'Total-Smoothed'!$AG$2)</f>
        <v>-8.7127868310174994E-2</v>
      </c>
      <c r="I82" s="1">
        <f ca="1">I22+NORMINV(RAND(),0,'Total-Smoothed'!$AG$2)</f>
        <v>0.98808580178819838</v>
      </c>
      <c r="J82" s="1">
        <f ca="1">J22+NORMINV(RAND(),0,'Total-Smoothed'!$AG$2)</f>
        <v>-3.4288846318012406E-2</v>
      </c>
      <c r="K82" s="1">
        <f ca="1">K22+NORMINV(RAND(),0,'Total-Smoothed'!$AG$2)</f>
        <v>0.11175455483823668</v>
      </c>
      <c r="L82" s="1">
        <f ca="1">L22+NORMINV(RAND(),0,'Total-Smoothed'!$AG$2)</f>
        <v>-6.6140380724023867E-2</v>
      </c>
      <c r="M82" s="1">
        <f ca="1">M22+NORMINV(RAND(),0,'Total-Smoothed'!$AG$2)</f>
        <v>0.49221874940955257</v>
      </c>
      <c r="N82" s="1">
        <f ca="1">N22+NORMINV(RAND(),0,'Total-Smoothed'!$AG$2)</f>
        <v>0.83705626327192528</v>
      </c>
      <c r="O82" s="1">
        <f ca="1">O22+NORMINV(RAND(),0,'Total-Smoothed'!$AG$2)</f>
        <v>1.6462370013521913E-2</v>
      </c>
      <c r="P82" s="1">
        <f ca="1">P22+NORMINV(RAND(),0,'Total-Smoothed'!$AG$2)</f>
        <v>0.10401059299038973</v>
      </c>
      <c r="Q82" s="1">
        <f ca="1">Q22+NORMINV(RAND(),0,'Total-Smoothed'!$AG$2)</f>
        <v>0.1510442245564409</v>
      </c>
      <c r="R82" s="1">
        <f ca="1">R22+NORMINV(RAND(),0,'Total-Smoothed'!$AG$2)</f>
        <v>0.9503060220603462</v>
      </c>
      <c r="S82" s="1">
        <f ca="1">S22+NORMINV(RAND(),0,'Total-Smoothed'!$AG$2)</f>
        <v>-7.2012977191045449E-2</v>
      </c>
      <c r="T82" s="1">
        <f ca="1">T22+NORMINV(RAND(),0,'Total-Smoothed'!$AG$2)</f>
        <v>-8.4175887154157678E-2</v>
      </c>
      <c r="U82" s="1">
        <f ca="1">U22+NORMINV(RAND(),0,'Total-Smoothed'!$AG$2)</f>
        <v>5.5358602016815597E-2</v>
      </c>
      <c r="V82" s="1">
        <f ca="1">V22+NORMINV(RAND(),0,'Total-Smoothed'!$AG$2)</f>
        <v>9.7943782477888999E-3</v>
      </c>
      <c r="W82" s="1">
        <f ca="1">W22+NORMINV(RAND(),0,'Total-Smoothed'!$AG$2)</f>
        <v>-4.7879305818764116E-2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0.10788531731706409</v>
      </c>
      <c r="E83" s="1">
        <f ca="1">E23+NORMINV(RAND(),0,'Total-Smoothed'!$AG$2)</f>
        <v>0.68773318085414603</v>
      </c>
      <c r="F83" s="1">
        <f ca="1">F23+NORMINV(RAND(),0,'Total-Smoothed'!$AG$2)</f>
        <v>0.24528029952494057</v>
      </c>
      <c r="G83" s="1">
        <f ca="1">G23+NORMINV(RAND(),0,'Total-Smoothed'!$AG$2)</f>
        <v>7.0123462790073227E-2</v>
      </c>
      <c r="H83" s="1">
        <f ca="1">H23+NORMINV(RAND(),0,'Total-Smoothed'!$AG$2)</f>
        <v>0.10897155317227296</v>
      </c>
      <c r="I83" s="1">
        <f ca="1">I23+NORMINV(RAND(),0,'Total-Smoothed'!$AG$2)</f>
        <v>0.78777550936401641</v>
      </c>
      <c r="J83" s="1">
        <f ca="1">J23+NORMINV(RAND(),0,'Total-Smoothed'!$AG$2)</f>
        <v>0.16611134281734913</v>
      </c>
      <c r="K83" s="1">
        <f ca="1">K23+NORMINV(RAND(),0,'Total-Smoothed'!$AG$2)</f>
        <v>0.14996991076805766</v>
      </c>
      <c r="L83" s="1">
        <f ca="1">L23+NORMINV(RAND(),0,'Total-Smoothed'!$AG$2)</f>
        <v>-9.0143020629097542E-2</v>
      </c>
      <c r="M83" s="1">
        <f ca="1">M23+NORMINV(RAND(),0,'Total-Smoothed'!$AG$2)</f>
        <v>0.30462954705317224</v>
      </c>
      <c r="N83" s="1">
        <f ca="1">N23+NORMINV(RAND(),0,'Total-Smoothed'!$AG$2)</f>
        <v>0.71656227758302105</v>
      </c>
      <c r="O83" s="1">
        <f ca="1">O23+NORMINV(RAND(),0,'Total-Smoothed'!$AG$2)</f>
        <v>2.0370709339990467E-3</v>
      </c>
      <c r="P83" s="1">
        <f ca="1">P23+NORMINV(RAND(),0,'Total-Smoothed'!$AG$2)</f>
        <v>-9.8616381936340869E-2</v>
      </c>
      <c r="Q83" s="1">
        <f ca="1">Q23+NORMINV(RAND(),0,'Total-Smoothed'!$AG$2)</f>
        <v>4.0925600176798534E-2</v>
      </c>
      <c r="R83" s="1">
        <f ca="1">R23+NORMINV(RAND(),0,'Total-Smoothed'!$AG$2)</f>
        <v>0.86851982137020012</v>
      </c>
      <c r="S83" s="1">
        <f ca="1">S23+NORMINV(RAND(),0,'Total-Smoothed'!$AG$2)</f>
        <v>-4.4388345528085633E-2</v>
      </c>
      <c r="T83" s="1">
        <f ca="1">T23+NORMINV(RAND(),0,'Total-Smoothed'!$AG$2)</f>
        <v>2.0081173760971488E-2</v>
      </c>
      <c r="U83" s="1">
        <f ca="1">U23+NORMINV(RAND(),0,'Total-Smoothed'!$AG$2)</f>
        <v>-6.768180793871062E-2</v>
      </c>
      <c r="V83" s="1">
        <f ca="1">V23+NORMINV(RAND(),0,'Total-Smoothed'!$AG$2)</f>
        <v>5.3364807216754996E-2</v>
      </c>
      <c r="W83" s="1">
        <f ca="1">W23+NORMINV(RAND(),0,'Total-Smoothed'!$AG$2)</f>
        <v>5.3018987769988188E-3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4.8839718749019524E-2</v>
      </c>
      <c r="E84" s="1">
        <f ca="1">E24+NORMINV(RAND(),0,'Total-Smoothed'!$AG$2)</f>
        <v>0.58014772529061054</v>
      </c>
      <c r="F84" s="1">
        <f ca="1">F24+NORMINV(RAND(),0,'Total-Smoothed'!$AG$2)</f>
        <v>0.26634046600262784</v>
      </c>
      <c r="G84" s="1">
        <f ca="1">G24+NORMINV(RAND(),0,'Total-Smoothed'!$AG$2)</f>
        <v>8.1477806360435133E-3</v>
      </c>
      <c r="H84" s="1">
        <f ca="1">H24+NORMINV(RAND(),0,'Total-Smoothed'!$AG$2)</f>
        <v>0.17035157730829259</v>
      </c>
      <c r="I84" s="1">
        <f ca="1">I24+NORMINV(RAND(),0,'Total-Smoothed'!$AG$2)</f>
        <v>0.77028048845120645</v>
      </c>
      <c r="J84" s="1">
        <f ca="1">J24+NORMINV(RAND(),0,'Total-Smoothed'!$AG$2)</f>
        <v>3.4066640022692614E-2</v>
      </c>
      <c r="K84" s="1">
        <f ca="1">K24+NORMINV(RAND(),0,'Total-Smoothed'!$AG$2)</f>
        <v>0.68851773147606121</v>
      </c>
      <c r="L84" s="1">
        <f ca="1">L24+NORMINV(RAND(),0,'Total-Smoothed'!$AG$2)</f>
        <v>0.17917833406527592</v>
      </c>
      <c r="M84" s="1">
        <f ca="1">M24+NORMINV(RAND(),0,'Total-Smoothed'!$AG$2)</f>
        <v>0.74992136848808821</v>
      </c>
      <c r="N84" s="1">
        <f ca="1">N24+NORMINV(RAND(),0,'Total-Smoothed'!$AG$2)</f>
        <v>0.85928765126616558</v>
      </c>
      <c r="O84" s="1">
        <f ca="1">O24+NORMINV(RAND(),0,'Total-Smoothed'!$AG$2)</f>
        <v>4.7938197843255571E-2</v>
      </c>
      <c r="P84" s="1">
        <f ca="1">P24+NORMINV(RAND(),0,'Total-Smoothed'!$AG$2)</f>
        <v>0.30493844443931661</v>
      </c>
      <c r="Q84" s="1">
        <f ca="1">Q24+NORMINV(RAND(),0,'Total-Smoothed'!$AG$2)</f>
        <v>5.909571410510496E-2</v>
      </c>
      <c r="R84" s="1">
        <f ca="1">R24+NORMINV(RAND(),0,'Total-Smoothed'!$AG$2)</f>
        <v>0.76272917040767374</v>
      </c>
      <c r="S84" s="1">
        <f ca="1">S24+NORMINV(RAND(),0,'Total-Smoothed'!$AG$2)</f>
        <v>0.12391911752536461</v>
      </c>
      <c r="T84" s="1">
        <f ca="1">T24+NORMINV(RAND(),0,'Total-Smoothed'!$AG$2)</f>
        <v>-6.6719973740024419E-2</v>
      </c>
      <c r="U84" s="1">
        <f ca="1">U24+NORMINV(RAND(),0,'Total-Smoothed'!$AG$2)</f>
        <v>0.14816001170570273</v>
      </c>
      <c r="V84" s="1">
        <f ca="1">V24+NORMINV(RAND(),0,'Total-Smoothed'!$AG$2)</f>
        <v>-4.8573440502009263E-2</v>
      </c>
      <c r="W84" s="1">
        <f ca="1">W24+NORMINV(RAND(),0,'Total-Smoothed'!$AG$2)</f>
        <v>0.17551479859465172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0.81311051332132744</v>
      </c>
      <c r="E85" s="1">
        <f ca="1">E25+NORMINV(RAND(),0,'Total-Smoothed'!$AG$2)</f>
        <v>1.0221922268534291</v>
      </c>
      <c r="F85" s="1">
        <f ca="1">F25+NORMINV(RAND(),0,'Total-Smoothed'!$AG$2)</f>
        <v>0.19593282171130288</v>
      </c>
      <c r="G85" s="1">
        <f ca="1">G25+NORMINV(RAND(),0,'Total-Smoothed'!$AG$2)</f>
        <v>0.99686546820193045</v>
      </c>
      <c r="H85" s="1">
        <f ca="1">H25+NORMINV(RAND(),0,'Total-Smoothed'!$AG$2)</f>
        <v>9.1820604483972987E-2</v>
      </c>
      <c r="I85" s="1">
        <f ca="1">I25+NORMINV(RAND(),0,'Total-Smoothed'!$AG$2)</f>
        <v>-0.11530693467368612</v>
      </c>
      <c r="J85" s="1">
        <f ca="1">J25+NORMINV(RAND(),0,'Total-Smoothed'!$AG$2)</f>
        <v>1.0480922328472351</v>
      </c>
      <c r="K85" s="1">
        <f ca="1">K25+NORMINV(RAND(),0,'Total-Smoothed'!$AG$2)</f>
        <v>0.13984825315083815</v>
      </c>
      <c r="L85" s="1">
        <f ca="1">L25+NORMINV(RAND(),0,'Total-Smoothed'!$AG$2)</f>
        <v>0.90823916041812502</v>
      </c>
      <c r="M85" s="1">
        <f ca="1">M25+NORMINV(RAND(),0,'Total-Smoothed'!$AG$2)</f>
        <v>0.12725863640463098</v>
      </c>
      <c r="N85" s="1">
        <f ca="1">N25+NORMINV(RAND(),0,'Total-Smoothed'!$AG$2)</f>
        <v>0.10527880970808987</v>
      </c>
      <c r="O85" s="1">
        <f ca="1">O25+NORMINV(RAND(),0,'Total-Smoothed'!$AG$2)</f>
        <v>8.7896632787731438E-2</v>
      </c>
      <c r="P85" s="1">
        <f ca="1">P25+NORMINV(RAND(),0,'Total-Smoothed'!$AG$2)</f>
        <v>0.16543394832135205</v>
      </c>
      <c r="Q85" s="1">
        <f ca="1">Q25+NORMINV(RAND(),0,'Total-Smoothed'!$AG$2)</f>
        <v>-3.1372249775550379E-2</v>
      </c>
      <c r="R85" s="1">
        <f ca="1">R25+NORMINV(RAND(),0,'Total-Smoothed'!$AG$2)</f>
        <v>0.39574850556994801</v>
      </c>
      <c r="S85" s="1">
        <f ca="1">S25+NORMINV(RAND(),0,'Total-Smoothed'!$AG$2)</f>
        <v>4.3936205103124376E-2</v>
      </c>
      <c r="T85" s="1">
        <f ca="1">T25+NORMINV(RAND(),0,'Total-Smoothed'!$AG$2)</f>
        <v>1.0372126481462884</v>
      </c>
      <c r="U85" s="1">
        <f ca="1">U25+NORMINV(RAND(),0,'Total-Smoothed'!$AG$2)</f>
        <v>0.86180341876719024</v>
      </c>
      <c r="V85" s="1">
        <f ca="1">V25+NORMINV(RAND(),0,'Total-Smoothed'!$AG$2)</f>
        <v>1.0791431754389098</v>
      </c>
      <c r="W85" s="1">
        <f ca="1">W25+NORMINV(RAND(),0,'Total-Smoothed'!$AG$2)</f>
        <v>0.24009374819062831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0.92484592362251861</v>
      </c>
      <c r="E86" s="1">
        <f ca="1">E26+NORMINV(RAND(),0,'Total-Smoothed'!$AG$2)</f>
        <v>0.82430100932628547</v>
      </c>
      <c r="F86" s="1">
        <f ca="1">F26+NORMINV(RAND(),0,'Total-Smoothed'!$AG$2)</f>
        <v>0.28380245545321381</v>
      </c>
      <c r="G86" s="1">
        <f ca="1">G26+NORMINV(RAND(),0,'Total-Smoothed'!$AG$2)</f>
        <v>6.972723761717381E-2</v>
      </c>
      <c r="H86" s="1">
        <f ca="1">H26+NORMINV(RAND(),0,'Total-Smoothed'!$AG$2)</f>
        <v>0.81761181026541097</v>
      </c>
      <c r="I86" s="1">
        <f ca="1">I26+NORMINV(RAND(),0,'Total-Smoothed'!$AG$2)</f>
        <v>0.63146688476532065</v>
      </c>
      <c r="J86" s="1">
        <f ca="1">J26+NORMINV(RAND(),0,'Total-Smoothed'!$AG$2)</f>
        <v>0.29056049198936168</v>
      </c>
      <c r="K86" s="1">
        <f ca="1">K26+NORMINV(RAND(),0,'Total-Smoothed'!$AG$2)</f>
        <v>0.50956437406295618</v>
      </c>
      <c r="L86" s="1">
        <f ca="1">L26+NORMINV(RAND(),0,'Total-Smoothed'!$AG$2)</f>
        <v>0.2460937613345871</v>
      </c>
      <c r="M86" s="1">
        <f ca="1">M26+NORMINV(RAND(),0,'Total-Smoothed'!$AG$2)</f>
        <v>0.46117163111019382</v>
      </c>
      <c r="N86" s="1">
        <f ca="1">N26+NORMINV(RAND(),0,'Total-Smoothed'!$AG$2)</f>
        <v>0.94505272955692576</v>
      </c>
      <c r="O86" s="1">
        <f ca="1">O26+NORMINV(RAND(),0,'Total-Smoothed'!$AG$2)</f>
        <v>4.5236696159031559E-3</v>
      </c>
      <c r="P86" s="1">
        <f ca="1">P26+NORMINV(RAND(),0,'Total-Smoothed'!$AG$2)</f>
        <v>0.34872839468813166</v>
      </c>
      <c r="Q86" s="1">
        <f ca="1">Q26+NORMINV(RAND(),0,'Total-Smoothed'!$AG$2)</f>
        <v>0.55601450378695871</v>
      </c>
      <c r="R86" s="1">
        <f ca="1">R26+NORMINV(RAND(),0,'Total-Smoothed'!$AG$2)</f>
        <v>0.95926014169298823</v>
      </c>
      <c r="S86" s="1">
        <f ca="1">S26+NORMINV(RAND(),0,'Total-Smoothed'!$AG$2)</f>
        <v>-3.4445589206857107E-2</v>
      </c>
      <c r="T86" s="1">
        <f ca="1">T26+NORMINV(RAND(),0,'Total-Smoothed'!$AG$2)</f>
        <v>0.89832858573670937</v>
      </c>
      <c r="U86" s="1">
        <f ca="1">U26+NORMINV(RAND(),0,'Total-Smoothed'!$AG$2)</f>
        <v>9.717504659008068E-2</v>
      </c>
      <c r="V86" s="1">
        <f ca="1">V26+NORMINV(RAND(),0,'Total-Smoothed'!$AG$2)</f>
        <v>0.89190753323936156</v>
      </c>
      <c r="W86" s="1">
        <f ca="1">W26+NORMINV(RAND(),0,'Total-Smoothed'!$AG$2)</f>
        <v>8.0939691979525705E-2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-6.4361769905804736E-2</v>
      </c>
      <c r="E87" s="1">
        <f ca="1">E27+NORMINV(RAND(),0,'Total-Smoothed'!$AG$2)</f>
        <v>3.2536360297828075E-2</v>
      </c>
      <c r="F87" s="1">
        <f ca="1">F27+NORMINV(RAND(),0,'Total-Smoothed'!$AG$2)</f>
        <v>-9.3875657436235244E-3</v>
      </c>
      <c r="G87" s="1">
        <f ca="1">G27+NORMINV(RAND(),0,'Total-Smoothed'!$AG$2)</f>
        <v>0.17003926149317594</v>
      </c>
      <c r="H87" s="1">
        <f ca="1">H27+NORMINV(RAND(),0,'Total-Smoothed'!$AG$2)</f>
        <v>0.79102121409976123</v>
      </c>
      <c r="I87" s="1">
        <f ca="1">I27+NORMINV(RAND(),0,'Total-Smoothed'!$AG$2)</f>
        <v>-4.5119939621288685E-2</v>
      </c>
      <c r="J87" s="1">
        <f ca="1">J27+NORMINV(RAND(),0,'Total-Smoothed'!$AG$2)</f>
        <v>0.37751177680964831</v>
      </c>
      <c r="K87" s="1">
        <f ca="1">K27+NORMINV(RAND(),0,'Total-Smoothed'!$AG$2)</f>
        <v>0.93405888737824072</v>
      </c>
      <c r="L87" s="1">
        <f ca="1">L27+NORMINV(RAND(),0,'Total-Smoothed'!$AG$2)</f>
        <v>0.98729184321430608</v>
      </c>
      <c r="M87" s="1">
        <f ca="1">M27+NORMINV(RAND(),0,'Total-Smoothed'!$AG$2)</f>
        <v>0.13648997374079413</v>
      </c>
      <c r="N87" s="1">
        <f ca="1">N27+NORMINV(RAND(),0,'Total-Smoothed'!$AG$2)</f>
        <v>0.18705485104826994</v>
      </c>
      <c r="O87" s="1">
        <f ca="1">O27+NORMINV(RAND(),0,'Total-Smoothed'!$AG$2)</f>
        <v>5.0931132593955659E-2</v>
      </c>
      <c r="P87" s="1">
        <f ca="1">P27+NORMINV(RAND(),0,'Total-Smoothed'!$AG$2)</f>
        <v>0.60516094194315584</v>
      </c>
      <c r="Q87" s="1">
        <f ca="1">Q27+NORMINV(RAND(),0,'Total-Smoothed'!$AG$2)</f>
        <v>0.87433867484945726</v>
      </c>
      <c r="R87" s="1">
        <f ca="1">R27+NORMINV(RAND(),0,'Total-Smoothed'!$AG$2)</f>
        <v>1.0723863567657865</v>
      </c>
      <c r="S87" s="1">
        <f ca="1">S27+NORMINV(RAND(),0,'Total-Smoothed'!$AG$2)</f>
        <v>0.90860621381154238</v>
      </c>
      <c r="T87" s="1">
        <f ca="1">T27+NORMINV(RAND(),0,'Total-Smoothed'!$AG$2)</f>
        <v>1.0546407934019606</v>
      </c>
      <c r="U87" s="1">
        <f ca="1">U27+NORMINV(RAND(),0,'Total-Smoothed'!$AG$2)</f>
        <v>0.73673934928079354</v>
      </c>
      <c r="V87" s="1">
        <f ca="1">V27+NORMINV(RAND(),0,'Total-Smoothed'!$AG$2)</f>
        <v>-0.14707073685459982</v>
      </c>
      <c r="W87" s="1">
        <f ca="1">W27+NORMINV(RAND(),0,'Total-Smoothed'!$AG$2)</f>
        <v>1.1448641495801531E-2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0.68366103548923807</v>
      </c>
      <c r="E88" s="1">
        <f ca="1">E28+NORMINV(RAND(),0,'Total-Smoothed'!$AG$2)</f>
        <v>0.7893105006343053</v>
      </c>
      <c r="F88" s="1">
        <f ca="1">F28+NORMINV(RAND(),0,'Total-Smoothed'!$AG$2)</f>
        <v>0.83899087633766134</v>
      </c>
      <c r="G88" s="1">
        <f ca="1">G28+NORMINV(RAND(),0,'Total-Smoothed'!$AG$2)</f>
        <v>0.2456248799442623</v>
      </c>
      <c r="H88" s="1">
        <f ca="1">H28+NORMINV(RAND(),0,'Total-Smoothed'!$AG$2)</f>
        <v>1.0342622536958057</v>
      </c>
      <c r="I88" s="1">
        <f ca="1">I28+NORMINV(RAND(),0,'Total-Smoothed'!$AG$2)</f>
        <v>7.6810342030863524E-2</v>
      </c>
      <c r="J88" s="1">
        <f ca="1">J28+NORMINV(RAND(),0,'Total-Smoothed'!$AG$2)</f>
        <v>1.0636345387656576</v>
      </c>
      <c r="K88" s="1">
        <f ca="1">K28+NORMINV(RAND(),0,'Total-Smoothed'!$AG$2)</f>
        <v>8.8116415575029763E-2</v>
      </c>
      <c r="L88" s="1">
        <f ca="1">L28+NORMINV(RAND(),0,'Total-Smoothed'!$AG$2)</f>
        <v>0.88324641763643064</v>
      </c>
      <c r="M88" s="1">
        <f ca="1">M28+NORMINV(RAND(),0,'Total-Smoothed'!$AG$2)</f>
        <v>0.3738005530789128</v>
      </c>
      <c r="N88" s="1">
        <f ca="1">N28+NORMINV(RAND(),0,'Total-Smoothed'!$AG$2)</f>
        <v>-7.9018257552366314E-2</v>
      </c>
      <c r="O88" s="1">
        <f ca="1">O28+NORMINV(RAND(),0,'Total-Smoothed'!$AG$2)</f>
        <v>0.20586139890315891</v>
      </c>
      <c r="P88" s="1">
        <f ca="1">P28+NORMINV(RAND(),0,'Total-Smoothed'!$AG$2)</f>
        <v>7.0013407989838218E-3</v>
      </c>
      <c r="Q88" s="1">
        <f ca="1">Q28+NORMINV(RAND(),0,'Total-Smoothed'!$AG$2)</f>
        <v>2.324451879846335E-2</v>
      </c>
      <c r="R88" s="1">
        <f ca="1">R28+NORMINV(RAND(),0,'Total-Smoothed'!$AG$2)</f>
        <v>-2.5575259038043054E-2</v>
      </c>
      <c r="S88" s="1">
        <f ca="1">S28+NORMINV(RAND(),0,'Total-Smoothed'!$AG$2)</f>
        <v>0.12340342227945247</v>
      </c>
      <c r="T88" s="1">
        <f ca="1">T28+NORMINV(RAND(),0,'Total-Smoothed'!$AG$2)</f>
        <v>0.96263996674800034</v>
      </c>
      <c r="U88" s="1">
        <f ca="1">U28+NORMINV(RAND(),0,'Total-Smoothed'!$AG$2)</f>
        <v>0.87703572336082547</v>
      </c>
      <c r="V88" s="1">
        <f ca="1">V28+NORMINV(RAND(),0,'Total-Smoothed'!$AG$2)</f>
        <v>0.61198602959282433</v>
      </c>
      <c r="W88" s="1">
        <f ca="1">W28+NORMINV(RAND(),0,'Total-Smoothed'!$AG$2)</f>
        <v>0.94810661848921296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0.47062116766787399</v>
      </c>
      <c r="E89" s="1">
        <f ca="1">E29+NORMINV(RAND(),0,'Total-Smoothed'!$AG$2)</f>
        <v>0.96958734999442342</v>
      </c>
      <c r="F89" s="1">
        <f ca="1">F29+NORMINV(RAND(),0,'Total-Smoothed'!$AG$2)</f>
        <v>0.28420512989673674</v>
      </c>
      <c r="G89" s="1">
        <f ca="1">G29+NORMINV(RAND(),0,'Total-Smoothed'!$AG$2)</f>
        <v>0.84067075040345374</v>
      </c>
      <c r="H89" s="1">
        <f ca="1">H29+NORMINV(RAND(),0,'Total-Smoothed'!$AG$2)</f>
        <v>-4.8784212692347284E-2</v>
      </c>
      <c r="I89" s="1">
        <f ca="1">I29+NORMINV(RAND(),0,'Total-Smoothed'!$AG$2)</f>
        <v>0.27661925003069382</v>
      </c>
      <c r="J89" s="1">
        <f ca="1">J29+NORMINV(RAND(),0,'Total-Smoothed'!$AG$2)</f>
        <v>-8.0672662771801823E-2</v>
      </c>
      <c r="K89" s="1">
        <f ca="1">K29+NORMINV(RAND(),0,'Total-Smoothed'!$AG$2)</f>
        <v>8.9457967205320427E-2</v>
      </c>
      <c r="L89" s="1">
        <f ca="1">L29+NORMINV(RAND(),0,'Total-Smoothed'!$AG$2)</f>
        <v>0.89489168141639441</v>
      </c>
      <c r="M89" s="1">
        <f ca="1">M29+NORMINV(RAND(),0,'Total-Smoothed'!$AG$2)</f>
        <v>0.44720649995954642</v>
      </c>
      <c r="N89" s="1">
        <f ca="1">N29+NORMINV(RAND(),0,'Total-Smoothed'!$AG$2)</f>
        <v>0.84169882673249519</v>
      </c>
      <c r="O89" s="1">
        <f ca="1">O29+NORMINV(RAND(),0,'Total-Smoothed'!$AG$2)</f>
        <v>8.1708862813033523E-2</v>
      </c>
      <c r="P89" s="1">
        <f ca="1">P29+NORMINV(RAND(),0,'Total-Smoothed'!$AG$2)</f>
        <v>0.54506060148600732</v>
      </c>
      <c r="Q89" s="1">
        <f ca="1">Q29+NORMINV(RAND(),0,'Total-Smoothed'!$AG$2)</f>
        <v>0.11448272319090567</v>
      </c>
      <c r="R89" s="1">
        <f ca="1">R29+NORMINV(RAND(),0,'Total-Smoothed'!$AG$2)</f>
        <v>0.97553503533877595</v>
      </c>
      <c r="S89" s="1">
        <f ca="1">S29+NORMINV(RAND(),0,'Total-Smoothed'!$AG$2)</f>
        <v>0.14613261288395055</v>
      </c>
      <c r="T89" s="1">
        <f ca="1">T29+NORMINV(RAND(),0,'Total-Smoothed'!$AG$2)</f>
        <v>0.21778305682105426</v>
      </c>
      <c r="U89" s="1">
        <f ca="1">U29+NORMINV(RAND(),0,'Total-Smoothed'!$AG$2)</f>
        <v>0.96546253774606616</v>
      </c>
      <c r="V89" s="1">
        <f ca="1">V29+NORMINV(RAND(),0,'Total-Smoothed'!$AG$2)</f>
        <v>0.91252446828410549</v>
      </c>
      <c r="W89" s="1">
        <f ca="1">W29+NORMINV(RAND(),0,'Total-Smoothed'!$AG$2)</f>
        <v>0.13890599144561969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7.7784821538298909E-2</v>
      </c>
      <c r="E90" s="1">
        <f ca="1">E30+NORMINV(RAND(),0,'Total-Smoothed'!$AG$2)</f>
        <v>1.0685158070199514</v>
      </c>
      <c r="F90" s="1">
        <f ca="1">F30+NORMINV(RAND(),0,'Total-Smoothed'!$AG$2)</f>
        <v>9.3425432844187056E-2</v>
      </c>
      <c r="G90" s="1">
        <f ca="1">G30+NORMINV(RAND(),0,'Total-Smoothed'!$AG$2)</f>
        <v>3.5963221266114884E-2</v>
      </c>
      <c r="H90" s="1">
        <f ca="1">H30+NORMINV(RAND(),0,'Total-Smoothed'!$AG$2)</f>
        <v>0.5485279382871413</v>
      </c>
      <c r="I90" s="1">
        <f ca="1">I30+NORMINV(RAND(),0,'Total-Smoothed'!$AG$2)</f>
        <v>0.321662394001199</v>
      </c>
      <c r="J90" s="1">
        <f ca="1">J30+NORMINV(RAND(),0,'Total-Smoothed'!$AG$2)</f>
        <v>2.9433105947123301E-2</v>
      </c>
      <c r="K90" s="1">
        <f ca="1">K30+NORMINV(RAND(),0,'Total-Smoothed'!$AG$2)</f>
        <v>0.18375866959842524</v>
      </c>
      <c r="L90" s="1">
        <f ca="1">L30+NORMINV(RAND(),0,'Total-Smoothed'!$AG$2)</f>
        <v>0.98675017937206944</v>
      </c>
      <c r="M90" s="1">
        <f ca="1">M30+NORMINV(RAND(),0,'Total-Smoothed'!$AG$2)</f>
        <v>0.80304457927370065</v>
      </c>
      <c r="N90" s="1">
        <f ca="1">N30+NORMINV(RAND(),0,'Total-Smoothed'!$AG$2)</f>
        <v>0.70935658853315886</v>
      </c>
      <c r="O90" s="1">
        <f ca="1">O30+NORMINV(RAND(),0,'Total-Smoothed'!$AG$2)</f>
        <v>5.8063345845933943E-2</v>
      </c>
      <c r="P90" s="1">
        <f ca="1">P30+NORMINV(RAND(),0,'Total-Smoothed'!$AG$2)</f>
        <v>0.17196488041914926</v>
      </c>
      <c r="Q90" s="1">
        <f ca="1">Q30+NORMINV(RAND(),0,'Total-Smoothed'!$AG$2)</f>
        <v>0.19908165873015748</v>
      </c>
      <c r="R90" s="1">
        <f ca="1">R30+NORMINV(RAND(),0,'Total-Smoothed'!$AG$2)</f>
        <v>1.0643725002469622</v>
      </c>
      <c r="S90" s="1">
        <f ca="1">S30+NORMINV(RAND(),0,'Total-Smoothed'!$AG$2)</f>
        <v>-0.16028775872556</v>
      </c>
      <c r="T90" s="1">
        <f ca="1">T30+NORMINV(RAND(),0,'Total-Smoothed'!$AG$2)</f>
        <v>0.67647952673602485</v>
      </c>
      <c r="U90" s="1">
        <f ca="1">U30+NORMINV(RAND(),0,'Total-Smoothed'!$AG$2)</f>
        <v>1.004529536939375</v>
      </c>
      <c r="V90" s="1">
        <f ca="1">V30+NORMINV(RAND(),0,'Total-Smoothed'!$AG$2)</f>
        <v>1.1868980613318358</v>
      </c>
      <c r="W90" s="1">
        <f ca="1">W30+NORMINV(RAND(),0,'Total-Smoothed'!$AG$2)</f>
        <v>0.14256891175060754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1.0805202324586209</v>
      </c>
      <c r="E91" s="1">
        <f ca="1">E31+NORMINV(RAND(),0,'Total-Smoothed'!$AG$2)</f>
        <v>1.0116731942356423</v>
      </c>
      <c r="F91" s="1">
        <f ca="1">F31+NORMINV(RAND(),0,'Total-Smoothed'!$AG$2)</f>
        <v>0.87087490203137496</v>
      </c>
      <c r="G91" s="1">
        <f ca="1">G31+NORMINV(RAND(),0,'Total-Smoothed'!$AG$2)</f>
        <v>0.39348320294968109</v>
      </c>
      <c r="H91" s="1">
        <f ca="1">H31+NORMINV(RAND(),0,'Total-Smoothed'!$AG$2)</f>
        <v>0.74084739029181745</v>
      </c>
      <c r="I91" s="1">
        <f ca="1">I31+NORMINV(RAND(),0,'Total-Smoothed'!$AG$2)</f>
        <v>0.9204886858820498</v>
      </c>
      <c r="J91" s="1">
        <f ca="1">J31+NORMINV(RAND(),0,'Total-Smoothed'!$AG$2)</f>
        <v>0.91054550772811693</v>
      </c>
      <c r="K91" s="1">
        <f ca="1">K31+NORMINV(RAND(),0,'Total-Smoothed'!$AG$2)</f>
        <v>-6.3090231659109458E-2</v>
      </c>
      <c r="L91" s="1">
        <f ca="1">L31+NORMINV(RAND(),0,'Total-Smoothed'!$AG$2)</f>
        <v>-2.9544324696665118E-2</v>
      </c>
      <c r="M91" s="1">
        <f ca="1">M31+NORMINV(RAND(),0,'Total-Smoothed'!$AG$2)</f>
        <v>0.87739880310606067</v>
      </c>
      <c r="N91" s="1">
        <f ca="1">N31+NORMINV(RAND(),0,'Total-Smoothed'!$AG$2)</f>
        <v>0.56513646024715825</v>
      </c>
      <c r="O91" s="1">
        <f ca="1">O31+NORMINV(RAND(),0,'Total-Smoothed'!$AG$2)</f>
        <v>8.4938001217764611E-2</v>
      </c>
      <c r="P91" s="1">
        <f ca="1">P31+NORMINV(RAND(),0,'Total-Smoothed'!$AG$2)</f>
        <v>0.31758117080446274</v>
      </c>
      <c r="Q91" s="1">
        <f ca="1">Q31+NORMINV(RAND(),0,'Total-Smoothed'!$AG$2)</f>
        <v>-4.759294419466438E-2</v>
      </c>
      <c r="R91" s="1">
        <f ca="1">R31+NORMINV(RAND(),0,'Total-Smoothed'!$AG$2)</f>
        <v>0.11142839040037794</v>
      </c>
      <c r="S91" s="1">
        <f ca="1">S31+NORMINV(RAND(),0,'Total-Smoothed'!$AG$2)</f>
        <v>-4.3686700090303371E-2</v>
      </c>
      <c r="T91" s="1">
        <f ca="1">T31+NORMINV(RAND(),0,'Total-Smoothed'!$AG$2)</f>
        <v>0.98123906703413777</v>
      </c>
      <c r="U91" s="1">
        <f ca="1">U31+NORMINV(RAND(),0,'Total-Smoothed'!$AG$2)</f>
        <v>-0.12013546939511463</v>
      </c>
      <c r="V91" s="1">
        <f ca="1">V31+NORMINV(RAND(),0,'Total-Smoothed'!$AG$2)</f>
        <v>1.0420273346830178</v>
      </c>
      <c r="W91" s="1">
        <f ca="1">W31+NORMINV(RAND(),0,'Total-Smoothed'!$AG$2)</f>
        <v>0.99805547338771372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0.18253734453761811</v>
      </c>
      <c r="E92" s="1">
        <f ca="1">E32+NORMINV(RAND(),0,'Total-Smoothed'!$AG$2)</f>
        <v>-4.3554746288113323E-2</v>
      </c>
      <c r="F92" s="1">
        <f ca="1">F32+NORMINV(RAND(),0,'Total-Smoothed'!$AG$2)</f>
        <v>0.12908061148092675</v>
      </c>
      <c r="G92" s="1">
        <f ca="1">G32+NORMINV(RAND(),0,'Total-Smoothed'!$AG$2)</f>
        <v>1.1238312545888327</v>
      </c>
      <c r="H92" s="1">
        <f ca="1">H32+NORMINV(RAND(),0,'Total-Smoothed'!$AG$2)</f>
        <v>0.81319031082080739</v>
      </c>
      <c r="I92" s="1">
        <f ca="1">I32+NORMINV(RAND(),0,'Total-Smoothed'!$AG$2)</f>
        <v>8.3374154709871362E-2</v>
      </c>
      <c r="J92" s="1">
        <f ca="1">J32+NORMINV(RAND(),0,'Total-Smoothed'!$AG$2)</f>
        <v>0.76483581277310186</v>
      </c>
      <c r="K92" s="1">
        <f ca="1">K32+NORMINV(RAND(),0,'Total-Smoothed'!$AG$2)</f>
        <v>0.83101584246752458</v>
      </c>
      <c r="L92" s="1">
        <f ca="1">L32+NORMINV(RAND(),0,'Total-Smoothed'!$AG$2)</f>
        <v>0.92287700802758532</v>
      </c>
      <c r="M92" s="1">
        <f ca="1">M32+NORMINV(RAND(),0,'Total-Smoothed'!$AG$2)</f>
        <v>0.33238776607234238</v>
      </c>
      <c r="N92" s="1">
        <f ca="1">N32+NORMINV(RAND(),0,'Total-Smoothed'!$AG$2)</f>
        <v>0.27456322628384239</v>
      </c>
      <c r="O92" s="1">
        <f ca="1">O32+NORMINV(RAND(),0,'Total-Smoothed'!$AG$2)</f>
        <v>0.10444056302494623</v>
      </c>
      <c r="P92" s="1">
        <f ca="1">P32+NORMINV(RAND(),0,'Total-Smoothed'!$AG$2)</f>
        <v>6.8819572766419007E-2</v>
      </c>
      <c r="Q92" s="1">
        <f ca="1">Q32+NORMINV(RAND(),0,'Total-Smoothed'!$AG$2)</f>
        <v>-0.18881672538838734</v>
      </c>
      <c r="R92" s="1">
        <f ca="1">R32+NORMINV(RAND(),0,'Total-Smoothed'!$AG$2)</f>
        <v>9.3098135565450213E-2</v>
      </c>
      <c r="S92" s="1">
        <f ca="1">S32+NORMINV(RAND(),0,'Total-Smoothed'!$AG$2)</f>
        <v>0.99819910036135429</v>
      </c>
      <c r="T92" s="1">
        <f ca="1">T32+NORMINV(RAND(),0,'Total-Smoothed'!$AG$2)</f>
        <v>-6.0824093792388789E-2</v>
      </c>
      <c r="U92" s="1">
        <f ca="1">U32+NORMINV(RAND(),0,'Total-Smoothed'!$AG$2)</f>
        <v>1.0286423206297022</v>
      </c>
      <c r="V92" s="1">
        <f ca="1">V32+NORMINV(RAND(),0,'Total-Smoothed'!$AG$2)</f>
        <v>-0.18130461567549233</v>
      </c>
      <c r="W92" s="1">
        <f ca="1">W32+NORMINV(RAND(),0,'Total-Smoothed'!$AG$2)</f>
        <v>0.90549134053074198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1.031672786947579</v>
      </c>
      <c r="E93" s="1">
        <f ca="1">E33+NORMINV(RAND(),0,'Total-Smoothed'!$AG$2)</f>
        <v>0.82250639048870289</v>
      </c>
      <c r="F93" s="1">
        <f ca="1">F33+NORMINV(RAND(),0,'Total-Smoothed'!$AG$2)</f>
        <v>-0.10389713555671196</v>
      </c>
      <c r="G93" s="1">
        <f ca="1">G33+NORMINV(RAND(),0,'Total-Smoothed'!$AG$2)</f>
        <v>0.36669733068978289</v>
      </c>
      <c r="H93" s="1">
        <f ca="1">H33+NORMINV(RAND(),0,'Total-Smoothed'!$AG$2)</f>
        <v>0.63902732600386525</v>
      </c>
      <c r="I93" s="1">
        <f ca="1">I33+NORMINV(RAND(),0,'Total-Smoothed'!$AG$2)</f>
        <v>1.0154001761995362</v>
      </c>
      <c r="J93" s="1">
        <f ca="1">J33+NORMINV(RAND(),0,'Total-Smoothed'!$AG$2)</f>
        <v>0.80279307851951187</v>
      </c>
      <c r="K93" s="1">
        <f ca="1">K33+NORMINV(RAND(),0,'Total-Smoothed'!$AG$2)</f>
        <v>0.40899279324566279</v>
      </c>
      <c r="L93" s="1">
        <f ca="1">L33+NORMINV(RAND(),0,'Total-Smoothed'!$AG$2)</f>
        <v>-8.7368425839924914E-3</v>
      </c>
      <c r="M93" s="1">
        <f ca="1">M33+NORMINV(RAND(),0,'Total-Smoothed'!$AG$2)</f>
        <v>7.4518387288308965E-2</v>
      </c>
      <c r="N93" s="1">
        <f ca="1">N33+NORMINV(RAND(),0,'Total-Smoothed'!$AG$2)</f>
        <v>0.71728078853747124</v>
      </c>
      <c r="O93" s="1">
        <f ca="1">O33+NORMINV(RAND(),0,'Total-Smoothed'!$AG$2)</f>
        <v>4.0451568441485154E-2</v>
      </c>
      <c r="P93" s="1">
        <f ca="1">P33+NORMINV(RAND(),0,'Total-Smoothed'!$AG$2)</f>
        <v>0.17654979419907782</v>
      </c>
      <c r="Q93" s="1">
        <f ca="1">Q33+NORMINV(RAND(),0,'Total-Smoothed'!$AG$2)</f>
        <v>-2.6815868530191179E-2</v>
      </c>
      <c r="R93" s="1">
        <f ca="1">R33+NORMINV(RAND(),0,'Total-Smoothed'!$AG$2)</f>
        <v>0.8018172227189666</v>
      </c>
      <c r="S93" s="1">
        <f ca="1">S33+NORMINV(RAND(),0,'Total-Smoothed'!$AG$2)</f>
        <v>0.19529386015282413</v>
      </c>
      <c r="T93" s="1">
        <f ca="1">T33+NORMINV(RAND(),0,'Total-Smoothed'!$AG$2)</f>
        <v>-5.8456838404395604E-2</v>
      </c>
      <c r="U93" s="1">
        <f ca="1">U33+NORMINV(RAND(),0,'Total-Smoothed'!$AG$2)</f>
        <v>6.3719851874975614E-2</v>
      </c>
      <c r="V93" s="1">
        <f ca="1">V33+NORMINV(RAND(),0,'Total-Smoothed'!$AG$2)</f>
        <v>0.2721121350182889</v>
      </c>
      <c r="W93" s="1">
        <f ca="1">W33+NORMINV(RAND(),0,'Total-Smoothed'!$AG$2)</f>
        <v>1.0351125560536583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2.3951697655987925E-2</v>
      </c>
      <c r="E94" s="1">
        <f ca="1">E34+NORMINV(RAND(),0,'Total-Smoothed'!$AG$2)</f>
        <v>-4.8327796664086251E-2</v>
      </c>
      <c r="F94" s="1">
        <f ca="1">F34+NORMINV(RAND(),0,'Total-Smoothed'!$AG$2)</f>
        <v>0.12394012278442185</v>
      </c>
      <c r="G94" s="1">
        <f ca="1">G34+NORMINV(RAND(),0,'Total-Smoothed'!$AG$2)</f>
        <v>0.80704190107543528</v>
      </c>
      <c r="H94" s="1">
        <f ca="1">H34+NORMINV(RAND(),0,'Total-Smoothed'!$AG$2)</f>
        <v>-1.4641697055881558E-2</v>
      </c>
      <c r="I94" s="1">
        <f ca="1">I34+NORMINV(RAND(),0,'Total-Smoothed'!$AG$2)</f>
        <v>4.3061056079303023E-2</v>
      </c>
      <c r="J94" s="1">
        <f ca="1">J34+NORMINV(RAND(),0,'Total-Smoothed'!$AG$2)</f>
        <v>1.1671128600139524</v>
      </c>
      <c r="K94" s="1">
        <f ca="1">K34+NORMINV(RAND(),0,'Total-Smoothed'!$AG$2)</f>
        <v>6.8762995746107447E-2</v>
      </c>
      <c r="L94" s="1">
        <f ca="1">L34+NORMINV(RAND(),0,'Total-Smoothed'!$AG$2)</f>
        <v>0.10807500822706537</v>
      </c>
      <c r="M94" s="1">
        <f ca="1">M34+NORMINV(RAND(),0,'Total-Smoothed'!$AG$2)</f>
        <v>0.55899734934033518</v>
      </c>
      <c r="N94" s="1">
        <f ca="1">N34+NORMINV(RAND(),0,'Total-Smoothed'!$AG$2)</f>
        <v>0.11708664481235762</v>
      </c>
      <c r="O94" s="1">
        <f ca="1">O34+NORMINV(RAND(),0,'Total-Smoothed'!$AG$2)</f>
        <v>-0.14608716993815352</v>
      </c>
      <c r="P94" s="1">
        <f ca="1">P34+NORMINV(RAND(),0,'Total-Smoothed'!$AG$2)</f>
        <v>4.2215886155912569E-2</v>
      </c>
      <c r="Q94" s="1">
        <f ca="1">Q34+NORMINV(RAND(),0,'Total-Smoothed'!$AG$2)</f>
        <v>-1.2293384295321078E-2</v>
      </c>
      <c r="R94" s="1">
        <f ca="1">R34+NORMINV(RAND(),0,'Total-Smoothed'!$AG$2)</f>
        <v>-0.13857745691546516</v>
      </c>
      <c r="S94" s="1">
        <f ca="1">S34+NORMINV(RAND(),0,'Total-Smoothed'!$AG$2)</f>
        <v>8.1983972661644533E-2</v>
      </c>
      <c r="T94" s="1">
        <f ca="1">T34+NORMINV(RAND(),0,'Total-Smoothed'!$AG$2)</f>
        <v>0.9989597629378163</v>
      </c>
      <c r="U94" s="1">
        <f ca="1">U34+NORMINV(RAND(),0,'Total-Smoothed'!$AG$2)</f>
        <v>0.17912104554355002</v>
      </c>
      <c r="V94" s="1">
        <f ca="1">V34+NORMINV(RAND(),0,'Total-Smoothed'!$AG$2)</f>
        <v>-8.9221365232780431E-3</v>
      </c>
      <c r="W94" s="1">
        <f ca="1">W34+NORMINV(RAND(),0,'Total-Smoothed'!$AG$2)</f>
        <v>1.0892293199243053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-0.15086116668140798</v>
      </c>
      <c r="E95" s="1">
        <f ca="1">E35+NORMINV(RAND(),0,'Total-Smoothed'!$AG$2)</f>
        <v>0.13864969109375452</v>
      </c>
      <c r="F95" s="1">
        <f ca="1">F35+NORMINV(RAND(),0,'Total-Smoothed'!$AG$2)</f>
        <v>0.26693843142148649</v>
      </c>
      <c r="G95" s="1">
        <f ca="1">G35+NORMINV(RAND(),0,'Total-Smoothed'!$AG$2)</f>
        <v>0.27263566822605367</v>
      </c>
      <c r="H95" s="1">
        <f ca="1">H35+NORMINV(RAND(),0,'Total-Smoothed'!$AG$2)</f>
        <v>0.72471650018924572</v>
      </c>
      <c r="I95" s="1">
        <f ca="1">I35+NORMINV(RAND(),0,'Total-Smoothed'!$AG$2)</f>
        <v>1.0217953926273662</v>
      </c>
      <c r="J95" s="1">
        <f ca="1">J35+NORMINV(RAND(),0,'Total-Smoothed'!$AG$2)</f>
        <v>0.19702262742951285</v>
      </c>
      <c r="K95" s="1">
        <f ca="1">K35+NORMINV(RAND(),0,'Total-Smoothed'!$AG$2)</f>
        <v>0.4158449999754793</v>
      </c>
      <c r="L95" s="1">
        <f ca="1">L35+NORMINV(RAND(),0,'Total-Smoothed'!$AG$2)</f>
        <v>1.0196865294869548E-3</v>
      </c>
      <c r="M95" s="1">
        <f ca="1">M35+NORMINV(RAND(),0,'Total-Smoothed'!$AG$2)</f>
        <v>0.88591766521864557</v>
      </c>
      <c r="N95" s="1">
        <f ca="1">N35+NORMINV(RAND(),0,'Total-Smoothed'!$AG$2)</f>
        <v>0.94841302005255024</v>
      </c>
      <c r="O95" s="1">
        <f ca="1">O35+NORMINV(RAND(),0,'Total-Smoothed'!$AG$2)</f>
        <v>-0.18427204091589477</v>
      </c>
      <c r="P95" s="1">
        <f ca="1">P35+NORMINV(RAND(),0,'Total-Smoothed'!$AG$2)</f>
        <v>0.19108988695943721</v>
      </c>
      <c r="Q95" s="1">
        <f ca="1">Q35+NORMINV(RAND(),0,'Total-Smoothed'!$AG$2)</f>
        <v>8.792295788771981E-2</v>
      </c>
      <c r="R95" s="1">
        <f ca="1">R35+NORMINV(RAND(),0,'Total-Smoothed'!$AG$2)</f>
        <v>-1.6491627597692939E-2</v>
      </c>
      <c r="S95" s="1">
        <f ca="1">S35+NORMINV(RAND(),0,'Total-Smoothed'!$AG$2)</f>
        <v>0.15315424367151539</v>
      </c>
      <c r="T95" s="1">
        <f ca="1">T35+NORMINV(RAND(),0,'Total-Smoothed'!$AG$2)</f>
        <v>-8.5218973417459307E-3</v>
      </c>
      <c r="U95" s="1">
        <f ca="1">U35+NORMINV(RAND(),0,'Total-Smoothed'!$AG$2)</f>
        <v>0.39745548138972031</v>
      </c>
      <c r="V95" s="1">
        <f ca="1">V35+NORMINV(RAND(),0,'Total-Smoothed'!$AG$2)</f>
        <v>0.37544047474324477</v>
      </c>
      <c r="W95" s="1">
        <f ca="1">W35+NORMINV(RAND(),0,'Total-Smoothed'!$AG$2)</f>
        <v>1.1376514317815609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1.0125437008592582</v>
      </c>
      <c r="E96" s="1">
        <f ca="1">E36+NORMINV(RAND(),0,'Total-Smoothed'!$AG$2)</f>
        <v>0.22040057400809113</v>
      </c>
      <c r="F96" s="1">
        <f ca="1">F36+NORMINV(RAND(),0,'Total-Smoothed'!$AG$2)</f>
        <v>0.14568847586643968</v>
      </c>
      <c r="G96" s="1">
        <f ca="1">G36+NORMINV(RAND(),0,'Total-Smoothed'!$AG$2)</f>
        <v>0.78473525147807943</v>
      </c>
      <c r="H96" s="1">
        <f ca="1">H36+NORMINV(RAND(),0,'Total-Smoothed'!$AG$2)</f>
        <v>0.94317480240535967</v>
      </c>
      <c r="I96" s="1">
        <f ca="1">I36+NORMINV(RAND(),0,'Total-Smoothed'!$AG$2)</f>
        <v>0.12713173896060775</v>
      </c>
      <c r="J96" s="1">
        <f ca="1">J36+NORMINV(RAND(),0,'Total-Smoothed'!$AG$2)</f>
        <v>1.0442621806499195</v>
      </c>
      <c r="K96" s="1">
        <f ca="1">K36+NORMINV(RAND(),0,'Total-Smoothed'!$AG$2)</f>
        <v>-8.098075532601258E-2</v>
      </c>
      <c r="L96" s="1">
        <f ca="1">L36+NORMINV(RAND(),0,'Total-Smoothed'!$AG$2)</f>
        <v>0.18725656111995498</v>
      </c>
      <c r="M96" s="1">
        <f ca="1">M36+NORMINV(RAND(),0,'Total-Smoothed'!$AG$2)</f>
        <v>7.4625285709015748E-2</v>
      </c>
      <c r="N96" s="1">
        <f ca="1">N36+NORMINV(RAND(),0,'Total-Smoothed'!$AG$2)</f>
        <v>0.1095713305115153</v>
      </c>
      <c r="O96" s="1">
        <f ca="1">O36+NORMINV(RAND(),0,'Total-Smoothed'!$AG$2)</f>
        <v>9.5882793048656753E-2</v>
      </c>
      <c r="P96" s="1">
        <f ca="1">P36+NORMINV(RAND(),0,'Total-Smoothed'!$AG$2)</f>
        <v>9.8608077525890903E-2</v>
      </c>
      <c r="Q96" s="1">
        <f ca="1">Q36+NORMINV(RAND(),0,'Total-Smoothed'!$AG$2)</f>
        <v>7.9427088427018427E-2</v>
      </c>
      <c r="R96" s="1">
        <f ca="1">R36+NORMINV(RAND(),0,'Total-Smoothed'!$AG$2)</f>
        <v>6.3690217305860325E-3</v>
      </c>
      <c r="S96" s="1">
        <f ca="1">S36+NORMINV(RAND(),0,'Total-Smoothed'!$AG$2)</f>
        <v>0.59406976978652937</v>
      </c>
      <c r="T96" s="1">
        <f ca="1">T36+NORMINV(RAND(),0,'Total-Smoothed'!$AG$2)</f>
        <v>0.93860774191818019</v>
      </c>
      <c r="U96" s="1">
        <f ca="1">U36+NORMINV(RAND(),0,'Total-Smoothed'!$AG$2)</f>
        <v>-2.0017845072807204E-2</v>
      </c>
      <c r="V96" s="1">
        <f ca="1">V36+NORMINV(RAND(),0,'Total-Smoothed'!$AG$2)</f>
        <v>0.11186238707003721</v>
      </c>
      <c r="W96" s="1">
        <f ca="1">W36+NORMINV(RAND(),0,'Total-Smoothed'!$AG$2)</f>
        <v>0.89008034079828535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1.0764218127450871</v>
      </c>
      <c r="E97" s="1">
        <f ca="1">E37+NORMINV(RAND(),0,'Total-Smoothed'!$AG$2)</f>
        <v>-6.6695168323517337E-2</v>
      </c>
      <c r="F97" s="1">
        <f ca="1">F37+NORMINV(RAND(),0,'Total-Smoothed'!$AG$2)</f>
        <v>0.16969188100832025</v>
      </c>
      <c r="G97" s="1">
        <f ca="1">G37+NORMINV(RAND(),0,'Total-Smoothed'!$AG$2)</f>
        <v>-8.6577777117023816E-2</v>
      </c>
      <c r="H97" s="1">
        <f ca="1">H37+NORMINV(RAND(),0,'Total-Smoothed'!$AG$2)</f>
        <v>0.94841221495189088</v>
      </c>
      <c r="I97" s="1">
        <f ca="1">I37+NORMINV(RAND(),0,'Total-Smoothed'!$AG$2)</f>
        <v>-0.17084076349823155</v>
      </c>
      <c r="J97" s="1">
        <f ca="1">J37+NORMINV(RAND(),0,'Total-Smoothed'!$AG$2)</f>
        <v>0.52772996811484763</v>
      </c>
      <c r="K97" s="1">
        <f ca="1">K37+NORMINV(RAND(),0,'Total-Smoothed'!$AG$2)</f>
        <v>0.45389201033247017</v>
      </c>
      <c r="L97" s="1">
        <f ca="1">L37+NORMINV(RAND(),0,'Total-Smoothed'!$AG$2)</f>
        <v>7.4552527631059101E-2</v>
      </c>
      <c r="M97" s="1">
        <f ca="1">M37+NORMINV(RAND(),0,'Total-Smoothed'!$AG$2)</f>
        <v>0.24739694787987648</v>
      </c>
      <c r="N97" s="1">
        <f ca="1">N37+NORMINV(RAND(),0,'Total-Smoothed'!$AG$2)</f>
        <v>1.0189835319245264</v>
      </c>
      <c r="O97" s="1">
        <f ca="1">O37+NORMINV(RAND(),0,'Total-Smoothed'!$AG$2)</f>
        <v>1.9587823808299779E-2</v>
      </c>
      <c r="P97" s="1">
        <f ca="1">P37+NORMINV(RAND(),0,'Total-Smoothed'!$AG$2)</f>
        <v>1.0019197699070281E-2</v>
      </c>
      <c r="Q97" s="1">
        <f ca="1">Q37+NORMINV(RAND(),0,'Total-Smoothed'!$AG$2)</f>
        <v>0.99644630876708584</v>
      </c>
      <c r="R97" s="1">
        <f ca="1">R37+NORMINV(RAND(),0,'Total-Smoothed'!$AG$2)</f>
        <v>0.31016826121710794</v>
      </c>
      <c r="S97" s="1">
        <f ca="1">S37+NORMINV(RAND(),0,'Total-Smoothed'!$AG$2)</f>
        <v>1.0578583563536816</v>
      </c>
      <c r="T97" s="1">
        <f ca="1">T37+NORMINV(RAND(),0,'Total-Smoothed'!$AG$2)</f>
        <v>0.85390015454217794</v>
      </c>
      <c r="U97" s="1">
        <f ca="1">U37+NORMINV(RAND(),0,'Total-Smoothed'!$AG$2)</f>
        <v>-7.4545857153667572E-2</v>
      </c>
      <c r="V97" s="1">
        <f ca="1">V37+NORMINV(RAND(),0,'Total-Smoothed'!$AG$2)</f>
        <v>-1.7000414364940951E-2</v>
      </c>
      <c r="W97" s="1">
        <f ca="1">W37+NORMINV(RAND(),0,'Total-Smoothed'!$AG$2)</f>
        <v>0.42678004495351007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0.97923034015400168</v>
      </c>
      <c r="E98" s="1">
        <f ca="1">E38+NORMINV(RAND(),0,'Total-Smoothed'!$AG$2)</f>
        <v>-1.6235713282329478E-2</v>
      </c>
      <c r="F98" s="1">
        <f ca="1">F38+NORMINV(RAND(),0,'Total-Smoothed'!$AG$2)</f>
        <v>0.49381244946465896</v>
      </c>
      <c r="G98" s="1">
        <f ca="1">G38+NORMINV(RAND(),0,'Total-Smoothed'!$AG$2)</f>
        <v>3.1191048656911677E-2</v>
      </c>
      <c r="H98" s="1">
        <f ca="1">H38+NORMINV(RAND(),0,'Total-Smoothed'!$AG$2)</f>
        <v>0.85756533899420528</v>
      </c>
      <c r="I98" s="1">
        <f ca="1">I38+NORMINV(RAND(),0,'Total-Smoothed'!$AG$2)</f>
        <v>0.18352233156474201</v>
      </c>
      <c r="J98" s="1">
        <f ca="1">J38+NORMINV(RAND(),0,'Total-Smoothed'!$AG$2)</f>
        <v>-8.895218059935886E-3</v>
      </c>
      <c r="K98" s="1">
        <f ca="1">K38+NORMINV(RAND(),0,'Total-Smoothed'!$AG$2)</f>
        <v>6.5660143891788231E-3</v>
      </c>
      <c r="L98" s="1">
        <f ca="1">L38+NORMINV(RAND(),0,'Total-Smoothed'!$AG$2)</f>
        <v>0.11678753285421072</v>
      </c>
      <c r="M98" s="1">
        <f ca="1">M38+NORMINV(RAND(),0,'Total-Smoothed'!$AG$2)</f>
        <v>0.19811476329710931</v>
      </c>
      <c r="N98" s="1">
        <f ca="1">N38+NORMINV(RAND(),0,'Total-Smoothed'!$AG$2)</f>
        <v>0.96883566706717683</v>
      </c>
      <c r="O98" s="1">
        <f ca="1">O38+NORMINV(RAND(),0,'Total-Smoothed'!$AG$2)</f>
        <v>5.9298914307894003E-2</v>
      </c>
      <c r="P98" s="1">
        <f ca="1">P38+NORMINV(RAND(),0,'Total-Smoothed'!$AG$2)</f>
        <v>0.21699623239535232</v>
      </c>
      <c r="Q98" s="1">
        <f ca="1">Q38+NORMINV(RAND(),0,'Total-Smoothed'!$AG$2)</f>
        <v>1.0232840197448172</v>
      </c>
      <c r="R98" s="1">
        <f ca="1">R38+NORMINV(RAND(),0,'Total-Smoothed'!$AG$2)</f>
        <v>0.34184765921543325</v>
      </c>
      <c r="S98" s="1">
        <f ca="1">S38+NORMINV(RAND(),0,'Total-Smoothed'!$AG$2)</f>
        <v>0.64315393697921297</v>
      </c>
      <c r="T98" s="1">
        <f ca="1">T38+NORMINV(RAND(),0,'Total-Smoothed'!$AG$2)</f>
        <v>2.2965265306804518E-2</v>
      </c>
      <c r="U98" s="1">
        <f ca="1">U38+NORMINV(RAND(),0,'Total-Smoothed'!$AG$2)</f>
        <v>0.12909040312384368</v>
      </c>
      <c r="V98" s="1">
        <f ca="1">V38+NORMINV(RAND(),0,'Total-Smoothed'!$AG$2)</f>
        <v>2.4728918803437729E-2</v>
      </c>
      <c r="W98" s="1">
        <f ca="1">W38+NORMINV(RAND(),0,'Total-Smoothed'!$AG$2)</f>
        <v>0.43958138868348812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1.1564131531416184</v>
      </c>
      <c r="E99" s="1">
        <f ca="1">E39+NORMINV(RAND(),0,'Total-Smoothed'!$AG$2)</f>
        <v>0.8692245643512122</v>
      </c>
      <c r="F99" s="1">
        <f ca="1">F39+NORMINV(RAND(),0,'Total-Smoothed'!$AG$2)</f>
        <v>1.0751353991105077</v>
      </c>
      <c r="G99" s="1">
        <f ca="1">G39+NORMINV(RAND(),0,'Total-Smoothed'!$AG$2)</f>
        <v>7.279068275819435E-2</v>
      </c>
      <c r="H99" s="1">
        <f ca="1">H39+NORMINV(RAND(),0,'Total-Smoothed'!$AG$2)</f>
        <v>0.91611838325197437</v>
      </c>
      <c r="I99" s="1">
        <f ca="1">I39+NORMINV(RAND(),0,'Total-Smoothed'!$AG$2)</f>
        <v>-0.12032791693413328</v>
      </c>
      <c r="J99" s="1">
        <f ca="1">J39+NORMINV(RAND(),0,'Total-Smoothed'!$AG$2)</f>
        <v>0.96525728263688237</v>
      </c>
      <c r="K99" s="1">
        <f ca="1">K39+NORMINV(RAND(),0,'Total-Smoothed'!$AG$2)</f>
        <v>0.4166312947336499</v>
      </c>
      <c r="L99" s="1">
        <f ca="1">L39+NORMINV(RAND(),0,'Total-Smoothed'!$AG$2)</f>
        <v>0.79222356078985323</v>
      </c>
      <c r="M99" s="1">
        <f ca="1">M39+NORMINV(RAND(),0,'Total-Smoothed'!$AG$2)</f>
        <v>9.9954869298740284E-2</v>
      </c>
      <c r="N99" s="1">
        <f ca="1">N39+NORMINV(RAND(),0,'Total-Smoothed'!$AG$2)</f>
        <v>0.31090026608246302</v>
      </c>
      <c r="O99" s="1">
        <f ca="1">O39+NORMINV(RAND(),0,'Total-Smoothed'!$AG$2)</f>
        <v>4.9725191656156444E-2</v>
      </c>
      <c r="P99" s="1">
        <f ca="1">P39+NORMINV(RAND(),0,'Total-Smoothed'!$AG$2)</f>
        <v>-6.6569044607178857E-2</v>
      </c>
      <c r="Q99" s="1">
        <f ca="1">Q39+NORMINV(RAND(),0,'Total-Smoothed'!$AG$2)</f>
        <v>0.96744642058190844</v>
      </c>
      <c r="R99" s="1">
        <f ca="1">R39+NORMINV(RAND(),0,'Total-Smoothed'!$AG$2)</f>
        <v>8.3654338320540825E-2</v>
      </c>
      <c r="S99" s="1">
        <f ca="1">S39+NORMINV(RAND(),0,'Total-Smoothed'!$AG$2)</f>
        <v>1.0782062754652719</v>
      </c>
      <c r="T99" s="1">
        <f ca="1">T39+NORMINV(RAND(),0,'Total-Smoothed'!$AG$2)</f>
        <v>0.91663529665154764</v>
      </c>
      <c r="U99" s="1">
        <f ca="1">U39+NORMINV(RAND(),0,'Total-Smoothed'!$AG$2)</f>
        <v>8.5988521122748157E-2</v>
      </c>
      <c r="V99" s="1">
        <f ca="1">V39+NORMINV(RAND(),0,'Total-Smoothed'!$AG$2)</f>
        <v>0.17678351411742038</v>
      </c>
      <c r="W99" s="1">
        <f ca="1">W39+NORMINV(RAND(),0,'Total-Smoothed'!$AG$2)</f>
        <v>0.45574636215840697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0.98740902958184384</v>
      </c>
      <c r="E100" s="1">
        <f ca="1">E40+NORMINV(RAND(),0,'Total-Smoothed'!$AG$2)</f>
        <v>0.87397640952027833</v>
      </c>
      <c r="F100" s="1">
        <f ca="1">F40+NORMINV(RAND(),0,'Total-Smoothed'!$AG$2)</f>
        <v>0.26525053206425753</v>
      </c>
      <c r="G100" s="1">
        <f ca="1">G40+NORMINV(RAND(),0,'Total-Smoothed'!$AG$2)</f>
        <v>0.82077199629002562</v>
      </c>
      <c r="H100" s="1">
        <f ca="1">H40+NORMINV(RAND(),0,'Total-Smoothed'!$AG$2)</f>
        <v>0.49678563453275787</v>
      </c>
      <c r="I100" s="1">
        <f ca="1">I40+NORMINV(RAND(),0,'Total-Smoothed'!$AG$2)</f>
        <v>9.4254744103497712E-2</v>
      </c>
      <c r="J100" s="1">
        <f ca="1">J40+NORMINV(RAND(),0,'Total-Smoothed'!$AG$2)</f>
        <v>0.73876765681781098</v>
      </c>
      <c r="K100" s="1">
        <f ca="1">K40+NORMINV(RAND(),0,'Total-Smoothed'!$AG$2)</f>
        <v>0.43546445886531304</v>
      </c>
      <c r="L100" s="1">
        <f ca="1">L40+NORMINV(RAND(),0,'Total-Smoothed'!$AG$2)</f>
        <v>0.21941998010349278</v>
      </c>
      <c r="M100" s="1">
        <f ca="1">M40+NORMINV(RAND(),0,'Total-Smoothed'!$AG$2)</f>
        <v>-2.548638978818819E-2</v>
      </c>
      <c r="N100" s="1">
        <f ca="1">N40+NORMINV(RAND(),0,'Total-Smoothed'!$AG$2)</f>
        <v>0.97183614421949427</v>
      </c>
      <c r="O100" s="1">
        <f ca="1">O40+NORMINV(RAND(),0,'Total-Smoothed'!$AG$2)</f>
        <v>1.0767683807477799</v>
      </c>
      <c r="P100" s="1">
        <f ca="1">P40+NORMINV(RAND(),0,'Total-Smoothed'!$AG$2)</f>
        <v>1.5073312569149004E-2</v>
      </c>
      <c r="Q100" s="1">
        <f ca="1">Q40+NORMINV(RAND(),0,'Total-Smoothed'!$AG$2)</f>
        <v>6.5975432333305328E-3</v>
      </c>
      <c r="R100" s="1">
        <f ca="1">R40+NORMINV(RAND(),0,'Total-Smoothed'!$AG$2)</f>
        <v>2.5729690727621046E-2</v>
      </c>
      <c r="S100" s="1">
        <f ca="1">S40+NORMINV(RAND(),0,'Total-Smoothed'!$AG$2)</f>
        <v>1.0563938987905455</v>
      </c>
      <c r="T100" s="1">
        <f ca="1">T40+NORMINV(RAND(),0,'Total-Smoothed'!$AG$2)</f>
        <v>0.85381171441606407</v>
      </c>
      <c r="U100" s="1">
        <f ca="1">U40+NORMINV(RAND(),0,'Total-Smoothed'!$AG$2)</f>
        <v>0.13467597701238604</v>
      </c>
      <c r="V100" s="1">
        <f ca="1">V40+NORMINV(RAND(),0,'Total-Smoothed'!$AG$2)</f>
        <v>0.42863680987326752</v>
      </c>
      <c r="W100" s="1">
        <f ca="1">W40+NORMINV(RAND(),0,'Total-Smoothed'!$AG$2)</f>
        <v>-8.1739867620877482E-3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0.99626569323071668</v>
      </c>
      <c r="E101" s="1">
        <f ca="1">E41+NORMINV(RAND(),0,'Total-Smoothed'!$AG$2)</f>
        <v>0.1565102393727188</v>
      </c>
      <c r="F101" s="1">
        <f ca="1">F41+NORMINV(RAND(),0,'Total-Smoothed'!$AG$2)</f>
        <v>0.44480817745272294</v>
      </c>
      <c r="G101" s="1">
        <f ca="1">G41+NORMINV(RAND(),0,'Total-Smoothed'!$AG$2)</f>
        <v>-1.981786457680261E-2</v>
      </c>
      <c r="H101" s="1">
        <f ca="1">H41+NORMINV(RAND(),0,'Total-Smoothed'!$AG$2)</f>
        <v>0.12585389137635417</v>
      </c>
      <c r="I101" s="1">
        <f ca="1">I41+NORMINV(RAND(),0,'Total-Smoothed'!$AG$2)</f>
        <v>0.23217034525494346</v>
      </c>
      <c r="J101" s="1">
        <f ca="1">J41+NORMINV(RAND(),0,'Total-Smoothed'!$AG$2)</f>
        <v>-5.0717851933218802E-2</v>
      </c>
      <c r="K101" s="1">
        <f ca="1">K41+NORMINV(RAND(),0,'Total-Smoothed'!$AG$2)</f>
        <v>0.29773792008566202</v>
      </c>
      <c r="L101" s="1">
        <f ca="1">L41+NORMINV(RAND(),0,'Total-Smoothed'!$AG$2)</f>
        <v>-5.6819181930028075E-3</v>
      </c>
      <c r="M101" s="1">
        <f ca="1">M41+NORMINV(RAND(),0,'Total-Smoothed'!$AG$2)</f>
        <v>0.68088159078214361</v>
      </c>
      <c r="N101" s="1">
        <f ca="1">N41+NORMINV(RAND(),0,'Total-Smoothed'!$AG$2)</f>
        <v>0.96453229864076873</v>
      </c>
      <c r="O101" s="1">
        <f ca="1">O41+NORMINV(RAND(),0,'Total-Smoothed'!$AG$2)</f>
        <v>-5.5936178403305274E-2</v>
      </c>
      <c r="P101" s="1">
        <f ca="1">P41+NORMINV(RAND(),0,'Total-Smoothed'!$AG$2)</f>
        <v>0.884494469669177</v>
      </c>
      <c r="Q101" s="1">
        <f ca="1">Q41+NORMINV(RAND(),0,'Total-Smoothed'!$AG$2)</f>
        <v>0.90541218654111866</v>
      </c>
      <c r="R101" s="1">
        <f ca="1">R41+NORMINV(RAND(),0,'Total-Smoothed'!$AG$2)</f>
        <v>1.0484321556599292</v>
      </c>
      <c r="S101" s="1">
        <f ca="1">S41+NORMINV(RAND(),0,'Total-Smoothed'!$AG$2)</f>
        <v>0.44452840431146606</v>
      </c>
      <c r="T101" s="1">
        <f ca="1">T41+NORMINV(RAND(),0,'Total-Smoothed'!$AG$2)</f>
        <v>7.121506787241199E-3</v>
      </c>
      <c r="U101" s="1">
        <f ca="1">U41+NORMINV(RAND(),0,'Total-Smoothed'!$AG$2)</f>
        <v>-3.2300481518517582E-2</v>
      </c>
      <c r="V101" s="1">
        <f ca="1">V41+NORMINV(RAND(),0,'Total-Smoothed'!$AG$2)</f>
        <v>9.8360133745183237E-3</v>
      </c>
      <c r="W101" s="1">
        <f ca="1">W41+NORMINV(RAND(),0,'Total-Smoothed'!$AG$2)</f>
        <v>-6.3996198411481492E-2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0.80197027205554794</v>
      </c>
      <c r="E102" s="1">
        <f ca="1">E42+NORMINV(RAND(),0,'Total-Smoothed'!$AG$2)</f>
        <v>0.2983538947612977</v>
      </c>
      <c r="F102" s="1">
        <f ca="1">F42+NORMINV(RAND(),0,'Total-Smoothed'!$AG$2)</f>
        <v>1.0937390658593966</v>
      </c>
      <c r="G102" s="1">
        <f ca="1">G42+NORMINV(RAND(),0,'Total-Smoothed'!$AG$2)</f>
        <v>0.11270011636141383</v>
      </c>
      <c r="H102" s="1">
        <f ca="1">H42+NORMINV(RAND(),0,'Total-Smoothed'!$AG$2)</f>
        <v>0.26593753938848924</v>
      </c>
      <c r="I102" s="1">
        <f ca="1">I42+NORMINV(RAND(),0,'Total-Smoothed'!$AG$2)</f>
        <v>0.9668308334220832</v>
      </c>
      <c r="J102" s="1">
        <f ca="1">J42+NORMINV(RAND(),0,'Total-Smoothed'!$AG$2)</f>
        <v>0.85658953666557802</v>
      </c>
      <c r="K102" s="1">
        <f ca="1">K42+NORMINV(RAND(),0,'Total-Smoothed'!$AG$2)</f>
        <v>7.4435414585538956E-2</v>
      </c>
      <c r="L102" s="1">
        <f ca="1">L42+NORMINV(RAND(),0,'Total-Smoothed'!$AG$2)</f>
        <v>-0.15554955736801554</v>
      </c>
      <c r="M102" s="1">
        <f ca="1">M42+NORMINV(RAND(),0,'Total-Smoothed'!$AG$2)</f>
        <v>0.51945508127908435</v>
      </c>
      <c r="N102" s="1">
        <f ca="1">N42+NORMINV(RAND(),0,'Total-Smoothed'!$AG$2)</f>
        <v>0.86903015459317756</v>
      </c>
      <c r="O102" s="1">
        <f ca="1">O42+NORMINV(RAND(),0,'Total-Smoothed'!$AG$2)</f>
        <v>0.22614417112838264</v>
      </c>
      <c r="P102" s="1">
        <f ca="1">P42+NORMINV(RAND(),0,'Total-Smoothed'!$AG$2)</f>
        <v>0.5548859791464672</v>
      </c>
      <c r="Q102" s="1">
        <f ca="1">Q42+NORMINV(RAND(),0,'Total-Smoothed'!$AG$2)</f>
        <v>0.97382107197627454</v>
      </c>
      <c r="R102" s="1">
        <f ca="1">R42+NORMINV(RAND(),0,'Total-Smoothed'!$AG$2)</f>
        <v>0.1212352854684132</v>
      </c>
      <c r="S102" s="1">
        <f ca="1">S42+NORMINV(RAND(),0,'Total-Smoothed'!$AG$2)</f>
        <v>4.9806301126531206E-2</v>
      </c>
      <c r="T102" s="1">
        <f ca="1">T42+NORMINV(RAND(),0,'Total-Smoothed'!$AG$2)</f>
        <v>0.26159659125903367</v>
      </c>
      <c r="U102" s="1">
        <f ca="1">U42+NORMINV(RAND(),0,'Total-Smoothed'!$AG$2)</f>
        <v>4.5846153051014471E-2</v>
      </c>
      <c r="V102" s="1">
        <f ca="1">V42+NORMINV(RAND(),0,'Total-Smoothed'!$AG$2)</f>
        <v>2.1516581234653321E-2</v>
      </c>
      <c r="W102" s="1">
        <f ca="1">W42+NORMINV(RAND(),0,'Total-Smoothed'!$AG$2)</f>
        <v>1.2429555826763297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0.17214798046745822</v>
      </c>
      <c r="E103" s="1">
        <f ca="1">E43+NORMINV(RAND(),0,'Total-Smoothed'!$AG$2)</f>
        <v>4.343676143444819E-2</v>
      </c>
      <c r="F103" s="1">
        <f ca="1">F43+NORMINV(RAND(),0,'Total-Smoothed'!$AG$2)</f>
        <v>5.7008025340602259E-2</v>
      </c>
      <c r="G103" s="1">
        <f ca="1">G43+NORMINV(RAND(),0,'Total-Smoothed'!$AG$2)</f>
        <v>0.81041976824643314</v>
      </c>
      <c r="H103" s="1">
        <f ca="1">H43+NORMINV(RAND(),0,'Total-Smoothed'!$AG$2)</f>
        <v>-6.7827403465746353E-2</v>
      </c>
      <c r="I103" s="1">
        <f ca="1">I43+NORMINV(RAND(),0,'Total-Smoothed'!$AG$2)</f>
        <v>4.7803626814739916E-2</v>
      </c>
      <c r="J103" s="1">
        <f ca="1">J43+NORMINV(RAND(),0,'Total-Smoothed'!$AG$2)</f>
        <v>0.13338433943091815</v>
      </c>
      <c r="K103" s="1">
        <f ca="1">K43+NORMINV(RAND(),0,'Total-Smoothed'!$AG$2)</f>
        <v>0.20640870356248456</v>
      </c>
      <c r="L103" s="1">
        <f ca="1">L43+NORMINV(RAND(),0,'Total-Smoothed'!$AG$2)</f>
        <v>-4.811396221838718E-2</v>
      </c>
      <c r="M103" s="1">
        <f ca="1">M43+NORMINV(RAND(),0,'Total-Smoothed'!$AG$2)</f>
        <v>0.87867831094567583</v>
      </c>
      <c r="N103" s="1">
        <f ca="1">N43+NORMINV(RAND(),0,'Total-Smoothed'!$AG$2)</f>
        <v>0.38517060936897329</v>
      </c>
      <c r="O103" s="1">
        <f ca="1">O43+NORMINV(RAND(),0,'Total-Smoothed'!$AG$2)</f>
        <v>0.72465587365948148</v>
      </c>
      <c r="P103" s="1">
        <f ca="1">P43+NORMINV(RAND(),0,'Total-Smoothed'!$AG$2)</f>
        <v>0.21193651171695549</v>
      </c>
      <c r="Q103" s="1">
        <f ca="1">Q43+NORMINV(RAND(),0,'Total-Smoothed'!$AG$2)</f>
        <v>-4.3372531990753506E-2</v>
      </c>
      <c r="R103" s="1">
        <f ca="1">R43+NORMINV(RAND(),0,'Total-Smoothed'!$AG$2)</f>
        <v>7.7973795458109549E-2</v>
      </c>
      <c r="S103" s="1">
        <f ca="1">S43+NORMINV(RAND(),0,'Total-Smoothed'!$AG$2)</f>
        <v>3.8440525868906804E-2</v>
      </c>
      <c r="T103" s="1">
        <f ca="1">T43+NORMINV(RAND(),0,'Total-Smoothed'!$AG$2)</f>
        <v>8.3562417834886549E-2</v>
      </c>
      <c r="U103" s="1">
        <f ca="1">U43+NORMINV(RAND(),0,'Total-Smoothed'!$AG$2)</f>
        <v>1.0978153478203401</v>
      </c>
      <c r="V103" s="1">
        <f ca="1">V43+NORMINV(RAND(),0,'Total-Smoothed'!$AG$2)</f>
        <v>0.95089746668151387</v>
      </c>
      <c r="W103" s="1">
        <f ca="1">W43+NORMINV(RAND(),0,'Total-Smoothed'!$AG$2)</f>
        <v>0.94577226914247259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8.3634607465172456E-2</v>
      </c>
      <c r="E104" s="1">
        <f ca="1">E44+NORMINV(RAND(),0,'Total-Smoothed'!$AG$2)</f>
        <v>0.50727748141353357</v>
      </c>
      <c r="F104" s="1">
        <f ca="1">F44+NORMINV(RAND(),0,'Total-Smoothed'!$AG$2)</f>
        <v>-0.16432281462311768</v>
      </c>
      <c r="G104" s="1">
        <f ca="1">G44+NORMINV(RAND(),0,'Total-Smoothed'!$AG$2)</f>
        <v>1.0570359593287117</v>
      </c>
      <c r="H104" s="1">
        <f ca="1">H44+NORMINV(RAND(),0,'Total-Smoothed'!$AG$2)</f>
        <v>0.12328705015898968</v>
      </c>
      <c r="I104" s="1">
        <f ca="1">I44+NORMINV(RAND(),0,'Total-Smoothed'!$AG$2)</f>
        <v>0.10367190931825174</v>
      </c>
      <c r="J104" s="1">
        <f ca="1">J44+NORMINV(RAND(),0,'Total-Smoothed'!$AG$2)</f>
        <v>0.1909238361963343</v>
      </c>
      <c r="K104" s="1">
        <f ca="1">K44+NORMINV(RAND(),0,'Total-Smoothed'!$AG$2)</f>
        <v>0.20436533682713481</v>
      </c>
      <c r="L104" s="1">
        <f ca="1">L44+NORMINV(RAND(),0,'Total-Smoothed'!$AG$2)</f>
        <v>0.9273416884493102</v>
      </c>
      <c r="M104" s="1">
        <f ca="1">M44+NORMINV(RAND(),0,'Total-Smoothed'!$AG$2)</f>
        <v>0.51602349442332462</v>
      </c>
      <c r="N104" s="1">
        <f ca="1">N44+NORMINV(RAND(),0,'Total-Smoothed'!$AG$2)</f>
        <v>0.79231412922249556</v>
      </c>
      <c r="O104" s="1">
        <f ca="1">O44+NORMINV(RAND(),0,'Total-Smoothed'!$AG$2)</f>
        <v>0.93632314471484057</v>
      </c>
      <c r="P104" s="1">
        <f ca="1">P44+NORMINV(RAND(),0,'Total-Smoothed'!$AG$2)</f>
        <v>4.2186458991802803E-2</v>
      </c>
      <c r="Q104" s="1">
        <f ca="1">Q44+NORMINV(RAND(),0,'Total-Smoothed'!$AG$2)</f>
        <v>5.7744143435077971E-2</v>
      </c>
      <c r="R104" s="1">
        <f ca="1">R44+NORMINV(RAND(),0,'Total-Smoothed'!$AG$2)</f>
        <v>2.265345777233195E-2</v>
      </c>
      <c r="S104" s="1">
        <f ca="1">S44+NORMINV(RAND(),0,'Total-Smoothed'!$AG$2)</f>
        <v>0.79643675998343411</v>
      </c>
      <c r="T104" s="1">
        <f ca="1">T44+NORMINV(RAND(),0,'Total-Smoothed'!$AG$2)</f>
        <v>-9.0138459669326029E-3</v>
      </c>
      <c r="U104" s="1">
        <f ca="1">U44+NORMINV(RAND(),0,'Total-Smoothed'!$AG$2)</f>
        <v>0.1819890346331744</v>
      </c>
      <c r="V104" s="1">
        <f ca="1">V44+NORMINV(RAND(),0,'Total-Smoothed'!$AG$2)</f>
        <v>0.98576627095193536</v>
      </c>
      <c r="W104" s="1">
        <f ca="1">W44+NORMINV(RAND(),0,'Total-Smoothed'!$AG$2)</f>
        <v>0.53735182340234511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0.77094387393843</v>
      </c>
      <c r="E105" s="1">
        <f ca="1">E45+NORMINV(RAND(),0,'Total-Smoothed'!$AG$2)</f>
        <v>9.047697013479053E-2</v>
      </c>
      <c r="F105" s="1">
        <f ca="1">F45+NORMINV(RAND(),0,'Total-Smoothed'!$AG$2)</f>
        <v>0.11852478435922931</v>
      </c>
      <c r="G105" s="1">
        <f ca="1">G45+NORMINV(RAND(),0,'Total-Smoothed'!$AG$2)</f>
        <v>0.93877068207429593</v>
      </c>
      <c r="H105" s="1">
        <f ca="1">H45+NORMINV(RAND(),0,'Total-Smoothed'!$AG$2)</f>
        <v>0.83105176013694471</v>
      </c>
      <c r="I105" s="1">
        <f ca="1">I45+NORMINV(RAND(),0,'Total-Smoothed'!$AG$2)</f>
        <v>1.095499751828882</v>
      </c>
      <c r="J105" s="1">
        <f ca="1">J45+NORMINV(RAND(),0,'Total-Smoothed'!$AG$2)</f>
        <v>0.5941193205949078</v>
      </c>
      <c r="K105" s="1">
        <f ca="1">K45+NORMINV(RAND(),0,'Total-Smoothed'!$AG$2)</f>
        <v>-8.9361790076579989E-2</v>
      </c>
      <c r="L105" s="1">
        <f ca="1">L45+NORMINV(RAND(),0,'Total-Smoothed'!$AG$2)</f>
        <v>1.0211488782963263E-2</v>
      </c>
      <c r="M105" s="1">
        <f ca="1">M45+NORMINV(RAND(),0,'Total-Smoothed'!$AG$2)</f>
        <v>0.59947108222142198</v>
      </c>
      <c r="N105" s="1">
        <f ca="1">N45+NORMINV(RAND(),0,'Total-Smoothed'!$AG$2)</f>
        <v>1.0195935756630237</v>
      </c>
      <c r="O105" s="1">
        <f ca="1">O45+NORMINV(RAND(),0,'Total-Smoothed'!$AG$2)</f>
        <v>0.17878603677735763</v>
      </c>
      <c r="P105" s="1">
        <f ca="1">P45+NORMINV(RAND(),0,'Total-Smoothed'!$AG$2)</f>
        <v>0.1661920765086331</v>
      </c>
      <c r="Q105" s="1">
        <f ca="1">Q45+NORMINV(RAND(),0,'Total-Smoothed'!$AG$2)</f>
        <v>1.8174537660555452E-2</v>
      </c>
      <c r="R105" s="1">
        <f ca="1">R45+NORMINV(RAND(),0,'Total-Smoothed'!$AG$2)</f>
        <v>5.0850969425490729E-2</v>
      </c>
      <c r="S105" s="1">
        <f ca="1">S45+NORMINV(RAND(),0,'Total-Smoothed'!$AG$2)</f>
        <v>0.17628287603262149</v>
      </c>
      <c r="T105" s="1">
        <f ca="1">T45+NORMINV(RAND(),0,'Total-Smoothed'!$AG$2)</f>
        <v>0.13365156630878031</v>
      </c>
      <c r="U105" s="1">
        <f ca="1">U45+NORMINV(RAND(),0,'Total-Smoothed'!$AG$2)</f>
        <v>0.14326991216674215</v>
      </c>
      <c r="V105" s="1">
        <f ca="1">V45+NORMINV(RAND(),0,'Total-Smoothed'!$AG$2)</f>
        <v>0.76348800656123272</v>
      </c>
      <c r="W105" s="1">
        <f ca="1">W45+NORMINV(RAND(),0,'Total-Smoothed'!$AG$2)</f>
        <v>0.8963798395312037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-7.5393090109818733E-2</v>
      </c>
      <c r="E106" s="1">
        <f ca="1">E46+NORMINV(RAND(),0,'Total-Smoothed'!$AG$2)</f>
        <v>-0.13381396113899582</v>
      </c>
      <c r="F106" s="1">
        <f ca="1">F46+NORMINV(RAND(),0,'Total-Smoothed'!$AG$2)</f>
        <v>1.4092511479977046E-2</v>
      </c>
      <c r="G106" s="1">
        <f ca="1">G46+NORMINV(RAND(),0,'Total-Smoothed'!$AG$2)</f>
        <v>1.1823373869447915</v>
      </c>
      <c r="H106" s="1">
        <f ca="1">H46+NORMINV(RAND(),0,'Total-Smoothed'!$AG$2)</f>
        <v>0.9738966544277744</v>
      </c>
      <c r="I106" s="1">
        <f ca="1">I46+NORMINV(RAND(),0,'Total-Smoothed'!$AG$2)</f>
        <v>0.22503559146940383</v>
      </c>
      <c r="J106" s="1">
        <f ca="1">J46+NORMINV(RAND(),0,'Total-Smoothed'!$AG$2)</f>
        <v>0.18266561030893208</v>
      </c>
      <c r="K106" s="1">
        <f ca="1">K46+NORMINV(RAND(),0,'Total-Smoothed'!$AG$2)</f>
        <v>0.92506351563536959</v>
      </c>
      <c r="L106" s="1">
        <f ca="1">L46+NORMINV(RAND(),0,'Total-Smoothed'!$AG$2)</f>
        <v>0.67031659116070696</v>
      </c>
      <c r="M106" s="1">
        <f ca="1">M46+NORMINV(RAND(),0,'Total-Smoothed'!$AG$2)</f>
        <v>-0.105759537283047</v>
      </c>
      <c r="N106" s="1">
        <f ca="1">N46+NORMINV(RAND(),0,'Total-Smoothed'!$AG$2)</f>
        <v>0.88293982366572732</v>
      </c>
      <c r="O106" s="1">
        <f ca="1">O46+NORMINV(RAND(),0,'Total-Smoothed'!$AG$2)</f>
        <v>1.0601454836710127</v>
      </c>
      <c r="P106" s="1">
        <f ca="1">P46+NORMINV(RAND(),0,'Total-Smoothed'!$AG$2)</f>
        <v>-4.1482060127096328E-2</v>
      </c>
      <c r="Q106" s="1">
        <f ca="1">Q46+NORMINV(RAND(),0,'Total-Smoothed'!$AG$2)</f>
        <v>0.10357392575277552</v>
      </c>
      <c r="R106" s="1">
        <f ca="1">R46+NORMINV(RAND(),0,'Total-Smoothed'!$AG$2)</f>
        <v>4.0192694121316534E-2</v>
      </c>
      <c r="S106" s="1">
        <f ca="1">S46+NORMINV(RAND(),0,'Total-Smoothed'!$AG$2)</f>
        <v>0.9088127030776485</v>
      </c>
      <c r="T106" s="1">
        <f ca="1">T46+NORMINV(RAND(),0,'Total-Smoothed'!$AG$2)</f>
        <v>-1.9399918533143407E-2</v>
      </c>
      <c r="U106" s="1">
        <f ca="1">U46+NORMINV(RAND(),0,'Total-Smoothed'!$AG$2)</f>
        <v>9.5442337210848577E-4</v>
      </c>
      <c r="V106" s="1">
        <f ca="1">V46+NORMINV(RAND(),0,'Total-Smoothed'!$AG$2)</f>
        <v>-2.1806704404583191E-3</v>
      </c>
      <c r="W106" s="1">
        <f ca="1">W46+NORMINV(RAND(),0,'Total-Smoothed'!$AG$2)</f>
        <v>1.0708037300099582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8.0208360058602948E-2</v>
      </c>
      <c r="E107" s="1">
        <f ca="1">E47+NORMINV(RAND(),0,'Total-Smoothed'!$AG$2)</f>
        <v>0.48645323153919695</v>
      </c>
      <c r="F107" s="1">
        <f ca="1">F47+NORMINV(RAND(),0,'Total-Smoothed'!$AG$2)</f>
        <v>5.8123591028652999E-2</v>
      </c>
      <c r="G107" s="1">
        <f ca="1">G47+NORMINV(RAND(),0,'Total-Smoothed'!$AG$2)</f>
        <v>0.87350101097634747</v>
      </c>
      <c r="H107" s="1">
        <f ca="1">H47+NORMINV(RAND(),0,'Total-Smoothed'!$AG$2)</f>
        <v>1.0096195986996956</v>
      </c>
      <c r="I107" s="1">
        <f ca="1">I47+NORMINV(RAND(),0,'Total-Smoothed'!$AG$2)</f>
        <v>0.15603845669971625</v>
      </c>
      <c r="J107" s="1">
        <f ca="1">J47+NORMINV(RAND(),0,'Total-Smoothed'!$AG$2)</f>
        <v>0.13606289948135694</v>
      </c>
      <c r="K107" s="1">
        <f ca="1">K47+NORMINV(RAND(),0,'Total-Smoothed'!$AG$2)</f>
        <v>5.8733430927003949E-2</v>
      </c>
      <c r="L107" s="1">
        <f ca="1">L47+NORMINV(RAND(),0,'Total-Smoothed'!$AG$2)</f>
        <v>1.0813628978231371</v>
      </c>
      <c r="M107" s="1">
        <f ca="1">M47+NORMINV(RAND(),0,'Total-Smoothed'!$AG$2)</f>
        <v>0.23999142301928053</v>
      </c>
      <c r="N107" s="1">
        <f ca="1">N47+NORMINV(RAND(),0,'Total-Smoothed'!$AG$2)</f>
        <v>0.71865007304616013</v>
      </c>
      <c r="O107" s="1">
        <f ca="1">O47+NORMINV(RAND(),0,'Total-Smoothed'!$AG$2)</f>
        <v>1.0207537001279023</v>
      </c>
      <c r="P107" s="1">
        <f ca="1">P47+NORMINV(RAND(),0,'Total-Smoothed'!$AG$2)</f>
        <v>3.2290957107293253E-2</v>
      </c>
      <c r="Q107" s="1">
        <f ca="1">Q47+NORMINV(RAND(),0,'Total-Smoothed'!$AG$2)</f>
        <v>0.12392466934110299</v>
      </c>
      <c r="R107" s="1">
        <f ca="1">R47+NORMINV(RAND(),0,'Total-Smoothed'!$AG$2)</f>
        <v>2.4788077196912471E-2</v>
      </c>
      <c r="S107" s="1">
        <f ca="1">S47+NORMINV(RAND(),0,'Total-Smoothed'!$AG$2)</f>
        <v>0.97716146628283274</v>
      </c>
      <c r="T107" s="1">
        <f ca="1">T47+NORMINV(RAND(),0,'Total-Smoothed'!$AG$2)</f>
        <v>1.0099779666998006</v>
      </c>
      <c r="U107" s="1">
        <f ca="1">U47+NORMINV(RAND(),0,'Total-Smoothed'!$AG$2)</f>
        <v>0.92392443054188256</v>
      </c>
      <c r="V107" s="1">
        <f ca="1">V47+NORMINV(RAND(),0,'Total-Smoothed'!$AG$2)</f>
        <v>0.27458669374202249</v>
      </c>
      <c r="W107" s="1">
        <f ca="1">W47+NORMINV(RAND(),0,'Total-Smoothed'!$AG$2)</f>
        <v>4.1636142694204265E-2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0.77472648488335483</v>
      </c>
      <c r="E108" s="1">
        <f ca="1">E48+NORMINV(RAND(),0,'Total-Smoothed'!$AG$2)</f>
        <v>0.8655417074648255</v>
      </c>
      <c r="F108" s="1">
        <f ca="1">F48+NORMINV(RAND(),0,'Total-Smoothed'!$AG$2)</f>
        <v>0.18905645907472846</v>
      </c>
      <c r="G108" s="1">
        <f ca="1">G48+NORMINV(RAND(),0,'Total-Smoothed'!$AG$2)</f>
        <v>0.82024557736523385</v>
      </c>
      <c r="H108" s="1">
        <f ca="1">H48+NORMINV(RAND(),0,'Total-Smoothed'!$AG$2)</f>
        <v>0.15552362227334074</v>
      </c>
      <c r="I108" s="1">
        <f ca="1">I48+NORMINV(RAND(),0,'Total-Smoothed'!$AG$2)</f>
        <v>1.1240659931232662</v>
      </c>
      <c r="J108" s="1">
        <f ca="1">J48+NORMINV(RAND(),0,'Total-Smoothed'!$AG$2)</f>
        <v>0.46908796818722781</v>
      </c>
      <c r="K108" s="1">
        <f ca="1">K48+NORMINV(RAND(),0,'Total-Smoothed'!$AG$2)</f>
        <v>-8.5034219323664811E-2</v>
      </c>
      <c r="L108" s="1">
        <f ca="1">L48+NORMINV(RAND(),0,'Total-Smoothed'!$AG$2)</f>
        <v>0.64079306617313192</v>
      </c>
      <c r="M108" s="1">
        <f ca="1">M48+NORMINV(RAND(),0,'Total-Smoothed'!$AG$2)</f>
        <v>0.65173514113969711</v>
      </c>
      <c r="N108" s="1">
        <f ca="1">N48+NORMINV(RAND(),0,'Total-Smoothed'!$AG$2)</f>
        <v>0.90040425159378668</v>
      </c>
      <c r="O108" s="1">
        <f ca="1">O48+NORMINV(RAND(),0,'Total-Smoothed'!$AG$2)</f>
        <v>1.2232360199935031</v>
      </c>
      <c r="P108" s="1">
        <f ca="1">P48+NORMINV(RAND(),0,'Total-Smoothed'!$AG$2)</f>
        <v>0.39523434763357979</v>
      </c>
      <c r="Q108" s="1">
        <f ca="1">Q48+NORMINV(RAND(),0,'Total-Smoothed'!$AG$2)</f>
        <v>4.237652336138073E-2</v>
      </c>
      <c r="R108" s="1">
        <f ca="1">R48+NORMINV(RAND(),0,'Total-Smoothed'!$AG$2)</f>
        <v>0.18031165071930796</v>
      </c>
      <c r="S108" s="1">
        <f ca="1">S48+NORMINV(RAND(),0,'Total-Smoothed'!$AG$2)</f>
        <v>6.4607611511694613E-3</v>
      </c>
      <c r="T108" s="1">
        <f ca="1">T48+NORMINV(RAND(),0,'Total-Smoothed'!$AG$2)</f>
        <v>0.16670643681207198</v>
      </c>
      <c r="U108" s="1">
        <f ca="1">U48+NORMINV(RAND(),0,'Total-Smoothed'!$AG$2)</f>
        <v>0.48652236121577963</v>
      </c>
      <c r="V108" s="1">
        <f ca="1">V48+NORMINV(RAND(),0,'Total-Smoothed'!$AG$2)</f>
        <v>0.87433026663130575</v>
      </c>
      <c r="W108" s="1">
        <f ca="1">W48+NORMINV(RAND(),0,'Total-Smoothed'!$AG$2)</f>
        <v>0.23845190231536761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0.3454915946880015</v>
      </c>
      <c r="E111" s="1">
        <f ca="1">(E61+0.6*(F61+D61)+0.15*G1)/(1+2*0.6+0.15)</f>
        <v>0.36883149420947869</v>
      </c>
      <c r="F111" s="1">
        <f ca="1">(F61+0.6*(G61+E61)+0.15*(D61+H61))/(1+2*0.6+2*0.15)</f>
        <v>0.29833967337216977</v>
      </c>
      <c r="G111" s="1">
        <f t="shared" ref="G111:H126" ca="1" si="10">(G61+0.6*(H61+F61)+0.15*(E61+I61))/(1+2*0.6+2*0.15)</f>
        <v>0.25982573146006482</v>
      </c>
      <c r="H111" s="1">
        <f ca="1">(H61+0.6*(I61+G61)+0.15*(F61+J61))/(1+2*0.6+2*0.15)</f>
        <v>0.32709122589828543</v>
      </c>
      <c r="I111" s="1">
        <f t="shared" ref="I111:U126" ca="1" si="11">(I61+0.6*(J61+H61)+0.15*(G61+K61))/(1+2*0.6+2*0.15)</f>
        <v>0.39567188480393028</v>
      </c>
      <c r="J111" s="1">
        <f t="shared" ca="1" si="11"/>
        <v>0.25860321036843881</v>
      </c>
      <c r="K111" s="1">
        <f t="shared" ca="1" si="11"/>
        <v>0.15192969744850879</v>
      </c>
      <c r="L111" s="1">
        <f t="shared" ca="1" si="11"/>
        <v>0.1879125821265471</v>
      </c>
      <c r="M111" s="1">
        <f t="shared" ca="1" si="11"/>
        <v>0.37431672289441276</v>
      </c>
      <c r="N111" s="1">
        <f t="shared" ca="1" si="11"/>
        <v>0.55659833348215448</v>
      </c>
      <c r="O111" s="1">
        <f t="shared" ca="1" si="11"/>
        <v>0.44641009981081881</v>
      </c>
      <c r="P111" s="1">
        <f t="shared" ca="1" si="11"/>
        <v>0.26923509724030764</v>
      </c>
      <c r="Q111" s="1">
        <f t="shared" ca="1" si="11"/>
        <v>0.28822410340769899</v>
      </c>
      <c r="R111" s="1">
        <f t="shared" ca="1" si="11"/>
        <v>0.44476172624147131</v>
      </c>
      <c r="S111" s="1">
        <f t="shared" ca="1" si="11"/>
        <v>0.3491096107300331</v>
      </c>
      <c r="T111" s="1">
        <f t="shared" ca="1" si="11"/>
        <v>0.13208127716992282</v>
      </c>
      <c r="U111" s="1">
        <f t="shared" ca="1" si="11"/>
        <v>2.4521449299791963E-2</v>
      </c>
      <c r="V111" s="1">
        <f ca="1">(V61+0.6*(W61+U61)+0.15*T1)/(1+2*0.6+0.15)</f>
        <v>-5.658853186103369E-3</v>
      </c>
      <c r="W111" s="1">
        <f ca="1">(W61+0.6*(V61)+0.15*U61)/(1+0.6+0.15)</f>
        <v>-2.1252189394375565E-2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0.14208806632089796</v>
      </c>
      <c r="E112" s="1">
        <f t="shared" ref="E112:E158" ca="1" si="13">(E62+0.6*(F62+D62)+0.15*G2)/(1+2*0.6+0.15)</f>
        <v>0.25349471728581946</v>
      </c>
      <c r="F112" s="1">
        <f t="shared" ref="F112:U127" ca="1" si="14">(F62+0.6*(G62+E62)+0.15*(D62+H62))/(1+2*0.6+2*0.15)</f>
        <v>0.15306488357775766</v>
      </c>
      <c r="G112" s="1">
        <f t="shared" ca="1" si="10"/>
        <v>5.990870102261274E-2</v>
      </c>
      <c r="H112" s="1">
        <f t="shared" ca="1" si="10"/>
        <v>0.18346819438768427</v>
      </c>
      <c r="I112" s="1">
        <f t="shared" ca="1" si="11"/>
        <v>0.35484755520668487</v>
      </c>
      <c r="J112" s="1">
        <f t="shared" ca="1" si="11"/>
        <v>0.24608678633113795</v>
      </c>
      <c r="K112" s="1">
        <f t="shared" ca="1" si="11"/>
        <v>0.13800405707430571</v>
      </c>
      <c r="L112" s="1">
        <f t="shared" ca="1" si="11"/>
        <v>0.23527454242513818</v>
      </c>
      <c r="M112" s="1">
        <f t="shared" ca="1" si="11"/>
        <v>0.45758335493096514</v>
      </c>
      <c r="N112" s="1">
        <f t="shared" ca="1" si="11"/>
        <v>0.43455084224967766</v>
      </c>
      <c r="O112" s="1">
        <f t="shared" ca="1" si="11"/>
        <v>0.18454541428793322</v>
      </c>
      <c r="P112" s="1">
        <f t="shared" ca="1" si="11"/>
        <v>7.8978018617899465E-2</v>
      </c>
      <c r="Q112" s="1">
        <f t="shared" ca="1" si="11"/>
        <v>0.21441390389162046</v>
      </c>
      <c r="R112" s="1">
        <f t="shared" ca="1" si="11"/>
        <v>0.38031334249441956</v>
      </c>
      <c r="S112" s="1">
        <f t="shared" ca="1" si="11"/>
        <v>0.31542963867058887</v>
      </c>
      <c r="T112" s="1">
        <f t="shared" ca="1" si="11"/>
        <v>0.17970102458251372</v>
      </c>
      <c r="U112" s="1">
        <f t="shared" ca="1" si="11"/>
        <v>5.0217920992334707E-2</v>
      </c>
      <c r="V112" s="1">
        <f t="shared" ref="V112:V158" ca="1" si="15">(V62+0.6*(W62+U62)+0.15*T2)/(1+2*0.6+0.15)</f>
        <v>-4.3792402311917805E-2</v>
      </c>
      <c r="W112" s="1">
        <f t="shared" ref="W112:W157" ca="1" si="16">(W62+0.6*(V62)+0.15*U62)/(1+0.6+0.15)</f>
        <v>-2.0875561680844618E-2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0.19111345100931124</v>
      </c>
      <c r="E113" s="1">
        <f t="shared" ca="1" si="13"/>
        <v>0.26389944958929407</v>
      </c>
      <c r="F113" s="1">
        <f t="shared" ca="1" si="14"/>
        <v>0.19820749081303471</v>
      </c>
      <c r="G113" s="1">
        <f t="shared" ca="1" si="10"/>
        <v>0.17169146242942379</v>
      </c>
      <c r="H113" s="1">
        <f t="shared" ca="1" si="10"/>
        <v>0.26477678447833208</v>
      </c>
      <c r="I113" s="1">
        <f t="shared" ca="1" si="11"/>
        <v>0.36724335017121018</v>
      </c>
      <c r="J113" s="1">
        <f t="shared" ca="1" si="11"/>
        <v>0.26804382942160221</v>
      </c>
      <c r="K113" s="1">
        <f t="shared" ca="1" si="11"/>
        <v>0.17520715978761828</v>
      </c>
      <c r="L113" s="1">
        <f t="shared" ca="1" si="11"/>
        <v>0.22283806657294578</v>
      </c>
      <c r="M113" s="1">
        <f t="shared" ca="1" si="11"/>
        <v>0.41085963929018077</v>
      </c>
      <c r="N113" s="1">
        <f t="shared" ca="1" si="11"/>
        <v>0.49347665036239913</v>
      </c>
      <c r="O113" s="1">
        <f t="shared" ca="1" si="11"/>
        <v>0.29098894302419026</v>
      </c>
      <c r="P113" s="1">
        <f t="shared" ca="1" si="11"/>
        <v>0.18004714524268958</v>
      </c>
      <c r="Q113" s="1">
        <f t="shared" ca="1" si="11"/>
        <v>0.26862773874323503</v>
      </c>
      <c r="R113" s="1">
        <f t="shared" ca="1" si="11"/>
        <v>0.35768041213455554</v>
      </c>
      <c r="S113" s="1">
        <f t="shared" ca="1" si="11"/>
        <v>0.15980724485215392</v>
      </c>
      <c r="T113" s="1">
        <f t="shared" ca="1" si="11"/>
        <v>-2.1949558378874599E-2</v>
      </c>
      <c r="U113" s="1">
        <f t="shared" ca="1" si="11"/>
        <v>4.4385166264479681E-3</v>
      </c>
      <c r="V113" s="1">
        <f t="shared" ca="1" si="15"/>
        <v>8.2500312181842284E-2</v>
      </c>
      <c r="W113" s="1">
        <f t="shared" ca="1" si="16"/>
        <v>7.840378683683899E-2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0.10333584882040998</v>
      </c>
      <c r="E114" s="1">
        <f t="shared" ca="1" si="13"/>
        <v>0.1685402791855353</v>
      </c>
      <c r="F114" s="1">
        <f t="shared" ca="1" si="14"/>
        <v>7.8974727431791153E-2</v>
      </c>
      <c r="G114" s="1">
        <f t="shared" ca="1" si="10"/>
        <v>6.4263889385251599E-2</v>
      </c>
      <c r="H114" s="1">
        <f t="shared" ca="1" si="10"/>
        <v>0.18716364932111237</v>
      </c>
      <c r="I114" s="1">
        <f t="shared" ca="1" si="11"/>
        <v>0.33774850109156157</v>
      </c>
      <c r="J114" s="1">
        <f t="shared" ca="1" si="11"/>
        <v>0.21752629731173884</v>
      </c>
      <c r="K114" s="1">
        <f t="shared" ca="1" si="11"/>
        <v>4.199621983896179E-2</v>
      </c>
      <c r="L114" s="1">
        <f t="shared" ca="1" si="11"/>
        <v>6.631357190653564E-2</v>
      </c>
      <c r="M114" s="1">
        <f t="shared" ca="1" si="11"/>
        <v>0.28578179449642249</v>
      </c>
      <c r="N114" s="1">
        <f t="shared" ca="1" si="11"/>
        <v>0.3980046093632385</v>
      </c>
      <c r="O114" s="1">
        <f t="shared" ca="1" si="11"/>
        <v>0.22658608463702126</v>
      </c>
      <c r="P114" s="1">
        <f t="shared" ca="1" si="11"/>
        <v>0.1327038807135287</v>
      </c>
      <c r="Q114" s="1">
        <f t="shared" ca="1" si="11"/>
        <v>0.23653697222204503</v>
      </c>
      <c r="R114" s="1">
        <f t="shared" ca="1" si="11"/>
        <v>0.36912867219184003</v>
      </c>
      <c r="S114" s="1">
        <f t="shared" ca="1" si="11"/>
        <v>0.18716409847197299</v>
      </c>
      <c r="T114" s="1">
        <f t="shared" ca="1" si="11"/>
        <v>3.6858969610650452E-2</v>
      </c>
      <c r="U114" s="1">
        <f t="shared" ca="1" si="11"/>
        <v>4.4494794578443887E-2</v>
      </c>
      <c r="V114" s="1">
        <f t="shared" ca="1" si="15"/>
        <v>6.6544221975510215E-2</v>
      </c>
      <c r="W114" s="1">
        <f t="shared" ca="1" si="16"/>
        <v>3.5454200283631797E-2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8.5908193619730101E-3</v>
      </c>
      <c r="E115" s="1">
        <f t="shared" ca="1" si="13"/>
        <v>-8.5707734415194428E-3</v>
      </c>
      <c r="F115" s="1">
        <f t="shared" ca="1" si="14"/>
        <v>-2.5629278538882954E-2</v>
      </c>
      <c r="G115" s="1">
        <f t="shared" ca="1" si="10"/>
        <v>4.6867174877906995E-2</v>
      </c>
      <c r="H115" s="1">
        <f t="shared" ca="1" si="10"/>
        <v>0.18159066046306138</v>
      </c>
      <c r="I115" s="1">
        <f t="shared" ca="1" si="11"/>
        <v>0.28576437597856896</v>
      </c>
      <c r="J115" s="1">
        <f t="shared" ca="1" si="11"/>
        <v>0.17464109747358866</v>
      </c>
      <c r="K115" s="1">
        <f t="shared" ca="1" si="11"/>
        <v>6.1326198093701281E-2</v>
      </c>
      <c r="L115" s="1">
        <f t="shared" ca="1" si="11"/>
        <v>0.16596888107101129</v>
      </c>
      <c r="M115" s="1">
        <f t="shared" ca="1" si="11"/>
        <v>0.3936729498785122</v>
      </c>
      <c r="N115" s="1">
        <f t="shared" ca="1" si="11"/>
        <v>0.46868483759218693</v>
      </c>
      <c r="O115" s="1">
        <f t="shared" ca="1" si="11"/>
        <v>0.29753893578520935</v>
      </c>
      <c r="P115" s="1">
        <f t="shared" ca="1" si="11"/>
        <v>0.19070760872533973</v>
      </c>
      <c r="Q115" s="1">
        <f t="shared" ca="1" si="11"/>
        <v>0.25637372466670072</v>
      </c>
      <c r="R115" s="1">
        <f t="shared" ca="1" si="11"/>
        <v>0.36700843477734801</v>
      </c>
      <c r="S115" s="1">
        <f t="shared" ca="1" si="11"/>
        <v>0.25815473484964241</v>
      </c>
      <c r="T115" s="1">
        <f t="shared" ca="1" si="11"/>
        <v>0.13683654574425402</v>
      </c>
      <c r="U115" s="1">
        <f t="shared" ca="1" si="11"/>
        <v>6.1605194616587713E-2</v>
      </c>
      <c r="V115" s="1">
        <f t="shared" ca="1" si="15"/>
        <v>-1.1285152999372237E-2</v>
      </c>
      <c r="W115" s="1">
        <f t="shared" ca="1" si="16"/>
        <v>-4.0661419862000635E-2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0.24493092007432557</v>
      </c>
      <c r="E116" s="1">
        <f t="shared" ca="1" si="13"/>
        <v>0.29370523280805982</v>
      </c>
      <c r="F116" s="1">
        <f t="shared" ca="1" si="14"/>
        <v>0.11367242310117595</v>
      </c>
      <c r="G116" s="1">
        <f t="shared" ca="1" si="10"/>
        <v>2.4188669325466094E-2</v>
      </c>
      <c r="H116" s="1">
        <f t="shared" ca="1" si="10"/>
        <v>0.16802517652167481</v>
      </c>
      <c r="I116" s="1">
        <f t="shared" ca="1" si="11"/>
        <v>0.31710090660523532</v>
      </c>
      <c r="J116" s="1">
        <f t="shared" ca="1" si="11"/>
        <v>0.13894399314152137</v>
      </c>
      <c r="K116" s="1">
        <f t="shared" ca="1" si="11"/>
        <v>-2.2578852242644099E-2</v>
      </c>
      <c r="L116" s="1">
        <f t="shared" ca="1" si="11"/>
        <v>8.3077253566044534E-2</v>
      </c>
      <c r="M116" s="1">
        <f t="shared" ca="1" si="11"/>
        <v>0.34388447550381346</v>
      </c>
      <c r="N116" s="1">
        <f t="shared" ca="1" si="11"/>
        <v>0.47174011668583721</v>
      </c>
      <c r="O116" s="1">
        <f t="shared" ca="1" si="11"/>
        <v>0.31125210799099517</v>
      </c>
      <c r="P116" s="1">
        <f t="shared" ca="1" si="11"/>
        <v>0.23000303755903206</v>
      </c>
      <c r="Q116" s="1">
        <f t="shared" ca="1" si="11"/>
        <v>0.35214679005470662</v>
      </c>
      <c r="R116" s="1">
        <f t="shared" ca="1" si="11"/>
        <v>0.4676246850018978</v>
      </c>
      <c r="S116" s="1">
        <f t="shared" ca="1" si="11"/>
        <v>0.28801612017554951</v>
      </c>
      <c r="T116" s="1">
        <f t="shared" ca="1" si="11"/>
        <v>8.0543891032511472E-2</v>
      </c>
      <c r="U116" s="1">
        <f t="shared" ca="1" si="11"/>
        <v>3.9042530774815502E-2</v>
      </c>
      <c r="V116" s="1">
        <f t="shared" ca="1" si="15"/>
        <v>0.11468872139982886</v>
      </c>
      <c r="W116" s="1">
        <f t="shared" ca="1" si="16"/>
        <v>0.1501848412430519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0.18908184007278006</v>
      </c>
      <c r="E117" s="1">
        <f t="shared" ca="1" si="13"/>
        <v>0.22702872625662013</v>
      </c>
      <c r="F117" s="1">
        <f t="shared" ca="1" si="14"/>
        <v>0.14270838112563095</v>
      </c>
      <c r="G117" s="1">
        <f t="shared" ca="1" si="10"/>
        <v>7.5136334364828625E-2</v>
      </c>
      <c r="H117" s="1">
        <f t="shared" ca="1" si="10"/>
        <v>0.16594473262268641</v>
      </c>
      <c r="I117" s="1">
        <f t="shared" ca="1" si="11"/>
        <v>0.33767927069514908</v>
      </c>
      <c r="J117" s="1">
        <f t="shared" ca="1" si="11"/>
        <v>0.24397346206310638</v>
      </c>
      <c r="K117" s="1">
        <f t="shared" ca="1" si="11"/>
        <v>8.643985316166726E-2</v>
      </c>
      <c r="L117" s="1">
        <f t="shared" ca="1" si="11"/>
        <v>0.13342426881200278</v>
      </c>
      <c r="M117" s="1">
        <f t="shared" ca="1" si="11"/>
        <v>0.3981677146903303</v>
      </c>
      <c r="N117" s="1">
        <f t="shared" ca="1" si="11"/>
        <v>0.50983058534856895</v>
      </c>
      <c r="O117" s="1">
        <f t="shared" ca="1" si="11"/>
        <v>0.3198347961196143</v>
      </c>
      <c r="P117" s="1">
        <f t="shared" ca="1" si="11"/>
        <v>0.22113058437310876</v>
      </c>
      <c r="Q117" s="1">
        <f t="shared" ca="1" si="11"/>
        <v>0.36121768912150887</v>
      </c>
      <c r="R117" s="1">
        <f t="shared" ca="1" si="11"/>
        <v>0.49194390583715386</v>
      </c>
      <c r="S117" s="1">
        <f t="shared" ca="1" si="11"/>
        <v>0.25856858432780083</v>
      </c>
      <c r="T117" s="1">
        <f t="shared" ca="1" si="11"/>
        <v>3.2486491941791026E-2</v>
      </c>
      <c r="U117" s="1">
        <f t="shared" ca="1" si="11"/>
        <v>-1.6907809852197683E-2</v>
      </c>
      <c r="V117" s="1">
        <f t="shared" ca="1" si="15"/>
        <v>1.5186709977671428E-2</v>
      </c>
      <c r="W117" s="1">
        <f t="shared" ca="1" si="16"/>
        <v>3.480158176705269E-2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-6.0527776998607487E-2</v>
      </c>
      <c r="E118" s="1">
        <f t="shared" ca="1" si="13"/>
        <v>-1.6037651811760721E-2</v>
      </c>
      <c r="F118" s="1">
        <f t="shared" ca="1" si="14"/>
        <v>2.5455399599002865E-2</v>
      </c>
      <c r="G118" s="1">
        <f t="shared" ca="1" si="10"/>
        <v>0.13822183991582446</v>
      </c>
      <c r="H118" s="1">
        <f t="shared" ca="1" si="10"/>
        <v>0.30539506679082651</v>
      </c>
      <c r="I118" s="1">
        <f t="shared" ca="1" si="11"/>
        <v>0.40651936019827833</v>
      </c>
      <c r="J118" s="1">
        <f t="shared" ca="1" si="11"/>
        <v>0.22467549240066939</v>
      </c>
      <c r="K118" s="1">
        <f t="shared" ca="1" si="11"/>
        <v>9.4820652669940136E-2</v>
      </c>
      <c r="L118" s="1">
        <f t="shared" ca="1" si="11"/>
        <v>0.23128682330980527</v>
      </c>
      <c r="M118" s="1">
        <f t="shared" ca="1" si="11"/>
        <v>0.53282964096525798</v>
      </c>
      <c r="N118" s="1">
        <f t="shared" ca="1" si="11"/>
        <v>0.61928899834050621</v>
      </c>
      <c r="O118" s="1">
        <f t="shared" ca="1" si="11"/>
        <v>0.35615768629649164</v>
      </c>
      <c r="P118" s="1">
        <f t="shared" ca="1" si="11"/>
        <v>0.18164996574380568</v>
      </c>
      <c r="Q118" s="1">
        <f t="shared" ca="1" si="11"/>
        <v>0.2269170401129228</v>
      </c>
      <c r="R118" s="1">
        <f t="shared" ca="1" si="11"/>
        <v>0.29678999489653179</v>
      </c>
      <c r="S118" s="1">
        <f t="shared" ca="1" si="11"/>
        <v>0.17679502755144205</v>
      </c>
      <c r="T118" s="1">
        <f t="shared" ca="1" si="11"/>
        <v>8.2669074772326462E-2</v>
      </c>
      <c r="U118" s="1">
        <f t="shared" ca="1" si="11"/>
        <v>0.1293991274615558</v>
      </c>
      <c r="V118" s="1">
        <f t="shared" ca="1" si="15"/>
        <v>0.25202876727348189</v>
      </c>
      <c r="W118" s="1">
        <f t="shared" ca="1" si="16"/>
        <v>0.35777657644580907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0.19631061623811066</v>
      </c>
      <c r="E119" s="1">
        <f t="shared" ca="1" si="13"/>
        <v>0.1995037191315813</v>
      </c>
      <c r="F119" s="1">
        <f t="shared" ca="1" si="14"/>
        <v>7.3029252237244463E-2</v>
      </c>
      <c r="G119" s="1">
        <f t="shared" ca="1" si="10"/>
        <v>2.5233843490440777E-2</v>
      </c>
      <c r="H119" s="1">
        <f t="shared" ca="1" si="10"/>
        <v>0.18178357726117494</v>
      </c>
      <c r="I119" s="1">
        <f t="shared" ca="1" si="11"/>
        <v>0.35141464572055303</v>
      </c>
      <c r="J119" s="1">
        <f t="shared" ca="1" si="11"/>
        <v>0.20649330635092675</v>
      </c>
      <c r="K119" s="1">
        <f t="shared" ca="1" si="11"/>
        <v>7.5854707324285717E-2</v>
      </c>
      <c r="L119" s="1">
        <f t="shared" ca="1" si="11"/>
        <v>0.19514218246945253</v>
      </c>
      <c r="M119" s="1">
        <f t="shared" ca="1" si="11"/>
        <v>0.47621331957554591</v>
      </c>
      <c r="N119" s="1">
        <f t="shared" ca="1" si="11"/>
        <v>0.53296250580734061</v>
      </c>
      <c r="O119" s="1">
        <f t="shared" ca="1" si="11"/>
        <v>0.29737119151095515</v>
      </c>
      <c r="P119" s="1">
        <f t="shared" ca="1" si="11"/>
        <v>0.16896339796270637</v>
      </c>
      <c r="Q119" s="1">
        <f t="shared" ca="1" si="11"/>
        <v>0.22937105419834594</v>
      </c>
      <c r="R119" s="1">
        <f t="shared" ca="1" si="11"/>
        <v>0.33012074214891085</v>
      </c>
      <c r="S119" s="1">
        <f t="shared" ca="1" si="11"/>
        <v>0.19210663963674762</v>
      </c>
      <c r="T119" s="1">
        <f t="shared" ca="1" si="11"/>
        <v>8.3962574307184415E-2</v>
      </c>
      <c r="U119" s="1">
        <f t="shared" ca="1" si="11"/>
        <v>3.5608840905920654E-2</v>
      </c>
      <c r="V119" s="1">
        <f t="shared" ca="1" si="15"/>
        <v>4.8339447348020054E-3</v>
      </c>
      <c r="W119" s="1">
        <f t="shared" ca="1" si="16"/>
        <v>1.2403772299284164E-6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9.3894013717243416E-2</v>
      </c>
      <c r="E120" s="1">
        <f t="shared" ca="1" si="13"/>
        <v>8.9113997315554958E-2</v>
      </c>
      <c r="F120" s="1">
        <f t="shared" ca="1" si="14"/>
        <v>2.7235217473798277E-2</v>
      </c>
      <c r="G120" s="1">
        <f t="shared" ca="1" si="10"/>
        <v>4.0292370244095724E-2</v>
      </c>
      <c r="H120" s="1">
        <f t="shared" ca="1" si="10"/>
        <v>0.21310597197804837</v>
      </c>
      <c r="I120" s="1">
        <f t="shared" ca="1" si="11"/>
        <v>0.39577921430423102</v>
      </c>
      <c r="J120" s="1">
        <f t="shared" ca="1" si="11"/>
        <v>0.27846945617349544</v>
      </c>
      <c r="K120" s="1">
        <f t="shared" ca="1" si="11"/>
        <v>0.13800427515281508</v>
      </c>
      <c r="L120" s="1">
        <f t="shared" ca="1" si="11"/>
        <v>0.19221442430596189</v>
      </c>
      <c r="M120" s="1">
        <f t="shared" ca="1" si="11"/>
        <v>0.43298639631388031</v>
      </c>
      <c r="N120" s="1">
        <f t="shared" ca="1" si="11"/>
        <v>0.51533713266683212</v>
      </c>
      <c r="O120" s="1">
        <f t="shared" ca="1" si="11"/>
        <v>0.31398866269166742</v>
      </c>
      <c r="P120" s="1">
        <f t="shared" ca="1" si="11"/>
        <v>0.21863017630876486</v>
      </c>
      <c r="Q120" s="1">
        <f t="shared" ca="1" si="11"/>
        <v>0.30728998988348089</v>
      </c>
      <c r="R120" s="1">
        <f t="shared" ca="1" si="11"/>
        <v>0.46004159534385175</v>
      </c>
      <c r="S120" s="1">
        <f t="shared" ca="1" si="11"/>
        <v>0.30607478824191875</v>
      </c>
      <c r="T120" s="1">
        <f t="shared" ca="1" si="11"/>
        <v>0.13859182200706466</v>
      </c>
      <c r="U120" s="1">
        <f t="shared" ca="1" si="11"/>
        <v>9.3397458091587102E-2</v>
      </c>
      <c r="V120" s="1">
        <f t="shared" ca="1" si="15"/>
        <v>9.8999194425445136E-2</v>
      </c>
      <c r="W120" s="1">
        <f t="shared" ca="1" si="16"/>
        <v>8.0687741816642164E-2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0.19377632167575615</v>
      </c>
      <c r="E121" s="1">
        <f t="shared" ca="1" si="13"/>
        <v>0.2237592228709735</v>
      </c>
      <c r="F121" s="1">
        <f t="shared" ca="1" si="14"/>
        <v>0.15234319122436671</v>
      </c>
      <c r="G121" s="1">
        <f t="shared" ca="1" si="10"/>
        <v>0.124292073123795</v>
      </c>
      <c r="H121" s="1">
        <f t="shared" ca="1" si="10"/>
        <v>0.25264028801066429</v>
      </c>
      <c r="I121" s="1">
        <f t="shared" ca="1" si="11"/>
        <v>0.36915203210569547</v>
      </c>
      <c r="J121" s="1">
        <f t="shared" ca="1" si="11"/>
        <v>0.20350157140559055</v>
      </c>
      <c r="K121" s="1">
        <f t="shared" ca="1" si="11"/>
        <v>9.4123098242218511E-2</v>
      </c>
      <c r="L121" s="1">
        <f t="shared" ca="1" si="11"/>
        <v>0.21203011930193805</v>
      </c>
      <c r="M121" s="1">
        <f t="shared" ca="1" si="11"/>
        <v>0.46907797725948785</v>
      </c>
      <c r="N121" s="1">
        <f t="shared" ca="1" si="11"/>
        <v>0.524194867542355</v>
      </c>
      <c r="O121" s="1">
        <f t="shared" ca="1" si="11"/>
        <v>0.29383950347510851</v>
      </c>
      <c r="P121" s="1">
        <f t="shared" ca="1" si="11"/>
        <v>0.16957448623421331</v>
      </c>
      <c r="Q121" s="1">
        <f t="shared" ca="1" si="11"/>
        <v>0.26937983185244735</v>
      </c>
      <c r="R121" s="1">
        <f t="shared" ca="1" si="11"/>
        <v>0.44316016576984163</v>
      </c>
      <c r="S121" s="1">
        <f t="shared" ca="1" si="11"/>
        <v>0.27247744788897815</v>
      </c>
      <c r="T121" s="1">
        <f t="shared" ca="1" si="11"/>
        <v>5.9726102140616223E-2</v>
      </c>
      <c r="U121" s="1">
        <f t="shared" ca="1" si="11"/>
        <v>1.5576143785056923E-2</v>
      </c>
      <c r="V121" s="1">
        <f t="shared" ca="1" si="15"/>
        <v>6.2646432722910497E-2</v>
      </c>
      <c r="W121" s="1">
        <f t="shared" ca="1" si="16"/>
        <v>4.4814650183531299E-2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0.12016034552703227</v>
      </c>
      <c r="E122" s="1">
        <f t="shared" ca="1" si="13"/>
        <v>0.13551409820029417</v>
      </c>
      <c r="F122" s="1">
        <f t="shared" ca="1" si="14"/>
        <v>8.0745670291122437E-2</v>
      </c>
      <c r="G122" s="1">
        <f t="shared" ca="1" si="10"/>
        <v>6.7683167546969361E-2</v>
      </c>
      <c r="H122" s="1">
        <f t="shared" ca="1" si="10"/>
        <v>0.20646489038216007</v>
      </c>
      <c r="I122" s="1">
        <f t="shared" ca="1" si="11"/>
        <v>0.37424355117607588</v>
      </c>
      <c r="J122" s="1">
        <f t="shared" ca="1" si="11"/>
        <v>0.25877793763309942</v>
      </c>
      <c r="K122" s="1">
        <f t="shared" ca="1" si="11"/>
        <v>0.14907507706515619</v>
      </c>
      <c r="L122" s="1">
        <f t="shared" ca="1" si="11"/>
        <v>0.2414594346306278</v>
      </c>
      <c r="M122" s="1">
        <f t="shared" ca="1" si="11"/>
        <v>0.49945560777748932</v>
      </c>
      <c r="N122" s="1">
        <f t="shared" ca="1" si="11"/>
        <v>0.5709449164748347</v>
      </c>
      <c r="O122" s="1">
        <f t="shared" ca="1" si="11"/>
        <v>0.36461089539389946</v>
      </c>
      <c r="P122" s="1">
        <f t="shared" ca="1" si="11"/>
        <v>0.27397220725708649</v>
      </c>
      <c r="Q122" s="1">
        <f t="shared" ca="1" si="11"/>
        <v>0.34518108074427956</v>
      </c>
      <c r="R122" s="1">
        <f t="shared" ca="1" si="11"/>
        <v>0.42438644761168953</v>
      </c>
      <c r="S122" s="1">
        <f t="shared" ca="1" si="11"/>
        <v>0.22898188730118557</v>
      </c>
      <c r="T122" s="1">
        <f t="shared" ca="1" si="11"/>
        <v>5.7412449543055223E-2</v>
      </c>
      <c r="U122" s="1">
        <f t="shared" ca="1" si="11"/>
        <v>1.375791866781414E-2</v>
      </c>
      <c r="V122" s="1">
        <f t="shared" ca="1" si="15"/>
        <v>7.4717374486380592E-2</v>
      </c>
      <c r="W122" s="1">
        <f t="shared" ca="1" si="16"/>
        <v>0.14257603262797716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6.2328719595001018E-2</v>
      </c>
      <c r="E123" s="1">
        <f t="shared" ca="1" si="13"/>
        <v>0.10979617960812968</v>
      </c>
      <c r="F123" s="1">
        <f t="shared" ca="1" si="14"/>
        <v>7.6743275285322904E-2</v>
      </c>
      <c r="G123" s="1">
        <f t="shared" ca="1" si="10"/>
        <v>9.2572923505785734E-2</v>
      </c>
      <c r="H123" s="1">
        <f t="shared" ca="1" si="10"/>
        <v>0.27041998656408339</v>
      </c>
      <c r="I123" s="1">
        <f t="shared" ca="1" si="11"/>
        <v>0.47573324914068654</v>
      </c>
      <c r="J123" s="1">
        <f t="shared" ca="1" si="11"/>
        <v>0.37286897638894578</v>
      </c>
      <c r="K123" s="1">
        <f t="shared" ca="1" si="11"/>
        <v>0.22805346933647153</v>
      </c>
      <c r="L123" s="1">
        <f t="shared" ca="1" si="11"/>
        <v>0.23740496911036738</v>
      </c>
      <c r="M123" s="1">
        <f t="shared" ca="1" si="11"/>
        <v>0.41886455901421477</v>
      </c>
      <c r="N123" s="1">
        <f t="shared" ca="1" si="11"/>
        <v>0.46624510459087565</v>
      </c>
      <c r="O123" s="1">
        <f t="shared" ca="1" si="11"/>
        <v>0.28667931287633641</v>
      </c>
      <c r="P123" s="1">
        <f t="shared" ca="1" si="11"/>
        <v>0.17444767696383695</v>
      </c>
      <c r="Q123" s="1">
        <f t="shared" ca="1" si="11"/>
        <v>0.26668453137529774</v>
      </c>
      <c r="R123" s="1">
        <f t="shared" ca="1" si="11"/>
        <v>0.39912399724951786</v>
      </c>
      <c r="S123" s="1">
        <f t="shared" ca="1" si="11"/>
        <v>0.27992253952163026</v>
      </c>
      <c r="T123" s="1">
        <f t="shared" ca="1" si="11"/>
        <v>0.15437865130752826</v>
      </c>
      <c r="U123" s="1">
        <f t="shared" ca="1" si="11"/>
        <v>0.11243943596969944</v>
      </c>
      <c r="V123" s="1">
        <f t="shared" ca="1" si="15"/>
        <v>0.15642631513339261</v>
      </c>
      <c r="W123" s="1">
        <f t="shared" ca="1" si="16"/>
        <v>0.24581943580177343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0.27396568527168147</v>
      </c>
      <c r="E124" s="1">
        <f t="shared" ca="1" si="13"/>
        <v>0.30813937076286207</v>
      </c>
      <c r="F124" s="1">
        <f t="shared" ca="1" si="14"/>
        <v>0.22022856493450238</v>
      </c>
      <c r="G124" s="1">
        <f t="shared" ca="1" si="10"/>
        <v>0.18481001953386839</v>
      </c>
      <c r="H124" s="1">
        <f t="shared" ca="1" si="10"/>
        <v>0.29165567193157416</v>
      </c>
      <c r="I124" s="1">
        <f t="shared" ca="1" si="11"/>
        <v>0.36760317735759751</v>
      </c>
      <c r="J124" s="1">
        <f t="shared" ca="1" si="11"/>
        <v>0.20150202796256944</v>
      </c>
      <c r="K124" s="1">
        <f t="shared" ca="1" si="11"/>
        <v>0.1156190068871648</v>
      </c>
      <c r="L124" s="1">
        <f t="shared" ca="1" si="11"/>
        <v>0.24803759886501112</v>
      </c>
      <c r="M124" s="1">
        <f t="shared" ca="1" si="11"/>
        <v>0.46373574295444248</v>
      </c>
      <c r="N124" s="1">
        <f t="shared" ca="1" si="11"/>
        <v>0.4939168481681257</v>
      </c>
      <c r="O124" s="1">
        <f t="shared" ca="1" si="11"/>
        <v>0.26796756467467614</v>
      </c>
      <c r="P124" s="1">
        <f t="shared" ca="1" si="11"/>
        <v>0.13154775634018787</v>
      </c>
      <c r="Q124" s="1">
        <f t="shared" ca="1" si="11"/>
        <v>0.22431560323311711</v>
      </c>
      <c r="R124" s="1">
        <f t="shared" ca="1" si="11"/>
        <v>0.39682703144257558</v>
      </c>
      <c r="S124" s="1">
        <f t="shared" ca="1" si="11"/>
        <v>0.2723209630610941</v>
      </c>
      <c r="T124" s="1">
        <f t="shared" ca="1" si="11"/>
        <v>0.10082124915779996</v>
      </c>
      <c r="U124" s="1">
        <f t="shared" ca="1" si="11"/>
        <v>3.9097340955485491E-2</v>
      </c>
      <c r="V124" s="1">
        <f t="shared" ca="1" si="15"/>
        <v>4.4742637546416004E-2</v>
      </c>
      <c r="W124" s="1">
        <f t="shared" ca="1" si="16"/>
        <v>8.6452499037153935E-2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0.18540249559342362</v>
      </c>
      <c r="E125" s="1">
        <f t="shared" ca="1" si="13"/>
        <v>0.21859953090528741</v>
      </c>
      <c r="F125" s="1">
        <f t="shared" ca="1" si="14"/>
        <v>0.10235996050296844</v>
      </c>
      <c r="G125" s="1">
        <f t="shared" ca="1" si="10"/>
        <v>4.6733441284604459E-2</v>
      </c>
      <c r="H125" s="1">
        <f t="shared" ca="1" si="10"/>
        <v>0.21320511195046624</v>
      </c>
      <c r="I125" s="1">
        <f t="shared" ca="1" si="11"/>
        <v>0.37723906539678492</v>
      </c>
      <c r="J125" s="1">
        <f t="shared" ca="1" si="11"/>
        <v>0.24502570484790528</v>
      </c>
      <c r="K125" s="1">
        <f t="shared" ca="1" si="11"/>
        <v>0.10508253740579336</v>
      </c>
      <c r="L125" s="1">
        <f t="shared" ca="1" si="11"/>
        <v>0.19806426977231689</v>
      </c>
      <c r="M125" s="1">
        <f t="shared" ca="1" si="11"/>
        <v>0.44589171101788533</v>
      </c>
      <c r="N125" s="1">
        <f t="shared" ca="1" si="11"/>
        <v>0.5015789681266194</v>
      </c>
      <c r="O125" s="1">
        <f t="shared" ca="1" si="11"/>
        <v>0.26538516263870299</v>
      </c>
      <c r="P125" s="1">
        <f t="shared" ca="1" si="11"/>
        <v>0.15815883787474586</v>
      </c>
      <c r="Q125" s="1">
        <f t="shared" ca="1" si="11"/>
        <v>0.2468611398010073</v>
      </c>
      <c r="R125" s="1">
        <f t="shared" ca="1" si="11"/>
        <v>0.33540063873868625</v>
      </c>
      <c r="S125" s="1">
        <f t="shared" ca="1" si="11"/>
        <v>0.16290561963549316</v>
      </c>
      <c r="T125" s="1">
        <f t="shared" ca="1" si="11"/>
        <v>3.1998829138802989E-2</v>
      </c>
      <c r="U125" s="1">
        <f t="shared" ca="1" si="11"/>
        <v>4.800066188431238E-2</v>
      </c>
      <c r="V125" s="1">
        <f t="shared" ca="1" si="15"/>
        <v>0.18169197047438285</v>
      </c>
      <c r="W125" s="1">
        <f t="shared" ca="1" si="16"/>
        <v>0.34016937476853454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0.32669689825708154</v>
      </c>
      <c r="E126" s="1">
        <f t="shared" ca="1" si="13"/>
        <v>0.36952748074994873</v>
      </c>
      <c r="F126" s="1">
        <f t="shared" ca="1" si="14"/>
        <v>0.19488234265161059</v>
      </c>
      <c r="G126" s="1">
        <f t="shared" ca="1" si="10"/>
        <v>7.2844878254851392E-2</v>
      </c>
      <c r="H126" s="1">
        <f t="shared" ca="1" si="10"/>
        <v>0.16267218126862878</v>
      </c>
      <c r="I126" s="1">
        <f t="shared" ca="1" si="11"/>
        <v>0.31991053994490498</v>
      </c>
      <c r="J126" s="1">
        <f t="shared" ca="1" si="11"/>
        <v>0.2083109304091923</v>
      </c>
      <c r="K126" s="1">
        <f t="shared" ca="1" si="11"/>
        <v>0.11541663661163606</v>
      </c>
      <c r="L126" s="1">
        <f t="shared" ca="1" si="11"/>
        <v>0.20227589456252862</v>
      </c>
      <c r="M126" s="1">
        <f t="shared" ca="1" si="11"/>
        <v>0.41491681965775129</v>
      </c>
      <c r="N126" s="1">
        <f t="shared" ca="1" si="11"/>
        <v>0.49421221201343063</v>
      </c>
      <c r="O126" s="1">
        <f t="shared" ca="1" si="11"/>
        <v>0.32324208392886244</v>
      </c>
      <c r="P126" s="1">
        <f t="shared" ca="1" si="11"/>
        <v>0.24009249043639569</v>
      </c>
      <c r="Q126" s="1">
        <f t="shared" ca="1" si="11"/>
        <v>0.3656329622086727</v>
      </c>
      <c r="R126" s="1">
        <f t="shared" ca="1" si="11"/>
        <v>0.46320478128653619</v>
      </c>
      <c r="S126" s="1">
        <f t="shared" ca="1" si="11"/>
        <v>0.27292494693406033</v>
      </c>
      <c r="T126" s="1">
        <f t="shared" ca="1" si="11"/>
        <v>9.1633353867657127E-2</v>
      </c>
      <c r="U126" s="1">
        <f t="shared" ca="1" si="11"/>
        <v>2.8505341743981245E-2</v>
      </c>
      <c r="V126" s="1">
        <f t="shared" ca="1" si="15"/>
        <v>1.7728612478444827E-2</v>
      </c>
      <c r="W126" s="1">
        <f t="shared" ca="1" si="16"/>
        <v>1.4494429301708606E-2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0.14713269881367183</v>
      </c>
      <c r="E127" s="1">
        <f t="shared" ca="1" si="13"/>
        <v>0.19239437416166999</v>
      </c>
      <c r="F127" s="1">
        <f t="shared" ca="1" si="14"/>
        <v>0.11761726545586357</v>
      </c>
      <c r="G127" s="1">
        <f t="shared" ca="1" si="14"/>
        <v>0.10027527943537491</v>
      </c>
      <c r="H127" s="1">
        <f t="shared" ca="1" si="14"/>
        <v>0.23073826767883751</v>
      </c>
      <c r="I127" s="1">
        <f t="shared" ca="1" si="14"/>
        <v>0.35713318793384186</v>
      </c>
      <c r="J127" s="1">
        <f t="shared" ca="1" si="14"/>
        <v>0.21297968017138907</v>
      </c>
      <c r="K127" s="1">
        <f t="shared" ca="1" si="14"/>
        <v>0.10060566183232662</v>
      </c>
      <c r="L127" s="1">
        <f t="shared" ca="1" si="14"/>
        <v>0.2163952689010627</v>
      </c>
      <c r="M127" s="1">
        <f t="shared" ca="1" si="14"/>
        <v>0.46730047633759397</v>
      </c>
      <c r="N127" s="1">
        <f t="shared" ca="1" si="14"/>
        <v>0.50162206691367262</v>
      </c>
      <c r="O127" s="1">
        <f t="shared" ca="1" si="14"/>
        <v>0.23977455993220875</v>
      </c>
      <c r="P127" s="1">
        <f t="shared" ca="1" si="14"/>
        <v>5.3252158366696833E-2</v>
      </c>
      <c r="Q127" s="1">
        <f t="shared" ca="1" si="14"/>
        <v>0.15610877229009978</v>
      </c>
      <c r="R127" s="1">
        <f t="shared" ca="1" si="14"/>
        <v>0.36866384058307383</v>
      </c>
      <c r="S127" s="1">
        <f t="shared" ca="1" si="14"/>
        <v>0.24515451603823299</v>
      </c>
      <c r="T127" s="1">
        <f t="shared" ca="1" si="14"/>
        <v>0.10209325465078659</v>
      </c>
      <c r="U127" s="1">
        <f t="shared" ca="1" si="14"/>
        <v>7.4602349739150628E-2</v>
      </c>
      <c r="V127" s="1">
        <f t="shared" ca="1" si="15"/>
        <v>5.4421657997070501E-2</v>
      </c>
      <c r="W127" s="1">
        <f t="shared" ca="1" si="16"/>
        <v>3.2205436404442983E-2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0.21679193966174273</v>
      </c>
      <c r="E128" s="1">
        <f t="shared" ca="1" si="13"/>
        <v>0.23360143851634621</v>
      </c>
      <c r="F128" s="1">
        <f t="shared" ref="F128:U143" ca="1" si="17">(F78+0.6*(G78+E78)+0.15*(D78+H78))/(1+2*0.6+2*0.15)</f>
        <v>0.13083242429469855</v>
      </c>
      <c r="G128" s="1">
        <f t="shared" ca="1" si="17"/>
        <v>0.12181313297375569</v>
      </c>
      <c r="H128" s="1">
        <f t="shared" ca="1" si="17"/>
        <v>0.290038603797797</v>
      </c>
      <c r="I128" s="1">
        <f t="shared" ca="1" si="17"/>
        <v>0.39964768588812694</v>
      </c>
      <c r="J128" s="1">
        <f t="shared" ca="1" si="17"/>
        <v>0.21920784130896678</v>
      </c>
      <c r="K128" s="1">
        <f t="shared" ca="1" si="17"/>
        <v>8.3787717934731346E-2</v>
      </c>
      <c r="L128" s="1">
        <f t="shared" ca="1" si="17"/>
        <v>0.14032405509790893</v>
      </c>
      <c r="M128" s="1">
        <f t="shared" ca="1" si="17"/>
        <v>0.26857932928874378</v>
      </c>
      <c r="N128" s="1">
        <f t="shared" ca="1" si="17"/>
        <v>0.3287731352205055</v>
      </c>
      <c r="O128" s="1">
        <f t="shared" ca="1" si="17"/>
        <v>0.23244233425642338</v>
      </c>
      <c r="P128" s="1">
        <f t="shared" ca="1" si="17"/>
        <v>0.20781481786860451</v>
      </c>
      <c r="Q128" s="1">
        <f t="shared" ca="1" si="17"/>
        <v>0.31955065751546996</v>
      </c>
      <c r="R128" s="1">
        <f t="shared" ca="1" si="17"/>
        <v>0.36518178791818545</v>
      </c>
      <c r="S128" s="1">
        <f t="shared" ca="1" si="17"/>
        <v>0.13379126689960444</v>
      </c>
      <c r="T128" s="1">
        <f t="shared" ca="1" si="17"/>
        <v>-9.4050175493134438E-4</v>
      </c>
      <c r="U128" s="1">
        <f t="shared" ca="1" si="17"/>
        <v>4.879358179096499E-2</v>
      </c>
      <c r="V128" s="1">
        <f t="shared" ca="1" si="15"/>
        <v>8.8537198885178012E-2</v>
      </c>
      <c r="W128" s="1">
        <f t="shared" ca="1" si="16"/>
        <v>2.3060946603189417E-2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0.33008426341228925</v>
      </c>
      <c r="E129" s="1">
        <f t="shared" ca="1" si="13"/>
        <v>0.39447911374517014</v>
      </c>
      <c r="F129" s="1">
        <f t="shared" ca="1" si="17"/>
        <v>0.29068196661260282</v>
      </c>
      <c r="G129" s="1">
        <f t="shared" ca="1" si="17"/>
        <v>0.21202490793754553</v>
      </c>
      <c r="H129" s="1">
        <f t="shared" ca="1" si="17"/>
        <v>0.30653187407790611</v>
      </c>
      <c r="I129" s="1">
        <f t="shared" ca="1" si="17"/>
        <v>0.41348302213743632</v>
      </c>
      <c r="J129" s="1">
        <f t="shared" ca="1" si="17"/>
        <v>0.26466993846460302</v>
      </c>
      <c r="K129" s="1">
        <f t="shared" ca="1" si="17"/>
        <v>0.10674039594119726</v>
      </c>
      <c r="L129" s="1">
        <f t="shared" ca="1" si="17"/>
        <v>0.13900093970137545</v>
      </c>
      <c r="M129" s="1">
        <f t="shared" ca="1" si="17"/>
        <v>0.312948827636921</v>
      </c>
      <c r="N129" s="1">
        <f t="shared" ca="1" si="17"/>
        <v>0.31601371925035526</v>
      </c>
      <c r="O129" s="1">
        <f t="shared" ca="1" si="17"/>
        <v>0.11649113960226817</v>
      </c>
      <c r="P129" s="1">
        <f t="shared" ca="1" si="17"/>
        <v>9.4296651953789334E-2</v>
      </c>
      <c r="Q129" s="1">
        <f t="shared" ca="1" si="17"/>
        <v>0.27285140198974817</v>
      </c>
      <c r="R129" s="1">
        <f t="shared" ca="1" si="17"/>
        <v>0.38002444086105003</v>
      </c>
      <c r="S129" s="1">
        <f t="shared" ca="1" si="17"/>
        <v>0.17528558436551817</v>
      </c>
      <c r="T129" s="1">
        <f t="shared" ca="1" si="17"/>
        <v>8.9292595957748185E-3</v>
      </c>
      <c r="U129" s="1">
        <f t="shared" ca="1" si="17"/>
        <v>2.8420174996523589E-2</v>
      </c>
      <c r="V129" s="1">
        <f t="shared" ca="1" si="15"/>
        <v>6.9413461055113826E-2</v>
      </c>
      <c r="W129" s="1">
        <f t="shared" ca="1" si="16"/>
        <v>4.8984482837007917E-2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0.20168203494496115</v>
      </c>
      <c r="E130" s="1">
        <f t="shared" ca="1" si="13"/>
        <v>0.22858292799887237</v>
      </c>
      <c r="F130" s="1">
        <f t="shared" ca="1" si="17"/>
        <v>0.11196196145515469</v>
      </c>
      <c r="G130" s="1">
        <f t="shared" ca="1" si="17"/>
        <v>0.10014542773007247</v>
      </c>
      <c r="H130" s="1">
        <f t="shared" ca="1" si="17"/>
        <v>0.26243578791999422</v>
      </c>
      <c r="I130" s="1">
        <f t="shared" ca="1" si="17"/>
        <v>0.41246006716554273</v>
      </c>
      <c r="J130" s="1">
        <f t="shared" ca="1" si="17"/>
        <v>0.25569481605857225</v>
      </c>
      <c r="K130" s="1">
        <f t="shared" ca="1" si="17"/>
        <v>0.11645315577356904</v>
      </c>
      <c r="L130" s="1">
        <f t="shared" ca="1" si="17"/>
        <v>0.23896294955542824</v>
      </c>
      <c r="M130" s="1">
        <f t="shared" ca="1" si="17"/>
        <v>0.5370019419310742</v>
      </c>
      <c r="N130" s="1">
        <f t="shared" ca="1" si="17"/>
        <v>0.60039653911155311</v>
      </c>
      <c r="O130" s="1">
        <f t="shared" ca="1" si="17"/>
        <v>0.33511593952778729</v>
      </c>
      <c r="P130" s="1">
        <f t="shared" ca="1" si="17"/>
        <v>0.19086563468780338</v>
      </c>
      <c r="Q130" s="1">
        <f t="shared" ca="1" si="17"/>
        <v>0.3379711163987138</v>
      </c>
      <c r="R130" s="1">
        <f t="shared" ca="1" si="17"/>
        <v>0.47319335217168434</v>
      </c>
      <c r="S130" s="1">
        <f t="shared" ca="1" si="17"/>
        <v>0.2877127181022171</v>
      </c>
      <c r="T130" s="1">
        <f t="shared" ca="1" si="17"/>
        <v>9.5227456049072928E-2</v>
      </c>
      <c r="U130" s="1">
        <f t="shared" ca="1" si="17"/>
        <v>3.2610436686098268E-2</v>
      </c>
      <c r="V130" s="1">
        <f t="shared" ca="1" si="15"/>
        <v>3.0160217171211218E-2</v>
      </c>
      <c r="W130" s="1">
        <f t="shared" ca="1" si="16"/>
        <v>5.4102043555173299E-2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0.38482276141063004</v>
      </c>
      <c r="E131" s="1">
        <f t="shared" ca="1" si="13"/>
        <v>0.43060455141784942</v>
      </c>
      <c r="F131" s="1">
        <f t="shared" ca="1" si="17"/>
        <v>0.23399661750395953</v>
      </c>
      <c r="G131" s="1">
        <f t="shared" ca="1" si="17"/>
        <v>0.10755688734834867</v>
      </c>
      <c r="H131" s="1">
        <f t="shared" ca="1" si="17"/>
        <v>0.17514650355741154</v>
      </c>
      <c r="I131" s="1">
        <f t="shared" ca="1" si="17"/>
        <v>0.25755427024900135</v>
      </c>
      <c r="J131" s="1">
        <f t="shared" ca="1" si="17"/>
        <v>0.14846833948732435</v>
      </c>
      <c r="K131" s="1">
        <f t="shared" ca="1" si="17"/>
        <v>9.4111034864278256E-2</v>
      </c>
      <c r="L131" s="1">
        <f t="shared" ca="1" si="17"/>
        <v>0.21475095006378542</v>
      </c>
      <c r="M131" s="1">
        <f t="shared" ca="1" si="17"/>
        <v>0.42675327021378201</v>
      </c>
      <c r="N131" s="1">
        <f t="shared" ca="1" si="17"/>
        <v>0.40617702551648655</v>
      </c>
      <c r="O131" s="1">
        <f t="shared" ca="1" si="17"/>
        <v>0.20934677539357166</v>
      </c>
      <c r="P131" s="1">
        <f t="shared" ca="1" si="17"/>
        <v>0.19313817650979978</v>
      </c>
      <c r="Q131" s="1">
        <f t="shared" ca="1" si="17"/>
        <v>0.29464283256093243</v>
      </c>
      <c r="R131" s="1">
        <f t="shared" ca="1" si="17"/>
        <v>0.33239704964172256</v>
      </c>
      <c r="S131" s="1">
        <f t="shared" ca="1" si="17"/>
        <v>0.13894527114926997</v>
      </c>
      <c r="T131" s="1">
        <f t="shared" ca="1" si="17"/>
        <v>3.4441915994419973E-2</v>
      </c>
      <c r="U131" s="1">
        <f t="shared" ca="1" si="17"/>
        <v>6.0744420803274787E-2</v>
      </c>
      <c r="V131" s="1">
        <f t="shared" ca="1" si="15"/>
        <v>8.964282235821E-2</v>
      </c>
      <c r="W131" s="1">
        <f t="shared" ca="1" si="16"/>
        <v>7.7757640080810528E-2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0.11816358840043627</v>
      </c>
      <c r="E132" s="1">
        <f t="shared" ca="1" si="13"/>
        <v>0.18328588087553727</v>
      </c>
      <c r="F132" s="1">
        <f t="shared" ca="1" si="17"/>
        <v>0.13162756515685597</v>
      </c>
      <c r="G132" s="1">
        <f t="shared" ca="1" si="17"/>
        <v>0.1075712096484986</v>
      </c>
      <c r="H132" s="1">
        <f t="shared" ca="1" si="17"/>
        <v>0.22308369882541043</v>
      </c>
      <c r="I132" s="1">
        <f t="shared" ca="1" si="17"/>
        <v>0.3780800481047657</v>
      </c>
      <c r="J132" s="1">
        <f t="shared" ca="1" si="17"/>
        <v>0.24105005212108749</v>
      </c>
      <c r="K132" s="1">
        <f t="shared" ca="1" si="17"/>
        <v>0.10941708051707102</v>
      </c>
      <c r="L132" s="1">
        <f t="shared" ca="1" si="17"/>
        <v>0.16666348574709464</v>
      </c>
      <c r="M132" s="1">
        <f t="shared" ca="1" si="17"/>
        <v>0.38960032706642289</v>
      </c>
      <c r="N132" s="1">
        <f t="shared" ca="1" si="17"/>
        <v>0.45917818670628996</v>
      </c>
      <c r="O132" s="1">
        <f t="shared" ca="1" si="17"/>
        <v>0.27103677194632397</v>
      </c>
      <c r="P132" s="1">
        <f t="shared" ca="1" si="17"/>
        <v>0.18904755701288325</v>
      </c>
      <c r="Q132" s="1">
        <f t="shared" ca="1" si="17"/>
        <v>0.31012064100410158</v>
      </c>
      <c r="R132" s="1">
        <f t="shared" ca="1" si="17"/>
        <v>0.40027999054200736</v>
      </c>
      <c r="S132" s="1">
        <f t="shared" ca="1" si="17"/>
        <v>0.19145021109546242</v>
      </c>
      <c r="T132" s="1">
        <f t="shared" ca="1" si="17"/>
        <v>1.9938619115009874E-2</v>
      </c>
      <c r="U132" s="1">
        <f t="shared" ca="1" si="17"/>
        <v>-2.9016583113908381E-3</v>
      </c>
      <c r="V132" s="1">
        <f t="shared" ca="1" si="15"/>
        <v>6.5242365815403351E-3</v>
      </c>
      <c r="W132" s="1">
        <f t="shared" ca="1" si="16"/>
        <v>-1.9256507752896251E-2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0.31846701186188164</v>
      </c>
      <c r="E133" s="1">
        <f t="shared" ca="1" si="13"/>
        <v>0.38416278764227607</v>
      </c>
      <c r="F133" s="1">
        <f t="shared" ca="1" si="17"/>
        <v>0.29300912651394906</v>
      </c>
      <c r="G133" s="1">
        <f t="shared" ca="1" si="17"/>
        <v>0.20160035117645031</v>
      </c>
      <c r="H133" s="1">
        <f t="shared" ca="1" si="17"/>
        <v>0.27416787312642804</v>
      </c>
      <c r="I133" s="1">
        <f t="shared" ca="1" si="17"/>
        <v>0.39433570119660372</v>
      </c>
      <c r="J133" s="1">
        <f t="shared" ca="1" si="17"/>
        <v>0.29263314991122791</v>
      </c>
      <c r="K133" s="1">
        <f t="shared" ca="1" si="17"/>
        <v>0.14376466501743476</v>
      </c>
      <c r="L133" s="1">
        <f t="shared" ca="1" si="17"/>
        <v>0.12600707884947837</v>
      </c>
      <c r="M133" s="1">
        <f t="shared" ca="1" si="17"/>
        <v>0.28131285939233391</v>
      </c>
      <c r="N133" s="1">
        <f t="shared" ca="1" si="17"/>
        <v>0.3488993351962032</v>
      </c>
      <c r="O133" s="1">
        <f t="shared" ca="1" si="17"/>
        <v>0.16985515216260111</v>
      </c>
      <c r="P133" s="1">
        <f t="shared" ca="1" si="17"/>
        <v>6.5969414229248333E-2</v>
      </c>
      <c r="Q133" s="1">
        <f t="shared" ca="1" si="17"/>
        <v>0.19860598905920046</v>
      </c>
      <c r="R133" s="1">
        <f t="shared" ca="1" si="17"/>
        <v>0.34186475717324899</v>
      </c>
      <c r="S133" s="1">
        <f t="shared" ca="1" si="17"/>
        <v>0.19390352815453221</v>
      </c>
      <c r="T133" s="1">
        <f t="shared" ca="1" si="17"/>
        <v>3.6448710387574808E-2</v>
      </c>
      <c r="U133" s="1">
        <f t="shared" ca="1" si="17"/>
        <v>-1.1790874545895103E-2</v>
      </c>
      <c r="V133" s="1">
        <f t="shared" ca="1" si="15"/>
        <v>7.6114305190331574E-3</v>
      </c>
      <c r="W133" s="1">
        <f t="shared" ca="1" si="16"/>
        <v>1.5524863952140129E-2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0.24964538504216002</v>
      </c>
      <c r="E134" s="1">
        <f t="shared" ca="1" si="13"/>
        <v>0.32861950474110596</v>
      </c>
      <c r="F134" s="1">
        <f t="shared" ca="1" si="17"/>
        <v>0.26087858558688681</v>
      </c>
      <c r="G134" s="1">
        <f t="shared" ca="1" si="17"/>
        <v>0.18909089547354732</v>
      </c>
      <c r="H134" s="1">
        <f t="shared" ca="1" si="17"/>
        <v>0.27298784186577624</v>
      </c>
      <c r="I134" s="1">
        <f t="shared" ca="1" si="17"/>
        <v>0.39897249826664527</v>
      </c>
      <c r="J134" s="1">
        <f t="shared" ca="1" si="17"/>
        <v>0.38471002347403543</v>
      </c>
      <c r="K134" s="1">
        <f t="shared" ca="1" si="17"/>
        <v>0.41779799778789461</v>
      </c>
      <c r="L134" s="1">
        <f t="shared" ca="1" si="17"/>
        <v>0.47049797509483771</v>
      </c>
      <c r="M134" s="1">
        <f t="shared" ca="1" si="17"/>
        <v>0.59338773963394031</v>
      </c>
      <c r="N134" s="1">
        <f t="shared" ca="1" si="17"/>
        <v>0.56424836313626425</v>
      </c>
      <c r="O134" s="1">
        <f t="shared" ca="1" si="17"/>
        <v>0.34713056706220952</v>
      </c>
      <c r="P134" s="1">
        <f t="shared" ca="1" si="17"/>
        <v>0.24498452594376352</v>
      </c>
      <c r="Q134" s="1">
        <f t="shared" ca="1" si="17"/>
        <v>0.29018995212743681</v>
      </c>
      <c r="R134" s="1">
        <f t="shared" ca="1" si="17"/>
        <v>0.36330833599633972</v>
      </c>
      <c r="S134" s="1">
        <f t="shared" ca="1" si="17"/>
        <v>0.22904519775903015</v>
      </c>
      <c r="T134" s="1">
        <f t="shared" ca="1" si="17"/>
        <v>8.1460345313786264E-2</v>
      </c>
      <c r="U134" s="1">
        <f t="shared" ca="1" si="17"/>
        <v>4.9559620231393986E-2</v>
      </c>
      <c r="V134" s="1">
        <f t="shared" ca="1" si="15"/>
        <v>6.3566572629022725E-2</v>
      </c>
      <c r="W134" s="1">
        <f t="shared" ca="1" si="16"/>
        <v>9.633984917102946E-2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0.83189472725147451</v>
      </c>
      <c r="E135" s="1">
        <f t="shared" ca="1" si="13"/>
        <v>0.75534818207362009</v>
      </c>
      <c r="F135" s="1">
        <f t="shared" ca="1" si="17"/>
        <v>0.6172428425661256</v>
      </c>
      <c r="G135" s="1">
        <f t="shared" ca="1" si="17"/>
        <v>0.52222012709842303</v>
      </c>
      <c r="H135" s="1">
        <f t="shared" ca="1" si="17"/>
        <v>0.32294379311388005</v>
      </c>
      <c r="I135" s="1">
        <f t="shared" ca="1" si="17"/>
        <v>0.29565913037118152</v>
      </c>
      <c r="J135" s="1">
        <f t="shared" ca="1" si="17"/>
        <v>0.48513039546753645</v>
      </c>
      <c r="K135" s="1">
        <f t="shared" ca="1" si="17"/>
        <v>0.5261759377478783</v>
      </c>
      <c r="L135" s="1">
        <f t="shared" ca="1" si="17"/>
        <v>0.49660358021388207</v>
      </c>
      <c r="M135" s="1">
        <f t="shared" ca="1" si="17"/>
        <v>0.30781246054845812</v>
      </c>
      <c r="N135" s="1">
        <f t="shared" ca="1" si="17"/>
        <v>0.15816917501377153</v>
      </c>
      <c r="O135" s="1">
        <f t="shared" ca="1" si="17"/>
        <v>0.10588289823990346</v>
      </c>
      <c r="P135" s="1">
        <f t="shared" ca="1" si="17"/>
        <v>0.10980107016814655</v>
      </c>
      <c r="Q135" s="1">
        <f t="shared" ca="1" si="17"/>
        <v>0.13004485929714321</v>
      </c>
      <c r="R135" s="1">
        <f t="shared" ca="1" si="17"/>
        <v>0.23347354729465536</v>
      </c>
      <c r="S135" s="1">
        <f t="shared" ca="1" si="17"/>
        <v>0.41131102907264483</v>
      </c>
      <c r="T135" s="1">
        <f t="shared" ca="1" si="17"/>
        <v>0.72075606984792229</v>
      </c>
      <c r="U135" s="1">
        <f t="shared" ca="1" si="17"/>
        <v>0.86968856236494874</v>
      </c>
      <c r="V135" s="1">
        <f t="shared" ca="1" si="15"/>
        <v>0.80367296834621316</v>
      </c>
      <c r="W135" s="1">
        <f t="shared" ca="1" si="16"/>
        <v>0.58105723786803021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0.83542679859215541</v>
      </c>
      <c r="E136" s="1">
        <f t="shared" ca="1" si="13"/>
        <v>0.66408086671137223</v>
      </c>
      <c r="F136" s="1">
        <f t="shared" ca="1" si="17"/>
        <v>0.43263522548099154</v>
      </c>
      <c r="G136" s="1">
        <f t="shared" ca="1" si="17"/>
        <v>0.37957639246483582</v>
      </c>
      <c r="H136" s="1">
        <f t="shared" ca="1" si="17"/>
        <v>0.5297930903245176</v>
      </c>
      <c r="I136" s="1">
        <f t="shared" ca="1" si="17"/>
        <v>0.55330560314808153</v>
      </c>
      <c r="J136" s="1">
        <f t="shared" ca="1" si="17"/>
        <v>0.45389403321053107</v>
      </c>
      <c r="K136" s="1">
        <f t="shared" ca="1" si="17"/>
        <v>0.39818108137546104</v>
      </c>
      <c r="L136" s="1">
        <f t="shared" ca="1" si="17"/>
        <v>0.40555093906816808</v>
      </c>
      <c r="M136" s="1">
        <f t="shared" ca="1" si="17"/>
        <v>0.50118909287877211</v>
      </c>
      <c r="N136" s="1">
        <f t="shared" ca="1" si="17"/>
        <v>0.52547729335839677</v>
      </c>
      <c r="O136" s="1">
        <f t="shared" ca="1" si="17"/>
        <v>0.37334810575900412</v>
      </c>
      <c r="P136" s="1">
        <f t="shared" ca="1" si="17"/>
        <v>0.38827929176693432</v>
      </c>
      <c r="Q136" s="1">
        <f t="shared" ca="1" si="17"/>
        <v>0.53452773507079498</v>
      </c>
      <c r="R136" s="1">
        <f t="shared" ca="1" si="17"/>
        <v>0.58370401500191016</v>
      </c>
      <c r="S136" s="1">
        <f t="shared" ca="1" si="17"/>
        <v>0.4712344319230069</v>
      </c>
      <c r="T136" s="1">
        <f t="shared" ca="1" si="17"/>
        <v>0.48545656456259839</v>
      </c>
      <c r="U136" s="1">
        <f t="shared" ca="1" si="17"/>
        <v>0.47131633335664935</v>
      </c>
      <c r="V136" s="1">
        <f t="shared" ca="1" si="15"/>
        <v>0.48775590484303205</v>
      </c>
      <c r="W136" s="1">
        <f t="shared" ca="1" si="16"/>
        <v>0.3603774108066598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-2.6427479193515097E-2</v>
      </c>
      <c r="E137" s="1">
        <f t="shared" ca="1" si="13"/>
        <v>-3.8354217412037775E-3</v>
      </c>
      <c r="F137" s="1">
        <f t="shared" ca="1" si="17"/>
        <v>8.8462689584028947E-2</v>
      </c>
      <c r="G137" s="1">
        <f t="shared" ca="1" si="17"/>
        <v>0.25485276544333579</v>
      </c>
      <c r="H137" s="1">
        <f t="shared" ca="1" si="17"/>
        <v>0.36847657555311891</v>
      </c>
      <c r="I137" s="1">
        <f t="shared" ca="1" si="17"/>
        <v>0.32864583090202781</v>
      </c>
      <c r="J137" s="1">
        <f t="shared" ca="1" si="17"/>
        <v>0.47104884162437183</v>
      </c>
      <c r="K137" s="1">
        <f t="shared" ca="1" si="17"/>
        <v>0.70665862580421568</v>
      </c>
      <c r="L137" s="1">
        <f t="shared" ca="1" si="17"/>
        <v>0.685722461625766</v>
      </c>
      <c r="M137" s="1">
        <f t="shared" ca="1" si="17"/>
        <v>0.39553859731766766</v>
      </c>
      <c r="N137" s="1">
        <f t="shared" ca="1" si="17"/>
        <v>0.21535017304909559</v>
      </c>
      <c r="O137" s="1">
        <f t="shared" ca="1" si="17"/>
        <v>0.27115396227093946</v>
      </c>
      <c r="P137" s="1">
        <f t="shared" ca="1" si="17"/>
        <v>0.53969560303252484</v>
      </c>
      <c r="Q137" s="1">
        <f t="shared" ca="1" si="17"/>
        <v>0.80991906241425904</v>
      </c>
      <c r="R137" s="1">
        <f t="shared" ca="1" si="17"/>
        <v>0.95644942010566147</v>
      </c>
      <c r="S137" s="1">
        <f t="shared" ca="1" si="17"/>
        <v>0.97059368301269122</v>
      </c>
      <c r="T137" s="1">
        <f t="shared" ca="1" si="17"/>
        <v>0.87225818969761604</v>
      </c>
      <c r="U137" s="1">
        <f t="shared" ca="1" si="17"/>
        <v>0.56771584460212465</v>
      </c>
      <c r="V137" s="1">
        <f t="shared" ca="1" si="15"/>
        <v>0.19157108834525835</v>
      </c>
      <c r="W137" s="1">
        <f t="shared" ca="1" si="16"/>
        <v>1.9266915300091812E-2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0.73319769561169745</v>
      </c>
      <c r="E138" s="1">
        <f t="shared" ca="1" si="13"/>
        <v>0.73842623307678512</v>
      </c>
      <c r="F138" s="1">
        <f t="shared" ca="1" si="17"/>
        <v>0.68705623922502346</v>
      </c>
      <c r="G138" s="1">
        <f t="shared" ca="1" si="17"/>
        <v>0.59979795374564726</v>
      </c>
      <c r="H138" s="1">
        <f t="shared" ca="1" si="17"/>
        <v>0.60524687965855162</v>
      </c>
      <c r="I138" s="1">
        <f t="shared" ca="1" si="17"/>
        <v>0.55424384473425403</v>
      </c>
      <c r="J138" s="1">
        <f t="shared" ca="1" si="17"/>
        <v>0.58008675761161155</v>
      </c>
      <c r="K138" s="1">
        <f t="shared" ca="1" si="17"/>
        <v>0.52953464947309969</v>
      </c>
      <c r="L138" s="1">
        <f t="shared" ca="1" si="17"/>
        <v>0.52323561640431593</v>
      </c>
      <c r="M138" s="1">
        <f t="shared" ca="1" si="17"/>
        <v>0.36017364852043188</v>
      </c>
      <c r="N138" s="1">
        <f t="shared" ca="1" si="17"/>
        <v>0.16092643096087555</v>
      </c>
      <c r="O138" s="1">
        <f t="shared" ca="1" si="17"/>
        <v>8.8883203853094339E-2</v>
      </c>
      <c r="P138" s="1">
        <f t="shared" ca="1" si="17"/>
        <v>5.1510345572558305E-2</v>
      </c>
      <c r="Q138" s="1">
        <f t="shared" ca="1" si="17"/>
        <v>2.4595956412967808E-2</v>
      </c>
      <c r="R138" s="1">
        <f t="shared" ca="1" si="17"/>
        <v>8.3143880696301617E-2</v>
      </c>
      <c r="S138" s="1">
        <f t="shared" ca="1" si="17"/>
        <v>0.32827371329172805</v>
      </c>
      <c r="T138" s="1">
        <f t="shared" ca="1" si="17"/>
        <v>0.66034602788615371</v>
      </c>
      <c r="U138" s="1">
        <f t="shared" ca="1" si="17"/>
        <v>0.79301513091224796</v>
      </c>
      <c r="V138" s="1">
        <f t="shared" ca="1" si="15"/>
        <v>0.78973252540546701</v>
      </c>
      <c r="W138" s="1">
        <f t="shared" ca="1" si="16"/>
        <v>0.82677348271373219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0.62571676979945057</v>
      </c>
      <c r="E139" s="1">
        <f t="shared" ca="1" si="13"/>
        <v>0.6596949483119956</v>
      </c>
      <c r="F139" s="1">
        <f t="shared" ca="1" si="17"/>
        <v>0.57345421335271685</v>
      </c>
      <c r="G139" s="1">
        <f t="shared" ca="1" si="17"/>
        <v>0.46754171629194208</v>
      </c>
      <c r="H139" s="1">
        <f t="shared" ca="1" si="17"/>
        <v>0.26084786305475249</v>
      </c>
      <c r="I139" s="1">
        <f t="shared" ca="1" si="17"/>
        <v>0.1353857729574082</v>
      </c>
      <c r="J139" s="1">
        <f t="shared" ca="1" si="17"/>
        <v>0.10635591515136551</v>
      </c>
      <c r="K139" s="1">
        <f t="shared" ca="1" si="17"/>
        <v>0.27462529635624483</v>
      </c>
      <c r="L139" s="1">
        <f t="shared" ca="1" si="17"/>
        <v>0.53241771452376729</v>
      </c>
      <c r="M139" s="1">
        <f t="shared" ca="1" si="17"/>
        <v>0.60593433174065336</v>
      </c>
      <c r="N139" s="1">
        <f t="shared" ca="1" si="17"/>
        <v>0.55001635473256139</v>
      </c>
      <c r="O139" s="1">
        <f t="shared" ca="1" si="17"/>
        <v>0.39920716128668116</v>
      </c>
      <c r="P139" s="1">
        <f t="shared" ca="1" si="17"/>
        <v>0.37414425295962461</v>
      </c>
      <c r="Q139" s="1">
        <f t="shared" ca="1" si="17"/>
        <v>0.42440653065612927</v>
      </c>
      <c r="R139" s="1">
        <f t="shared" ca="1" si="17"/>
        <v>0.49853231429189948</v>
      </c>
      <c r="S139" s="1">
        <f t="shared" ca="1" si="17"/>
        <v>0.40964610292815767</v>
      </c>
      <c r="T139" s="1">
        <f t="shared" ca="1" si="17"/>
        <v>0.46717962909699862</v>
      </c>
      <c r="U139" s="1">
        <f t="shared" ca="1" si="17"/>
        <v>0.67456113738343904</v>
      </c>
      <c r="V139" s="1">
        <f t="shared" ca="1" si="15"/>
        <v>0.68118961097834763</v>
      </c>
      <c r="W139" s="1">
        <f t="shared" ca="1" si="16"/>
        <v>0.47499431604456738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0.41880464038679871</v>
      </c>
      <c r="E140" s="1">
        <f t="shared" ca="1" si="13"/>
        <v>0.49878381261678417</v>
      </c>
      <c r="F140" s="1">
        <f t="shared" ca="1" si="17"/>
        <v>0.34002390551585715</v>
      </c>
      <c r="G140" s="1">
        <f t="shared" ca="1" si="17"/>
        <v>0.25186478963923375</v>
      </c>
      <c r="H140" s="1">
        <f t="shared" ca="1" si="17"/>
        <v>0.31261283530649048</v>
      </c>
      <c r="I140" s="1">
        <f t="shared" ca="1" si="17"/>
        <v>0.28055892166857554</v>
      </c>
      <c r="J140" s="1">
        <f t="shared" ca="1" si="17"/>
        <v>0.22519098470231178</v>
      </c>
      <c r="K140" s="1">
        <f t="shared" ca="1" si="17"/>
        <v>0.38486987471247031</v>
      </c>
      <c r="L140" s="1">
        <f t="shared" ca="1" si="17"/>
        <v>0.67586023314695487</v>
      </c>
      <c r="M140" s="1">
        <f t="shared" ca="1" si="17"/>
        <v>0.74279277693339663</v>
      </c>
      <c r="N140" s="1">
        <f t="shared" ca="1" si="17"/>
        <v>0.55993144102944892</v>
      </c>
      <c r="O140" s="1">
        <f t="shared" ca="1" si="17"/>
        <v>0.29487006516715902</v>
      </c>
      <c r="P140" s="1">
        <f t="shared" ca="1" si="17"/>
        <v>0.23692449859272893</v>
      </c>
      <c r="Q140" s="1">
        <f t="shared" ca="1" si="17"/>
        <v>0.3702201700791522</v>
      </c>
      <c r="R140" s="1">
        <f t="shared" ca="1" si="17"/>
        <v>0.48596620052919876</v>
      </c>
      <c r="S140" s="1">
        <f t="shared" ca="1" si="17"/>
        <v>0.4259060547258649</v>
      </c>
      <c r="T140" s="1">
        <f t="shared" ca="1" si="17"/>
        <v>0.60828607116045341</v>
      </c>
      <c r="U140" s="1">
        <f t="shared" ca="1" si="17"/>
        <v>0.84795930509353945</v>
      </c>
      <c r="V140" s="1">
        <f t="shared" ca="1" si="15"/>
        <v>0.84338601299822358</v>
      </c>
      <c r="W140" s="1">
        <f t="shared" ca="1" si="16"/>
        <v>0.57450695948035158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1.0389459338884073</v>
      </c>
      <c r="E141" s="1">
        <f t="shared" ca="1" si="13"/>
        <v>0.95936607443814448</v>
      </c>
      <c r="F141" s="1">
        <f t="shared" ca="1" si="17"/>
        <v>0.7948695535020539</v>
      </c>
      <c r="G141" s="1">
        <f t="shared" ca="1" si="17"/>
        <v>0.66013634414450018</v>
      </c>
      <c r="H141" s="1">
        <f t="shared" ca="1" si="17"/>
        <v>0.71857743402191188</v>
      </c>
      <c r="I141" s="1">
        <f t="shared" ca="1" si="17"/>
        <v>0.78435334815503843</v>
      </c>
      <c r="J141" s="1">
        <f t="shared" ca="1" si="17"/>
        <v>0.61267201604046151</v>
      </c>
      <c r="K141" s="1">
        <f t="shared" ca="1" si="17"/>
        <v>0.2940774406031913</v>
      </c>
      <c r="L141" s="1">
        <f t="shared" ca="1" si="17"/>
        <v>0.27215724534711877</v>
      </c>
      <c r="M141" s="1">
        <f t="shared" ca="1" si="17"/>
        <v>0.48081249994806186</v>
      </c>
      <c r="N141" s="1">
        <f t="shared" ca="1" si="17"/>
        <v>0.47429762790304925</v>
      </c>
      <c r="O141" s="1">
        <f t="shared" ca="1" si="17"/>
        <v>0.29561578347417861</v>
      </c>
      <c r="P141" s="1">
        <f t="shared" ca="1" si="17"/>
        <v>0.17658917304618132</v>
      </c>
      <c r="Q141" s="1">
        <f t="shared" ca="1" si="17"/>
        <v>8.6400195078943684E-2</v>
      </c>
      <c r="R141" s="1">
        <f t="shared" ca="1" si="17"/>
        <v>0.10059345580207495</v>
      </c>
      <c r="S141" s="1">
        <f t="shared" ca="1" si="17"/>
        <v>0.23470180493277565</v>
      </c>
      <c r="T141" s="1">
        <f t="shared" ca="1" si="17"/>
        <v>0.42238564964215852</v>
      </c>
      <c r="U141" s="1">
        <f t="shared" ca="1" si="17"/>
        <v>0.49479187505191602</v>
      </c>
      <c r="V141" s="1">
        <f t="shared" ca="1" si="15"/>
        <v>0.72871461152279871</v>
      </c>
      <c r="W141" s="1">
        <f t="shared" ca="1" si="16"/>
        <v>0.91728660216471847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0.10043805056393663</v>
      </c>
      <c r="E142" s="1">
        <f t="shared" ca="1" si="13"/>
        <v>0.12421958609489939</v>
      </c>
      <c r="F142" s="1">
        <f t="shared" ca="1" si="17"/>
        <v>0.37064226590604887</v>
      </c>
      <c r="G142" s="1">
        <f t="shared" ca="1" si="17"/>
        <v>0.67806668769325473</v>
      </c>
      <c r="H142" s="1">
        <f t="shared" ca="1" si="17"/>
        <v>0.6686404080152536</v>
      </c>
      <c r="I142" s="1">
        <f t="shared" ca="1" si="17"/>
        <v>0.52936675736986816</v>
      </c>
      <c r="J142" s="1">
        <f t="shared" ca="1" si="17"/>
        <v>0.62955196356271936</v>
      </c>
      <c r="K142" s="1">
        <f t="shared" ca="1" si="17"/>
        <v>0.76240312922610753</v>
      </c>
      <c r="L142" s="1">
        <f t="shared" ca="1" si="17"/>
        <v>0.71073161160401876</v>
      </c>
      <c r="M142" s="1">
        <f t="shared" ca="1" si="17"/>
        <v>0.47646814699322781</v>
      </c>
      <c r="N142" s="1">
        <f t="shared" ca="1" si="17"/>
        <v>0.27416588434452649</v>
      </c>
      <c r="O142" s="1">
        <f t="shared" ca="1" si="17"/>
        <v>0.13280235942307853</v>
      </c>
      <c r="P142" s="1">
        <f t="shared" ca="1" si="17"/>
        <v>2.9337231850299288E-2</v>
      </c>
      <c r="Q142" s="1">
        <f t="shared" ca="1" si="17"/>
        <v>2.94919396474717E-2</v>
      </c>
      <c r="R142" s="1">
        <f t="shared" ca="1" si="17"/>
        <v>0.23197075295813394</v>
      </c>
      <c r="S142" s="1">
        <f t="shared" ca="1" si="17"/>
        <v>0.45741494588455539</v>
      </c>
      <c r="T142" s="1">
        <f t="shared" ca="1" si="17"/>
        <v>0.45681991471429556</v>
      </c>
      <c r="U142" s="1">
        <f t="shared" ca="1" si="17"/>
        <v>0.4675674644331152</v>
      </c>
      <c r="V142" s="1">
        <f t="shared" ca="1" si="15"/>
        <v>0.42279811958330815</v>
      </c>
      <c r="W142" s="1">
        <f t="shared" ca="1" si="16"/>
        <v>0.54343138241137257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0.86262402908988223</v>
      </c>
      <c r="E143" s="1">
        <f t="shared" ca="1" si="13"/>
        <v>0.60954118354179698</v>
      </c>
      <c r="F143" s="1">
        <f t="shared" ca="1" si="17"/>
        <v>0.34409204563723844</v>
      </c>
      <c r="G143" s="1">
        <f t="shared" ca="1" si="17"/>
        <v>0.38538457198452425</v>
      </c>
      <c r="H143" s="1">
        <f t="shared" ca="1" si="17"/>
        <v>0.62924808863275072</v>
      </c>
      <c r="I143" s="1">
        <f t="shared" ca="1" si="17"/>
        <v>0.79873837500155165</v>
      </c>
      <c r="J143" s="1">
        <f t="shared" ca="1" si="17"/>
        <v>0.70078897307984478</v>
      </c>
      <c r="K143" s="1">
        <f t="shared" ca="1" si="17"/>
        <v>0.41956572773206047</v>
      </c>
      <c r="L143" s="1">
        <f t="shared" ca="1" si="17"/>
        <v>0.20375237831797519</v>
      </c>
      <c r="M143" s="1">
        <f t="shared" ca="1" si="17"/>
        <v>0.22682456364538733</v>
      </c>
      <c r="N143" s="1">
        <f t="shared" ca="1" si="17"/>
        <v>0.32457388188704417</v>
      </c>
      <c r="O143" s="1">
        <f t="shared" ca="1" si="17"/>
        <v>0.23356211835885285</v>
      </c>
      <c r="P143" s="1">
        <f t="shared" ca="1" si="17"/>
        <v>0.16503836633372795</v>
      </c>
      <c r="Q143" s="1">
        <f t="shared" ca="1" si="17"/>
        <v>0.23822646236391276</v>
      </c>
      <c r="R143" s="1">
        <f t="shared" ca="1" si="17"/>
        <v>0.36824718442469945</v>
      </c>
      <c r="S143" s="1">
        <f t="shared" ca="1" si="17"/>
        <v>0.25873827529731375</v>
      </c>
      <c r="T143" s="1">
        <f t="shared" ca="1" si="17"/>
        <v>0.10321631698914904</v>
      </c>
      <c r="U143" s="1">
        <f t="shared" ref="U143:U158" ca="1" si="18">(U93+0.6*(V93+T93)+0.15*(S93+W93))/(1+2*0.6+2*0.15)</f>
        <v>0.15058959690971357</v>
      </c>
      <c r="V143" s="1">
        <f t="shared" ca="1" si="15"/>
        <v>0.39781343820232729</v>
      </c>
      <c r="W143" s="1">
        <f t="shared" ca="1" si="16"/>
        <v>0.69025017991193038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7.7405931858282578E-3</v>
      </c>
      <c r="E144" s="1">
        <f t="shared" ca="1" si="13"/>
        <v>7.9109487489429628E-2</v>
      </c>
      <c r="F144" s="1">
        <f t="shared" ref="F144:T158" ca="1" si="19">(F94+0.6*(G94+E94)+0.15*(D94+H94))/(1+2*0.6+2*0.15)</f>
        <v>0.23222603420849883</v>
      </c>
      <c r="G144" s="1">
        <f t="shared" ca="1" si="19"/>
        <v>0.3487323781699368</v>
      </c>
      <c r="H144" s="1">
        <f t="shared" ca="1" si="19"/>
        <v>0.27563120986268702</v>
      </c>
      <c r="I144" s="1">
        <f t="shared" ca="1" si="19"/>
        <v>0.34636579535095074</v>
      </c>
      <c r="J144" s="1">
        <f t="shared" ca="1" si="19"/>
        <v>0.49928891511395052</v>
      </c>
      <c r="K144" s="1">
        <f t="shared" ca="1" si="19"/>
        <v>0.36967379100146552</v>
      </c>
      <c r="L144" s="1">
        <f t="shared" ca="1" si="19"/>
        <v>0.270944456401151</v>
      </c>
      <c r="M144" s="1">
        <f t="shared" ca="1" si="19"/>
        <v>0.27299828601407283</v>
      </c>
      <c r="N144" s="1">
        <f t="shared" ca="1" si="19"/>
        <v>0.15495055464444535</v>
      </c>
      <c r="O144" s="1">
        <f t="shared" ca="1" si="19"/>
        <v>1.2599977359824276E-2</v>
      </c>
      <c r="P144" s="1">
        <f t="shared" ca="1" si="19"/>
        <v>-2.2414427279855327E-2</v>
      </c>
      <c r="Q144" s="1">
        <f t="shared" ca="1" si="19"/>
        <v>-3.1890322537011594E-2</v>
      </c>
      <c r="R144" s="1">
        <f t="shared" ca="1" si="19"/>
        <v>2.3765297387355298E-2</v>
      </c>
      <c r="S144" s="1">
        <f t="shared" ca="1" si="19"/>
        <v>0.24929500218491579</v>
      </c>
      <c r="T144" s="1">
        <f t="shared" ca="1" si="19"/>
        <v>0.45339913393804859</v>
      </c>
      <c r="U144" s="1">
        <f t="shared" ca="1" si="18"/>
        <v>0.37953024611206621</v>
      </c>
      <c r="V144" s="1">
        <f t="shared" ca="1" si="15"/>
        <v>0.38322897138614259</v>
      </c>
      <c r="W144" s="1">
        <f t="shared" ca="1" si="16"/>
        <v>0.63471096848106912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-1.5788907035389883E-2</v>
      </c>
      <c r="E145" s="1">
        <f t="shared" ca="1" si="13"/>
        <v>0.11455151061183047</v>
      </c>
      <c r="F145" s="1">
        <f t="shared" ca="1" si="19"/>
        <v>0.23991517881581884</v>
      </c>
      <c r="G145" s="1">
        <f t="shared" ca="1" si="19"/>
        <v>0.41667815590026436</v>
      </c>
      <c r="H145" s="1">
        <f t="shared" ca="1" si="19"/>
        <v>0.62838771821157902</v>
      </c>
      <c r="I145" s="1">
        <f t="shared" ca="1" si="19"/>
        <v>0.6712443877715405</v>
      </c>
      <c r="J145" s="1">
        <f t="shared" ca="1" si="19"/>
        <v>0.46738691639961194</v>
      </c>
      <c r="K145" s="1">
        <f t="shared" ca="1" si="19"/>
        <v>0.32833093881111236</v>
      </c>
      <c r="L145" s="1">
        <f t="shared" ca="1" si="19"/>
        <v>0.38155705310730853</v>
      </c>
      <c r="M145" s="1">
        <f t="shared" ca="1" si="19"/>
        <v>0.59612529321072216</v>
      </c>
      <c r="N145" s="1">
        <f t="shared" ca="1" si="19"/>
        <v>0.55928673226301573</v>
      </c>
      <c r="O145" s="1">
        <f t="shared" ca="1" si="19"/>
        <v>0.25820231870290106</v>
      </c>
      <c r="P145" s="1">
        <f t="shared" ca="1" si="19"/>
        <v>0.10922745840430434</v>
      </c>
      <c r="Q145" s="1">
        <f t="shared" ca="1" si="19"/>
        <v>7.5205697567243796E-2</v>
      </c>
      <c r="R145" s="1">
        <f t="shared" ca="1" si="19"/>
        <v>6.2215956712200746E-2</v>
      </c>
      <c r="S145" s="1">
        <f t="shared" ca="1" si="19"/>
        <v>8.4381157839787238E-2</v>
      </c>
      <c r="T145" s="1">
        <f t="shared" ca="1" si="19"/>
        <v>0.15027450590673133</v>
      </c>
      <c r="U145" s="1">
        <f t="shared" ca="1" si="18"/>
        <v>0.3244909916594324</v>
      </c>
      <c r="V145" s="1">
        <f t="shared" ca="1" si="15"/>
        <v>0.55202324367915456</v>
      </c>
      <c r="W145" s="1">
        <f t="shared" ca="1" si="16"/>
        <v>0.81287659362055187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0.66664989522518792</v>
      </c>
      <c r="E146" s="1">
        <f t="shared" ca="1" si="13"/>
        <v>0.43776165108234455</v>
      </c>
      <c r="F146" s="1">
        <f t="shared" ca="1" si="19"/>
        <v>0.41685109865913395</v>
      </c>
      <c r="G146" s="1">
        <f t="shared" ca="1" si="19"/>
        <v>0.59607322615458558</v>
      </c>
      <c r="H146" s="1">
        <f t="shared" ca="1" si="19"/>
        <v>0.66751503805841028</v>
      </c>
      <c r="I146" s="1">
        <f t="shared" ca="1" si="19"/>
        <v>0.57006284128663409</v>
      </c>
      <c r="J146" s="1">
        <f t="shared" ca="1" si="19"/>
        <v>0.49660699014378951</v>
      </c>
      <c r="K146" s="1">
        <f t="shared" ca="1" si="19"/>
        <v>0.27527761737454226</v>
      </c>
      <c r="L146" s="1">
        <f t="shared" ca="1" si="19"/>
        <v>0.14260732240958884</v>
      </c>
      <c r="M146" s="1">
        <f t="shared" ca="1" si="19"/>
        <v>0.10198293053851781</v>
      </c>
      <c r="N146" s="1">
        <f t="shared" ca="1" si="19"/>
        <v>0.10190234942519827</v>
      </c>
      <c r="O146" s="1">
        <f t="shared" ca="1" si="19"/>
        <v>9.7559317596602232E-2</v>
      </c>
      <c r="P146" s="1">
        <f t="shared" ca="1" si="19"/>
        <v>8.8474023699044474E-2</v>
      </c>
      <c r="Q146" s="1">
        <f t="shared" ca="1" si="19"/>
        <v>9.8362492962473014E-2</v>
      </c>
      <c r="R146" s="1">
        <f t="shared" ca="1" si="19"/>
        <v>0.22641980383013011</v>
      </c>
      <c r="S146" s="1">
        <f t="shared" ca="1" si="19"/>
        <v>0.46798688579156822</v>
      </c>
      <c r="T146" s="1">
        <f t="shared" ca="1" si="19"/>
        <v>0.52030944322660277</v>
      </c>
      <c r="U146" s="1">
        <f t="shared" ca="1" si="18"/>
        <v>0.33315469956313815</v>
      </c>
      <c r="V146" s="1">
        <f t="shared" ca="1" si="15"/>
        <v>0.33293612106609533</v>
      </c>
      <c r="W146" s="1">
        <f t="shared" ca="1" si="16"/>
        <v>0.54525434073107804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0.6067762822298427</v>
      </c>
      <c r="E147" s="1">
        <f t="shared" ca="1" si="13"/>
        <v>0.29035023316107533</v>
      </c>
      <c r="F147" s="1">
        <f t="shared" ca="1" si="19"/>
        <v>0.15258128715941691</v>
      </c>
      <c r="G147" s="1">
        <f t="shared" ca="1" si="19"/>
        <v>0.21946171627433619</v>
      </c>
      <c r="H147" s="1">
        <f t="shared" ca="1" si="19"/>
        <v>0.35942974718048515</v>
      </c>
      <c r="I147" s="1">
        <f t="shared" ca="1" si="19"/>
        <v>0.30797667252965144</v>
      </c>
      <c r="J147" s="1">
        <f t="shared" ca="1" si="19"/>
        <v>0.34040217104113335</v>
      </c>
      <c r="K147" s="1">
        <f t="shared" ca="1" si="19"/>
        <v>0.33069797417490443</v>
      </c>
      <c r="L147" s="1">
        <f t="shared" ca="1" si="19"/>
        <v>0.29093317102574928</v>
      </c>
      <c r="M147" s="1">
        <f t="shared" ca="1" si="19"/>
        <v>0.38981622349373735</v>
      </c>
      <c r="N147" s="1">
        <f t="shared" ca="1" si="19"/>
        <v>0.47674406149478071</v>
      </c>
      <c r="O147" s="1">
        <f t="shared" ca="1" si="19"/>
        <v>0.3294263800318008</v>
      </c>
      <c r="P147" s="1">
        <f t="shared" ca="1" si="19"/>
        <v>0.32760497848621867</v>
      </c>
      <c r="Q147" s="1">
        <f t="shared" ca="1" si="19"/>
        <v>0.54007028445643601</v>
      </c>
      <c r="R147" s="1">
        <f t="shared" ca="1" si="19"/>
        <v>0.66893558525030228</v>
      </c>
      <c r="S147" s="1">
        <f t="shared" ca="1" si="19"/>
        <v>0.75783378942050628</v>
      </c>
      <c r="T147" s="1">
        <f t="shared" ca="1" si="19"/>
        <v>0.59514513243600453</v>
      </c>
      <c r="U147" s="1">
        <f t="shared" ca="1" si="18"/>
        <v>0.26011589885950132</v>
      </c>
      <c r="V147" s="1">
        <f t="shared" ca="1" si="15"/>
        <v>0.13203833970849554</v>
      </c>
      <c r="W147" s="1">
        <f t="shared" ca="1" si="16"/>
        <v>0.23165595300656877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0.59632044548817298</v>
      </c>
      <c r="E148" s="1">
        <f t="shared" ca="1" si="13"/>
        <v>0.36950636616547522</v>
      </c>
      <c r="F148" s="1">
        <f t="shared" ca="1" si="19"/>
        <v>0.31132200102465574</v>
      </c>
      <c r="G148" s="1">
        <f t="shared" ca="1" si="19"/>
        <v>0.34684428578983684</v>
      </c>
      <c r="H148" s="1">
        <f t="shared" ca="1" si="19"/>
        <v>0.42365238073516237</v>
      </c>
      <c r="I148" s="1">
        <f t="shared" ca="1" si="19"/>
        <v>0.27935518543288684</v>
      </c>
      <c r="J148" s="1">
        <f t="shared" ca="1" si="19"/>
        <v>0.10052428811587159</v>
      </c>
      <c r="K148" s="1">
        <f t="shared" ca="1" si="19"/>
        <v>5.1418786998008573E-2</v>
      </c>
      <c r="L148" s="1">
        <f t="shared" ca="1" si="19"/>
        <v>0.1534348267268279</v>
      </c>
      <c r="M148" s="1">
        <f t="shared" ca="1" si="19"/>
        <v>0.34374736902180103</v>
      </c>
      <c r="N148" s="1">
        <f t="shared" ca="1" si="19"/>
        <v>0.46934057536704532</v>
      </c>
      <c r="O148" s="1">
        <f t="shared" ca="1" si="19"/>
        <v>0.38160314857668021</v>
      </c>
      <c r="P148" s="1">
        <f t="shared" ca="1" si="19"/>
        <v>0.42525939670774821</v>
      </c>
      <c r="Q148" s="1">
        <f t="shared" ca="1" si="19"/>
        <v>0.58558331296174182</v>
      </c>
      <c r="R148" s="1">
        <f t="shared" ca="1" si="19"/>
        <v>0.55108186316206997</v>
      </c>
      <c r="S148" s="1">
        <f t="shared" ca="1" si="19"/>
        <v>0.41395914204914186</v>
      </c>
      <c r="T148" s="1">
        <f t="shared" ca="1" si="19"/>
        <v>0.21651934242858767</v>
      </c>
      <c r="U148" s="1">
        <f t="shared" ca="1" si="18"/>
        <v>0.12804688497575767</v>
      </c>
      <c r="V148" s="1">
        <f t="shared" ca="1" si="15"/>
        <v>0.15884340165439867</v>
      </c>
      <c r="W148" s="1">
        <f t="shared" ca="1" si="16"/>
        <v>0.27073274310521561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1.050981829496527</v>
      </c>
      <c r="E149" s="1">
        <f t="shared" ca="1" si="13"/>
        <v>0.94429944497978191</v>
      </c>
      <c r="F149" s="1">
        <f t="shared" ca="1" si="19"/>
        <v>0.78048971113407628</v>
      </c>
      <c r="G149" s="1">
        <f t="shared" ca="1" si="19"/>
        <v>0.55195097971529816</v>
      </c>
      <c r="H149" s="1">
        <f t="shared" ca="1" si="19"/>
        <v>0.47746197800340778</v>
      </c>
      <c r="I149" s="1">
        <f t="shared" ca="1" si="19"/>
        <v>0.43276431168918289</v>
      </c>
      <c r="J149" s="1">
        <f t="shared" ca="1" si="19"/>
        <v>0.55971624036914647</v>
      </c>
      <c r="K149" s="1">
        <f t="shared" ca="1" si="19"/>
        <v>0.58722553745775286</v>
      </c>
      <c r="L149" s="1">
        <f t="shared" ca="1" si="19"/>
        <v>0.51743955660687568</v>
      </c>
      <c r="M149" s="1">
        <f t="shared" ca="1" si="19"/>
        <v>0.33271305535224044</v>
      </c>
      <c r="N149" s="1">
        <f t="shared" ca="1" si="19"/>
        <v>0.20382259203312086</v>
      </c>
      <c r="O149" s="1">
        <f t="shared" ca="1" si="19"/>
        <v>0.14257364720936969</v>
      </c>
      <c r="P149" s="1">
        <f t="shared" ca="1" si="19"/>
        <v>0.24116684535844427</v>
      </c>
      <c r="Q149" s="1">
        <f t="shared" ca="1" si="19"/>
        <v>0.45875492675125595</v>
      </c>
      <c r="R149" s="1">
        <f t="shared" ca="1" si="19"/>
        <v>0.57542235750220172</v>
      </c>
      <c r="S149" s="1">
        <f t="shared" ca="1" si="19"/>
        <v>0.73455811908168944</v>
      </c>
      <c r="T149" s="1">
        <f t="shared" ca="1" si="19"/>
        <v>0.6616871409880215</v>
      </c>
      <c r="U149" s="1">
        <f t="shared" ca="1" si="18"/>
        <v>0.38885308129107232</v>
      </c>
      <c r="V149" s="1">
        <f t="shared" ca="1" si="15"/>
        <v>0.27686146556855895</v>
      </c>
      <c r="W149" s="1">
        <f t="shared" ca="1" si="16"/>
        <v>0.32840842788415514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0.88661854577351384</v>
      </c>
      <c r="E150" s="1">
        <f t="shared" ca="1" si="13"/>
        <v>0.75479665808848473</v>
      </c>
      <c r="F150" s="1">
        <f t="shared" ca="1" si="19"/>
        <v>0.6018915100670521</v>
      </c>
      <c r="G150" s="1">
        <f t="shared" ca="1" si="19"/>
        <v>0.56929134771672052</v>
      </c>
      <c r="H150" s="1">
        <f t="shared" ca="1" si="19"/>
        <v>0.47856176284047286</v>
      </c>
      <c r="I150" s="1">
        <f t="shared" ca="1" si="19"/>
        <v>0.40960887487485592</v>
      </c>
      <c r="J150" s="1">
        <f t="shared" ca="1" si="19"/>
        <v>0.46561200831781396</v>
      </c>
      <c r="K150" s="1">
        <f t="shared" ca="1" si="19"/>
        <v>0.4082769176661567</v>
      </c>
      <c r="L150" s="1">
        <f t="shared" ca="1" si="19"/>
        <v>0.28879895668214539</v>
      </c>
      <c r="M150" s="1">
        <f t="shared" ca="1" si="19"/>
        <v>0.36644088429902721</v>
      </c>
      <c r="N150" s="1">
        <f t="shared" ca="1" si="19"/>
        <v>0.65511173307845827</v>
      </c>
      <c r="O150" s="1">
        <f t="shared" ca="1" si="19"/>
        <v>0.66643229113509495</v>
      </c>
      <c r="P150" s="1">
        <f t="shared" ca="1" si="19"/>
        <v>0.32589109687995299</v>
      </c>
      <c r="Q150" s="1">
        <f t="shared" ca="1" si="19"/>
        <v>0.14042147485685655</v>
      </c>
      <c r="R150" s="1">
        <f t="shared" ca="1" si="19"/>
        <v>0.31754292399589146</v>
      </c>
      <c r="S150" s="1">
        <f t="shared" ca="1" si="19"/>
        <v>0.64212390796544561</v>
      </c>
      <c r="T150" s="1">
        <f t="shared" ca="1" si="19"/>
        <v>0.65464344599518254</v>
      </c>
      <c r="U150" s="1">
        <f t="shared" ca="1" si="18"/>
        <v>0.4245512313561014</v>
      </c>
      <c r="V150" s="1">
        <f t="shared" ca="1" si="15"/>
        <v>0.27501617192487082</v>
      </c>
      <c r="W150" s="1">
        <f t="shared" ca="1" si="16"/>
        <v>0.15383399755070326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0.66108175055557516</v>
      </c>
      <c r="E151" s="1">
        <f t="shared" ca="1" si="13"/>
        <v>0.43498066458841811</v>
      </c>
      <c r="F151" s="1">
        <f t="shared" ca="1" si="19"/>
        <v>0.27805661600853326</v>
      </c>
      <c r="G151" s="1">
        <f t="shared" ca="1" si="19"/>
        <v>0.1523525857659172</v>
      </c>
      <c r="H151" s="1">
        <f t="shared" ca="1" si="19"/>
        <v>0.12495157144446571</v>
      </c>
      <c r="I151" s="1">
        <f t="shared" ca="1" si="19"/>
        <v>0.12757599089886143</v>
      </c>
      <c r="J151" s="1">
        <f t="shared" ca="1" si="19"/>
        <v>0.11410116129945888</v>
      </c>
      <c r="K151" s="1">
        <f t="shared" ca="1" si="19"/>
        <v>0.16034233936619685</v>
      </c>
      <c r="L151" s="1">
        <f t="shared" ca="1" si="19"/>
        <v>0.28742478213352524</v>
      </c>
      <c r="M151" s="1">
        <f t="shared" ca="1" si="19"/>
        <v>0.51698483212126267</v>
      </c>
      <c r="N151" s="1">
        <f t="shared" ca="1" si="19"/>
        <v>0.58852857151579907</v>
      </c>
      <c r="O151" s="1">
        <f t="shared" ca="1" si="19"/>
        <v>0.51656957967246053</v>
      </c>
      <c r="P151" s="1">
        <f t="shared" ca="1" si="19"/>
        <v>0.67844989707878789</v>
      </c>
      <c r="Q151" s="1">
        <f t="shared" ca="1" si="19"/>
        <v>0.84938279824992269</v>
      </c>
      <c r="R151" s="1">
        <f t="shared" ca="1" si="19"/>
        <v>0.79685556265597712</v>
      </c>
      <c r="S151" s="1">
        <f t="shared" ca="1" si="19"/>
        <v>0.48353094301326338</v>
      </c>
      <c r="T151" s="1">
        <f t="shared" ca="1" si="19"/>
        <v>0.16527939432727096</v>
      </c>
      <c r="U151" s="1">
        <f t="shared" ca="1" si="18"/>
        <v>1.3981544585414327E-2</v>
      </c>
      <c r="V151" s="1">
        <f t="shared" ca="1" si="15"/>
        <v>-1.8868933865311115E-2</v>
      </c>
      <c r="W151" s="1">
        <f t="shared" ca="1" si="16"/>
        <v>-3.5965521494027507E-2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0.65431055359499202</v>
      </c>
      <c r="E152" s="1">
        <f t="shared" ca="1" si="13"/>
        <v>0.61671467979160177</v>
      </c>
      <c r="F152" s="1">
        <f t="shared" ca="1" si="19"/>
        <v>0.60022305769985163</v>
      </c>
      <c r="G152" s="1">
        <f t="shared" ca="1" si="19"/>
        <v>0.44731351549506099</v>
      </c>
      <c r="H152" s="1">
        <f t="shared" ca="1" si="19"/>
        <v>0.48248215985493348</v>
      </c>
      <c r="I152" s="1">
        <f t="shared" ca="1" si="19"/>
        <v>0.66736696347862656</v>
      </c>
      <c r="J152" s="1">
        <f t="shared" ca="1" si="19"/>
        <v>0.599162993109289</v>
      </c>
      <c r="K152" s="1">
        <f t="shared" ca="1" si="19"/>
        <v>0.28720091574770057</v>
      </c>
      <c r="L152" s="1">
        <f t="shared" ca="1" si="19"/>
        <v>0.18385107753582869</v>
      </c>
      <c r="M152" s="1">
        <f t="shared" ca="1" si="19"/>
        <v>0.39705215098850793</v>
      </c>
      <c r="N152" s="1">
        <f t="shared" ca="1" si="19"/>
        <v>0.5505160677217702</v>
      </c>
      <c r="O152" s="1">
        <f t="shared" ca="1" si="19"/>
        <v>0.52179410974418938</v>
      </c>
      <c r="P152" s="1">
        <f t="shared" ca="1" si="19"/>
        <v>0.56936197640740005</v>
      </c>
      <c r="Q152" s="1">
        <f t="shared" ca="1" si="19"/>
        <v>0.56835456063337586</v>
      </c>
      <c r="R152" s="1">
        <f t="shared" ca="1" si="19"/>
        <v>0.34315363795636877</v>
      </c>
      <c r="S152" s="1">
        <f t="shared" ca="1" si="19"/>
        <v>0.17298220436683706</v>
      </c>
      <c r="T152" s="1">
        <f t="shared" ca="1" si="19"/>
        <v>0.13616033750840845</v>
      </c>
      <c r="U152" s="1">
        <f t="shared" ca="1" si="18"/>
        <v>0.16385133564706233</v>
      </c>
      <c r="V152" s="1">
        <f t="shared" ca="1" si="15"/>
        <v>0.36636069049832332</v>
      </c>
      <c r="W152" s="1">
        <f t="shared" ca="1" si="16"/>
        <v>0.72156711678558505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0.11814928064526713</v>
      </c>
      <c r="E153" s="1">
        <f t="shared" ca="1" si="13"/>
        <v>0.13999164464650402</v>
      </c>
      <c r="F153" s="1">
        <f t="shared" ca="1" si="19"/>
        <v>0.2339880118797551</v>
      </c>
      <c r="G153" s="1">
        <f t="shared" ca="1" si="19"/>
        <v>0.32704567984348998</v>
      </c>
      <c r="H153" s="1">
        <f t="shared" ca="1" si="19"/>
        <v>0.1902661953146742</v>
      </c>
      <c r="I153" s="1">
        <f t="shared" ca="1" si="19"/>
        <v>9.5864823666072255E-2</v>
      </c>
      <c r="J153" s="1">
        <f t="shared" ca="1" si="19"/>
        <v>0.10740821312185314</v>
      </c>
      <c r="K153" s="1">
        <f t="shared" ca="1" si="19"/>
        <v>0.15861728822162618</v>
      </c>
      <c r="L153" s="1">
        <f t="shared" ca="1" si="19"/>
        <v>0.2722885955225971</v>
      </c>
      <c r="M153" s="1">
        <f t="shared" ca="1" si="19"/>
        <v>0.48822879432772898</v>
      </c>
      <c r="N153" s="1">
        <f t="shared" ca="1" si="19"/>
        <v>0.54869780102274113</v>
      </c>
      <c r="O153" s="1">
        <f t="shared" ca="1" si="19"/>
        <v>0.48328640526171079</v>
      </c>
      <c r="P153" s="1">
        <f t="shared" ca="1" si="19"/>
        <v>0.27607127097690187</v>
      </c>
      <c r="Q153" s="1">
        <f t="shared" ca="1" si="19"/>
        <v>9.8015244897417503E-2</v>
      </c>
      <c r="R153" s="1">
        <f t="shared" ca="1" si="19"/>
        <v>4.7735772487111132E-2</v>
      </c>
      <c r="S153" s="1">
        <f t="shared" ca="1" si="19"/>
        <v>0.11741147048765699</v>
      </c>
      <c r="T153" s="1">
        <f t="shared" ca="1" si="19"/>
        <v>0.3678586525477513</v>
      </c>
      <c r="U153" s="1">
        <f t="shared" ca="1" si="18"/>
        <v>0.74644927911275483</v>
      </c>
      <c r="V153" s="1">
        <f t="shared" ca="1" si="15"/>
        <v>0.93565959015285161</v>
      </c>
      <c r="W153" s="1">
        <f t="shared" ca="1" si="16"/>
        <v>0.96056174361396096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0.20763009949704284</v>
      </c>
      <c r="E154" s="1">
        <f t="shared" ca="1" si="13"/>
        <v>0.25858066260373042</v>
      </c>
      <c r="F154" s="1">
        <f t="shared" ca="1" si="19"/>
        <v>0.32212139938634149</v>
      </c>
      <c r="G154" s="1">
        <f t="shared" ca="1" si="19"/>
        <v>0.44962276370400112</v>
      </c>
      <c r="H154" s="1">
        <f t="shared" ca="1" si="19"/>
        <v>0.32948076983326008</v>
      </c>
      <c r="I154" s="1">
        <f t="shared" ca="1" si="19"/>
        <v>0.19256345422192922</v>
      </c>
      <c r="J154" s="1">
        <f t="shared" ca="1" si="19"/>
        <v>0.21333619786992447</v>
      </c>
      <c r="K154" s="1">
        <f t="shared" ca="1" si="19"/>
        <v>0.38731158487030315</v>
      </c>
      <c r="L154" s="1">
        <f t="shared" ca="1" si="19"/>
        <v>0.6028242728049642</v>
      </c>
      <c r="M154" s="1">
        <f t="shared" ca="1" si="19"/>
        <v>0.68756810290308168</v>
      </c>
      <c r="N154" s="1">
        <f t="shared" ca="1" si="19"/>
        <v>0.72366053392862473</v>
      </c>
      <c r="O154" s="1">
        <f t="shared" ca="1" si="19"/>
        <v>0.60923545732887208</v>
      </c>
      <c r="P154" s="1">
        <f t="shared" ca="1" si="19"/>
        <v>0.30434878797239123</v>
      </c>
      <c r="Q154" s="1">
        <f t="shared" ca="1" si="19"/>
        <v>0.14262483167932</v>
      </c>
      <c r="R154" s="1">
        <f t="shared" ca="1" si="19"/>
        <v>0.21605515671086786</v>
      </c>
      <c r="S154" s="1">
        <f t="shared" ca="1" si="19"/>
        <v>0.33623220151076466</v>
      </c>
      <c r="T154" s="1">
        <f t="shared" ca="1" si="19"/>
        <v>0.29172183604466906</v>
      </c>
      <c r="U154" s="1">
        <f t="shared" ca="1" si="18"/>
        <v>0.38724351085281716</v>
      </c>
      <c r="V154" s="1">
        <f t="shared" ca="1" si="15"/>
        <v>0.60568969607372203</v>
      </c>
      <c r="W154" s="1">
        <f t="shared" ca="1" si="16"/>
        <v>0.66063425209627569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0.48171929924182211</v>
      </c>
      <c r="E155" s="1">
        <f t="shared" ca="1" si="13"/>
        <v>0.32783326175037703</v>
      </c>
      <c r="F155" s="1">
        <f t="shared" ca="1" si="19"/>
        <v>0.39054908831839497</v>
      </c>
      <c r="G155" s="1">
        <f t="shared" ca="1" si="19"/>
        <v>0.67456524682662056</v>
      </c>
      <c r="H155" s="1">
        <f t="shared" ca="1" si="19"/>
        <v>0.86340425448878866</v>
      </c>
      <c r="I155" s="1">
        <f t="shared" ca="1" si="19"/>
        <v>0.8312054936270602</v>
      </c>
      <c r="J155" s="1">
        <f t="shared" ca="1" si="19"/>
        <v>0.52959663399371004</v>
      </c>
      <c r="K155" s="1">
        <f t="shared" ca="1" si="19"/>
        <v>0.21099292826307528</v>
      </c>
      <c r="L155" s="1">
        <f t="shared" ca="1" si="19"/>
        <v>0.22333359940342326</v>
      </c>
      <c r="M155" s="1">
        <f t="shared" ca="1" si="19"/>
        <v>0.4923071031576523</v>
      </c>
      <c r="N155" s="1">
        <f t="shared" ca="1" si="19"/>
        <v>0.60520335274241233</v>
      </c>
      <c r="O155" s="1">
        <f t="shared" ca="1" si="19"/>
        <v>0.39316170842505932</v>
      </c>
      <c r="P155" s="1">
        <f t="shared" ca="1" si="19"/>
        <v>0.17797404117386323</v>
      </c>
      <c r="Q155" s="1">
        <f t="shared" ca="1" si="19"/>
        <v>8.0664280857010648E-2</v>
      </c>
      <c r="R155" s="1">
        <f t="shared" ca="1" si="19"/>
        <v>8.5000785625603564E-2</v>
      </c>
      <c r="S155" s="1">
        <f t="shared" ca="1" si="19"/>
        <v>0.12448042597891149</v>
      </c>
      <c r="T155" s="1">
        <f t="shared" ca="1" si="19"/>
        <v>0.17901363425056277</v>
      </c>
      <c r="U155" s="1">
        <f t="shared" ca="1" si="18"/>
        <v>0.3369812252893295</v>
      </c>
      <c r="V155" s="1">
        <f t="shared" ca="1" si="15"/>
        <v>0.59077781173617028</v>
      </c>
      <c r="W155" s="1">
        <f t="shared" ca="1" si="16"/>
        <v>0.78626464588168843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-8.7752908612125508E-2</v>
      </c>
      <c r="E156" s="1">
        <f t="shared" ca="1" si="13"/>
        <v>-9.3380035391067377E-3</v>
      </c>
      <c r="F156" s="1">
        <f t="shared" ca="1" si="19"/>
        <v>0.31119284064445907</v>
      </c>
      <c r="G156" s="1">
        <f t="shared" ca="1" si="19"/>
        <v>0.7155256524156014</v>
      </c>
      <c r="H156" s="1">
        <f t="shared" ca="1" si="19"/>
        <v>0.73913366389785107</v>
      </c>
      <c r="I156" s="1">
        <f t="shared" ca="1" si="19"/>
        <v>0.49403323427938073</v>
      </c>
      <c r="J156" s="1">
        <f t="shared" ca="1" si="19"/>
        <v>0.44774282456402731</v>
      </c>
      <c r="K156" s="1">
        <f t="shared" ca="1" si="19"/>
        <v>0.58189769785804257</v>
      </c>
      <c r="L156" s="1">
        <f t="shared" ca="1" si="19"/>
        <v>0.5286959173073198</v>
      </c>
      <c r="M156" s="1">
        <f t="shared" ca="1" si="19"/>
        <v>0.44959026460350832</v>
      </c>
      <c r="N156" s="1">
        <f t="shared" ca="1" si="19"/>
        <v>0.61995862846141925</v>
      </c>
      <c r="O156" s="1">
        <f t="shared" ca="1" si="19"/>
        <v>0.62587692002586015</v>
      </c>
      <c r="P156" s="1">
        <f t="shared" ca="1" si="19"/>
        <v>0.31808778527809328</v>
      </c>
      <c r="Q156" s="1">
        <f t="shared" ca="1" si="19"/>
        <v>0.15925761366464272</v>
      </c>
      <c r="R156" s="1">
        <f t="shared" ca="1" si="19"/>
        <v>0.25539694984821398</v>
      </c>
      <c r="S156" s="1">
        <f t="shared" ca="1" si="19"/>
        <v>0.37478704831971399</v>
      </c>
      <c r="T156" s="1">
        <f t="shared" ca="1" si="19"/>
        <v>0.21286486435553581</v>
      </c>
      <c r="U156" s="1">
        <f t="shared" ca="1" si="18"/>
        <v>0.11397941398043536</v>
      </c>
      <c r="V156" s="1">
        <f t="shared" ca="1" si="15"/>
        <v>0.2790954134420347</v>
      </c>
      <c r="W156" s="1">
        <f t="shared" ca="1" si="16"/>
        <v>0.61122199500085672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0.21759933579223945</v>
      </c>
      <c r="E157" s="1">
        <f t="shared" ca="1" si="13"/>
        <v>0.30544783071980869</v>
      </c>
      <c r="F157" s="1">
        <f t="shared" ca="1" si="19"/>
        <v>0.41502813214068973</v>
      </c>
      <c r="G157" s="1">
        <f t="shared" ca="1" si="19"/>
        <v>0.6442082712196775</v>
      </c>
      <c r="H157" s="1">
        <f t="shared" ca="1" si="19"/>
        <v>0.66258850115273416</v>
      </c>
      <c r="I157" s="1">
        <f t="shared" ca="1" si="19"/>
        <v>0.3933132487575402</v>
      </c>
      <c r="J157" s="1">
        <f t="shared" ca="1" si="19"/>
        <v>0.23142936261432562</v>
      </c>
      <c r="K157" s="1">
        <f t="shared" ca="1" si="19"/>
        <v>0.33943735650701989</v>
      </c>
      <c r="L157" s="1">
        <f t="shared" ca="1" si="19"/>
        <v>0.55552190242801414</v>
      </c>
      <c r="M157" s="1">
        <f t="shared" ca="1" si="19"/>
        <v>0.59276891007963783</v>
      </c>
      <c r="N157" s="1">
        <f t="shared" ca="1" si="19"/>
        <v>0.65685809006961371</v>
      </c>
      <c r="O157" s="1">
        <f t="shared" ca="1" si="19"/>
        <v>0.61036229282961274</v>
      </c>
      <c r="P157" s="1">
        <f t="shared" ca="1" si="19"/>
        <v>0.33224548053006292</v>
      </c>
      <c r="Q157" s="1">
        <f t="shared" ca="1" si="19"/>
        <v>0.18314374595409466</v>
      </c>
      <c r="R157" s="1">
        <f t="shared" ca="1" si="19"/>
        <v>0.33671203885693518</v>
      </c>
      <c r="S157" s="1">
        <f t="shared" ca="1" si="19"/>
        <v>0.70207938304132322</v>
      </c>
      <c r="T157" s="1">
        <f t="shared" ca="1" si="19"/>
        <v>0.87821428817418801</v>
      </c>
      <c r="U157" s="1">
        <f t="shared" ca="1" si="18"/>
        <v>0.73899314726141274</v>
      </c>
      <c r="V157" s="1">
        <f t="shared" ca="1" si="15"/>
        <v>0.42630767561007427</v>
      </c>
      <c r="W157" s="1">
        <f t="shared" ca="1" si="16"/>
        <v>0.19712961344040009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0.75566284469911971</v>
      </c>
      <c r="E158" s="1">
        <f t="shared" ca="1" si="13"/>
        <v>0.67757935057007468</v>
      </c>
      <c r="F158" s="1">
        <f t="shared" ca="1" si="19"/>
        <v>0.53602653841850745</v>
      </c>
      <c r="G158" s="1">
        <f t="shared" ca="1" si="19"/>
        <v>0.53017391250491563</v>
      </c>
      <c r="H158" s="1">
        <f t="shared" ca="1" si="19"/>
        <v>0.5683328914622936</v>
      </c>
      <c r="I158" s="1">
        <f t="shared" ca="1" si="19"/>
        <v>0.64364586044233707</v>
      </c>
      <c r="J158" s="1">
        <f t="shared" ca="1" si="19"/>
        <v>0.48478181429358375</v>
      </c>
      <c r="K158" s="1">
        <f t="shared" ca="1" si="19"/>
        <v>0.33890582857279822</v>
      </c>
      <c r="L158" s="1">
        <f ca="1">(L108+0.6*(M108+K108)+0.15*(J108+N108))/(1+2*0.6+2*0.15)</f>
        <v>0.4744949808919614</v>
      </c>
      <c r="M158" s="1">
        <f t="shared" ca="1" si="19"/>
        <v>0.69887352076012954</v>
      </c>
      <c r="N158" s="1">
        <f t="shared" ca="1" si="19"/>
        <v>0.87231642413788535</v>
      </c>
      <c r="O158" s="1">
        <f t="shared" ca="1" si="19"/>
        <v>0.84189437168203385</v>
      </c>
      <c r="P158" s="1">
        <f t="shared" ca="1" si="19"/>
        <v>0.5266837035973897</v>
      </c>
      <c r="Q158" s="1">
        <f t="shared" ca="1" si="19"/>
        <v>0.22886345581792572</v>
      </c>
      <c r="R158" s="1">
        <f t="shared" ca="1" si="19"/>
        <v>0.11756205563747432</v>
      </c>
      <c r="S158" s="1">
        <f t="shared" ca="1" si="19"/>
        <v>0.11760257854262859</v>
      </c>
      <c r="T158" s="1">
        <f t="shared" ca="1" si="19"/>
        <v>0.24827703913393337</v>
      </c>
      <c r="U158" s="1">
        <f t="shared" ca="1" si="18"/>
        <v>0.4591525131207147</v>
      </c>
      <c r="V158" s="1">
        <f t="shared" ca="1" si="15"/>
        <v>0.55996375521276343</v>
      </c>
      <c r="W158" s="1">
        <f ca="1">(W108+0.6*(V108)+0.15*U108)/(1+0.6+0.15)</f>
        <v>0.47773052370086744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0.19097623094884145</v>
      </c>
      <c r="E160" s="3">
        <f t="shared" ref="E160:W160" ca="1" si="20">AVERAGE(E111:E134)</f>
        <v>0.23252398553020778</v>
      </c>
      <c r="F160" s="3">
        <f t="shared" ca="1" si="20"/>
        <v>0.14512361198594112</v>
      </c>
      <c r="G160" s="3">
        <f t="shared" ca="1" si="20"/>
        <v>0.10977685881205766</v>
      </c>
      <c r="H160" s="3">
        <f t="shared" ca="1" si="20"/>
        <v>0.23377223419500096</v>
      </c>
      <c r="I160" s="3">
        <f t="shared" ca="1" si="20"/>
        <v>0.36855488170162959</v>
      </c>
      <c r="J160" s="3">
        <f t="shared" ca="1" si="20"/>
        <v>0.24028574669503058</v>
      </c>
      <c r="K160" s="3">
        <f t="shared" ca="1" si="20"/>
        <v>0.12171047931358764</v>
      </c>
      <c r="L160" s="3">
        <f t="shared" ca="1" si="20"/>
        <v>0.19855531607580026</v>
      </c>
      <c r="M160" s="3">
        <f t="shared" ca="1" si="20"/>
        <v>0.42063013323839177</v>
      </c>
      <c r="N160" s="3">
        <f t="shared" ca="1" si="20"/>
        <v>0.48236982916109622</v>
      </c>
      <c r="O160" s="3">
        <f t="shared" ca="1" si="20"/>
        <v>0.2819829868760782</v>
      </c>
      <c r="P160" s="3">
        <f t="shared" ca="1" si="20"/>
        <v>0.17746713767359323</v>
      </c>
      <c r="Q160" s="3">
        <f t="shared" ca="1" si="20"/>
        <v>0.27663397993594963</v>
      </c>
      <c r="R160" s="3">
        <f t="shared" ca="1" si="20"/>
        <v>0.39385125533558912</v>
      </c>
      <c r="S160" s="3">
        <f t="shared" ca="1" si="20"/>
        <v>0.23233534105892326</v>
      </c>
      <c r="T160" s="3">
        <f t="shared" ca="1" si="20"/>
        <v>7.313965863734577E-2</v>
      </c>
      <c r="U160" s="3">
        <f t="shared" ca="1" si="20"/>
        <v>4.1801371578823236E-2</v>
      </c>
      <c r="V160" s="3">
        <f t="shared" ca="1" si="20"/>
        <v>6.3411516812895641E-2</v>
      </c>
      <c r="W160" s="3">
        <f t="shared" ca="1" si="20"/>
        <v>7.7398582266858848E-2</v>
      </c>
    </row>
    <row r="161" spans="2:23">
      <c r="C161" s="1" t="s">
        <v>198</v>
      </c>
      <c r="D161" s="10">
        <f ca="1">AVERAGE(D135:D158)</f>
        <v>0.50951333774032947</v>
      </c>
      <c r="E161" s="3">
        <f t="shared" ref="E161:W161" ca="1" si="21">AVERAGE(E135:E158)</f>
        <v>0.44782462115975102</v>
      </c>
      <c r="F161" s="3">
        <f t="shared" ca="1" si="21"/>
        <v>0.41962256193063624</v>
      </c>
      <c r="G161" s="3">
        <f t="shared" ca="1" si="21"/>
        <v>0.46622004441674836</v>
      </c>
      <c r="H161" s="3">
        <f t="shared" ca="1" si="21"/>
        <v>0.48698611708426803</v>
      </c>
      <c r="I161" s="3">
        <f t="shared" ca="1" si="21"/>
        <v>0.44680019677564564</v>
      </c>
      <c r="J161" s="3">
        <f t="shared" ca="1" si="21"/>
        <v>0.41340902545076025</v>
      </c>
      <c r="K161" s="3">
        <f t="shared" ca="1" si="21"/>
        <v>0.37965413608005982</v>
      </c>
      <c r="L161" s="3">
        <f t="shared" ca="1" si="21"/>
        <v>0.40334092713496861</v>
      </c>
      <c r="M161" s="3">
        <f t="shared" ca="1" si="21"/>
        <v>0.45103099330823676</v>
      </c>
      <c r="N161" s="3">
        <f t="shared" ca="1" si="21"/>
        <v>0.45957526375771257</v>
      </c>
      <c r="O161" s="3">
        <f t="shared" ca="1" si="21"/>
        <v>0.36191264930895684</v>
      </c>
      <c r="P161" s="3">
        <f t="shared" ca="1" si="21"/>
        <v>0.28123967285806145</v>
      </c>
      <c r="Q161" s="3">
        <f t="shared" ca="1" si="21"/>
        <v>0.28436030457472833</v>
      </c>
      <c r="R161" s="3">
        <f t="shared" ca="1" si="21"/>
        <v>0.34024735494680164</v>
      </c>
      <c r="S161" s="3">
        <f t="shared" ca="1" si="21"/>
        <v>0.40612767919428711</v>
      </c>
      <c r="T161" s="3">
        <f t="shared" ca="1" si="21"/>
        <v>0.43866969270245187</v>
      </c>
      <c r="U161" s="3">
        <f t="shared" ca="1" si="21"/>
        <v>0.43902417724061288</v>
      </c>
      <c r="V161" s="3">
        <f t="shared" ca="1" si="21"/>
        <v>0.46677365391972164</v>
      </c>
      <c r="W161" s="3">
        <f t="shared" ca="1" si="21"/>
        <v>0.5143567450044334</v>
      </c>
    </row>
    <row r="162" spans="2:23">
      <c r="C162" s="1" t="s">
        <v>16</v>
      </c>
      <c r="D162" s="3">
        <f ca="1">IF(D165&gt;0,TINV(TTEST(D111:D134,D135:D158,2,2),46),-TINV(TTEST(D111:D134,D135:D158,2,2),46))</f>
        <v>-4.1756950534636506</v>
      </c>
      <c r="E162" s="3">
        <f t="shared" ref="E162:V162" ca="1" si="22">IF(E165&gt;0,TINV(TTEST(E111:E134,E135:E158,2,2),46),-TINV(TTEST(E111:E134,E135:E158,2,2),46))</f>
        <v>-3.3613007312308669</v>
      </c>
      <c r="F162" s="3">
        <f t="shared" ca="1" si="22"/>
        <v>-6.3990875870428088</v>
      </c>
      <c r="G162" s="3">
        <f t="shared" ca="1" si="22"/>
        <v>-10.087993558742209</v>
      </c>
      <c r="H162" s="3">
        <f t="shared" ca="1" si="22"/>
        <v>-6.2326216298152044</v>
      </c>
      <c r="I162" s="3">
        <f t="shared" ca="1" si="22"/>
        <v>-1.7284258468611458</v>
      </c>
      <c r="J162" s="3">
        <f t="shared" ca="1" si="22"/>
        <v>-4.3688681559140292</v>
      </c>
      <c r="K162" s="3">
        <f t="shared" ca="1" si="22"/>
        <v>-6.7457320730424648</v>
      </c>
      <c r="L162" s="3">
        <f t="shared" ca="1" si="22"/>
        <v>-5.181945348556285</v>
      </c>
      <c r="M162" s="3">
        <f t="shared" ca="1" si="22"/>
        <v>-0.84729795843778599</v>
      </c>
      <c r="N162" s="3">
        <f t="shared" ca="1" si="22"/>
        <v>0.49853793320007289</v>
      </c>
      <c r="O162" s="3">
        <f t="shared" ca="1" si="22"/>
        <v>-1.7320025233911238</v>
      </c>
      <c r="P162" s="3">
        <f t="shared" ca="1" si="22"/>
        <v>-2.6539522840428376</v>
      </c>
      <c r="Q162" s="3">
        <f t="shared" ca="1" si="22"/>
        <v>-0.14613738670470933</v>
      </c>
      <c r="R162" s="3">
        <f t="shared" ca="1" si="22"/>
        <v>1.0187551967673456</v>
      </c>
      <c r="S162" s="3">
        <f t="shared" ca="1" si="22"/>
        <v>-3.6026606961719008</v>
      </c>
      <c r="T162" s="3">
        <f t="shared" ca="1" si="22"/>
        <v>-7.4620535535515238</v>
      </c>
      <c r="U162" s="3">
        <f t="shared" ca="1" si="22"/>
        <v>-7.9246647105234747</v>
      </c>
      <c r="V162" s="3">
        <f t="shared" ca="1" si="22"/>
        <v>-7.6955942522123664</v>
      </c>
      <c r="W162" s="3">
        <f ca="1">IF(W165&gt;0,TINV(TTEST(W111:W134,W135:W158,2,2),46),-TINV(TTEST(W111:W134,W135:W158,2,2),46))</f>
        <v>-7.2892613686993268</v>
      </c>
    </row>
    <row r="163" spans="2:23">
      <c r="B163" s="1" t="s">
        <v>199</v>
      </c>
      <c r="C163" s="1" t="s">
        <v>0</v>
      </c>
      <c r="D163" s="3">
        <f ca="1">STDEV(D111:D134)/SQRT(COUNT(D111:D134))</f>
        <v>2.2294656372589681E-2</v>
      </c>
      <c r="E163" s="3">
        <f t="shared" ref="E163:W163" ca="1" si="23">STDEV(E111:E134)/SQRT(COUNT(E111:E134))</f>
        <v>2.4092756516018849E-2</v>
      </c>
      <c r="F163" s="3">
        <f t="shared" ca="1" si="23"/>
        <v>1.8043561306142521E-2</v>
      </c>
      <c r="G163" s="3">
        <f t="shared" ca="1" si="23"/>
        <v>1.3114298167908968E-2</v>
      </c>
      <c r="H163" s="3">
        <f t="shared" ca="1" si="23"/>
        <v>1.0560686874672679E-2</v>
      </c>
      <c r="I163" s="3">
        <f t="shared" ca="1" si="23"/>
        <v>9.3068651845428525E-3</v>
      </c>
      <c r="J163" s="3">
        <f t="shared" ca="1" si="23"/>
        <v>1.1653839709862793E-2</v>
      </c>
      <c r="K163" s="3">
        <f t="shared" ca="1" si="23"/>
        <v>1.612733579559553E-2</v>
      </c>
      <c r="L163" s="3">
        <f t="shared" ca="1" si="23"/>
        <v>1.5620019076051012E-2</v>
      </c>
      <c r="M163" s="3">
        <f t="shared" ca="1" si="23"/>
        <v>1.6839220869107881E-2</v>
      </c>
      <c r="N163" s="3">
        <f t="shared" ca="1" si="23"/>
        <v>1.6230419120224951E-2</v>
      </c>
      <c r="O163" s="3">
        <f t="shared" ca="1" si="23"/>
        <v>1.4421085760651953E-2</v>
      </c>
      <c r="P163" s="3">
        <f t="shared" ca="1" si="23"/>
        <v>1.2289023734489478E-2</v>
      </c>
      <c r="Q163" s="3">
        <f t="shared" ca="1" si="23"/>
        <v>1.1167957929784733E-2</v>
      </c>
      <c r="R163" s="3">
        <f t="shared" ca="1" si="23"/>
        <v>1.0881980183441546E-2</v>
      </c>
      <c r="S163" s="3">
        <f t="shared" ca="1" si="23"/>
        <v>1.2222956197887044E-2</v>
      </c>
      <c r="T163" s="3">
        <f t="shared" ca="1" si="23"/>
        <v>1.0594011821930061E-2</v>
      </c>
      <c r="U163" s="3">
        <f t="shared" ca="1" si="23"/>
        <v>7.2927174788712237E-3</v>
      </c>
      <c r="V163" s="3">
        <f t="shared" ca="1" si="23"/>
        <v>1.3563059831502463E-2</v>
      </c>
      <c r="W163" s="3">
        <f t="shared" ca="1" si="23"/>
        <v>2.1427792596244964E-2</v>
      </c>
    </row>
    <row r="164" spans="2:23">
      <c r="C164" s="1" t="s">
        <v>198</v>
      </c>
      <c r="D164" s="3">
        <f ca="1">STDEV(D135:D158)/SQRT(COUNT(D135:D158))</f>
        <v>7.2952984572588864E-2</v>
      </c>
      <c r="E164" s="3">
        <f t="shared" ref="E164:W164" ca="1" si="24">STDEV(E135:E158)/SQRT(COUNT(E135:E158))</f>
        <v>5.9348942056714565E-2</v>
      </c>
      <c r="F164" s="3">
        <f t="shared" ca="1" si="24"/>
        <v>3.8917170597110438E-2</v>
      </c>
      <c r="G164" s="3">
        <f t="shared" ca="1" si="24"/>
        <v>3.2809523883619289E-2</v>
      </c>
      <c r="H164" s="3">
        <f t="shared" ca="1" si="24"/>
        <v>3.9230602797548253E-2</v>
      </c>
      <c r="I164" s="3">
        <f t="shared" ca="1" si="24"/>
        <v>4.4302683480323103E-2</v>
      </c>
      <c r="J164" s="3">
        <f t="shared" ca="1" si="24"/>
        <v>3.7874178721483569E-2</v>
      </c>
      <c r="K164" s="3">
        <f t="shared" ca="1" si="24"/>
        <v>3.4670703694448218E-2</v>
      </c>
      <c r="L164" s="3">
        <f t="shared" ca="1" si="24"/>
        <v>3.6301117565763118E-2</v>
      </c>
      <c r="M164" s="3">
        <f t="shared" ca="1" si="24"/>
        <v>3.1682785411798996E-2</v>
      </c>
      <c r="N164" s="3">
        <f t="shared" ca="1" si="24"/>
        <v>4.2745183606101057E-2</v>
      </c>
      <c r="O164" s="3">
        <f t="shared" ca="1" si="24"/>
        <v>4.3837594234879415E-2</v>
      </c>
      <c r="P164" s="3">
        <f t="shared" ca="1" si="24"/>
        <v>3.7119783394827327E-2</v>
      </c>
      <c r="Q164" s="3">
        <f t="shared" ca="1" si="24"/>
        <v>5.1677299509830334E-2</v>
      </c>
      <c r="R164" s="3">
        <f t="shared" ca="1" si="24"/>
        <v>5.1479483371583361E-2</v>
      </c>
      <c r="S164" s="3">
        <f t="shared" ca="1" si="24"/>
        <v>4.6665796585219535E-2</v>
      </c>
      <c r="T164" s="3">
        <f t="shared" ca="1" si="24"/>
        <v>4.7825879409663638E-2</v>
      </c>
      <c r="U164" s="3">
        <f t="shared" ca="1" si="24"/>
        <v>4.9591522285057532E-2</v>
      </c>
      <c r="V164" s="3">
        <f t="shared" ca="1" si="24"/>
        <v>5.0629462320447759E-2</v>
      </c>
      <c r="W164" s="3">
        <f t="shared" ca="1" si="24"/>
        <v>5.5984895163651544E-2</v>
      </c>
    </row>
    <row r="165" spans="2:23">
      <c r="C165" s="1" t="s">
        <v>110</v>
      </c>
      <c r="D165" s="2">
        <f ca="1">D160-D161</f>
        <v>-0.31853710679148806</v>
      </c>
      <c r="E165" s="2">
        <f t="shared" ref="E165:W165" ca="1" si="25">E160-E161</f>
        <v>-0.21530063562954324</v>
      </c>
      <c r="F165" s="2">
        <f t="shared" ca="1" si="25"/>
        <v>-0.27449894994469515</v>
      </c>
      <c r="G165" s="2">
        <f t="shared" ca="1" si="25"/>
        <v>-0.35644318560469068</v>
      </c>
      <c r="H165" s="2">
        <f t="shared" ca="1" si="25"/>
        <v>-0.25321388288926705</v>
      </c>
      <c r="I165" s="2">
        <f t="shared" ca="1" si="25"/>
        <v>-7.8245315074016053E-2</v>
      </c>
      <c r="J165" s="2">
        <f t="shared" ca="1" si="25"/>
        <v>-0.17312327875572966</v>
      </c>
      <c r="K165" s="2">
        <f t="shared" ca="1" si="25"/>
        <v>-0.25794365676647218</v>
      </c>
      <c r="L165" s="2">
        <f t="shared" ca="1" si="25"/>
        <v>-0.20478561105916834</v>
      </c>
      <c r="M165" s="2">
        <f t="shared" ca="1" si="25"/>
        <v>-3.0400860069844993E-2</v>
      </c>
      <c r="N165" s="2">
        <f t="shared" ca="1" si="25"/>
        <v>2.2794565403383649E-2</v>
      </c>
      <c r="O165" s="2">
        <f t="shared" ca="1" si="25"/>
        <v>-7.9929662432878634E-2</v>
      </c>
      <c r="P165" s="2">
        <f t="shared" ca="1" si="25"/>
        <v>-0.10377253518446822</v>
      </c>
      <c r="Q165" s="2">
        <f t="shared" ca="1" si="25"/>
        <v>-7.7263246387787032E-3</v>
      </c>
      <c r="R165" s="2">
        <f t="shared" ca="1" si="25"/>
        <v>5.3603900388787484E-2</v>
      </c>
      <c r="S165" s="2">
        <f t="shared" ca="1" si="25"/>
        <v>-0.17379233813536385</v>
      </c>
      <c r="T165" s="2">
        <f t="shared" ca="1" si="25"/>
        <v>-0.36553003406510609</v>
      </c>
      <c r="U165" s="2">
        <f t="shared" ca="1" si="25"/>
        <v>-0.39722280566178964</v>
      </c>
      <c r="V165" s="2">
        <f t="shared" ca="1" si="25"/>
        <v>-0.403362137106826</v>
      </c>
      <c r="W165" s="2">
        <f t="shared" ca="1" si="25"/>
        <v>-0.43695816273757454</v>
      </c>
    </row>
    <row r="167" spans="2:23">
      <c r="B167" s="1" t="s">
        <v>200</v>
      </c>
      <c r="D167" s="1">
        <f ca="1">COVAR(D111:D158,$C111:$C158)/VAR($C111:$C158)</f>
        <v>-0.15595045853333256</v>
      </c>
      <c r="E167" s="1">
        <f t="shared" ref="E167:W167" ca="1" si="26">COVAR(E111:E158,$C111:$C158)/VAR($C111:$C158)</f>
        <v>-0.1054076028602972</v>
      </c>
      <c r="F167" s="1">
        <f t="shared" ca="1" si="26"/>
        <v>-0.13439011091042366</v>
      </c>
      <c r="G167" s="1">
        <f t="shared" ca="1" si="26"/>
        <v>-0.17450864295229651</v>
      </c>
      <c r="H167" s="1">
        <f t="shared" ca="1" si="26"/>
        <v>-0.12396929683120361</v>
      </c>
      <c r="I167" s="1">
        <f t="shared" ca="1" si="26"/>
        <v>-3.8307602171653694E-2</v>
      </c>
      <c r="J167" s="1">
        <f t="shared" ca="1" si="26"/>
        <v>-8.4758271890825923E-2</v>
      </c>
      <c r="K167" s="1">
        <f t="shared" ca="1" si="26"/>
        <v>-0.12628491529191874</v>
      </c>
      <c r="L167" s="1">
        <f t="shared" ca="1" si="26"/>
        <v>-0.10025962208105114</v>
      </c>
      <c r="M167" s="1">
        <f t="shared" ca="1" si="26"/>
        <v>-1.488375440919496E-2</v>
      </c>
      <c r="N167" s="1">
        <f t="shared" ca="1" si="26"/>
        <v>1.1159839312073363E-2</v>
      </c>
      <c r="O167" s="1">
        <f t="shared" ca="1" si="26"/>
        <v>-3.913223056609684E-2</v>
      </c>
      <c r="P167" s="1">
        <f t="shared" ca="1" si="26"/>
        <v>-5.0805303684062532E-2</v>
      </c>
      <c r="Q167" s="1">
        <f t="shared" ca="1" si="26"/>
        <v>-3.7826797710687641E-3</v>
      </c>
      <c r="R167" s="1">
        <f t="shared" ca="1" si="26"/>
        <v>2.6243576232010568E-2</v>
      </c>
      <c r="S167" s="1">
        <f t="shared" ca="1" si="26"/>
        <v>-8.5085832212105236E-2</v>
      </c>
      <c r="T167" s="1">
        <f t="shared" ca="1" si="26"/>
        <v>-0.17895741251104155</v>
      </c>
      <c r="U167" s="1">
        <f t="shared" ca="1" si="26"/>
        <v>-0.19447366527191787</v>
      </c>
      <c r="V167" s="1">
        <f t="shared" ca="1" si="26"/>
        <v>-0.19747937962521694</v>
      </c>
      <c r="W167" s="1">
        <f t="shared" ca="1" si="26"/>
        <v>-0.21392743384027088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0.127</v>
      </c>
      <c r="E1">
        <v>0.29399999999999998</v>
      </c>
      <c r="F1">
        <v>1.7000000000000001E-2</v>
      </c>
      <c r="G1">
        <v>5.2999999999999999E-2</v>
      </c>
      <c r="H1">
        <v>0.96699999999999997</v>
      </c>
      <c r="I1">
        <v>0.46200000000000002</v>
      </c>
      <c r="J1">
        <v>0.16800000000000001</v>
      </c>
      <c r="K1">
        <v>0.113</v>
      </c>
      <c r="L1">
        <v>0.33100000000000002</v>
      </c>
      <c r="M1">
        <v>0.14399999999999999</v>
      </c>
      <c r="N1">
        <v>8.3000000000000004E-2</v>
      </c>
      <c r="O1">
        <v>4.2999999999999997E-2</v>
      </c>
      <c r="P1">
        <v>0.47199999999999998</v>
      </c>
      <c r="Q1">
        <v>3.0000000000000001E-3</v>
      </c>
      <c r="R1">
        <v>0.187</v>
      </c>
      <c r="S1">
        <v>6.4000000000000001E-2</v>
      </c>
      <c r="T1">
        <v>0.25800000000000001</v>
      </c>
      <c r="U1">
        <v>0.06</v>
      </c>
      <c r="V1">
        <v>0.39300000000000002</v>
      </c>
      <c r="W1">
        <v>2.5000000000000001E-2</v>
      </c>
      <c r="Z1" s="1">
        <f>AVERAGE(D1:M1)</f>
        <v>0.2676</v>
      </c>
      <c r="AA1" s="1">
        <f>AVERAGE(N1:W1)</f>
        <v>0.1588</v>
      </c>
    </row>
    <row r="2" spans="1:27">
      <c r="A2">
        <v>1</v>
      </c>
      <c r="B2" t="s">
        <v>149</v>
      </c>
      <c r="C2">
        <v>30</v>
      </c>
      <c r="D2">
        <v>6.7000000000000004E-2</v>
      </c>
      <c r="E2">
        <v>0.63400000000000001</v>
      </c>
      <c r="F2">
        <v>0.01</v>
      </c>
      <c r="G2">
        <v>2.7E-2</v>
      </c>
      <c r="H2">
        <v>0.94399999999999995</v>
      </c>
      <c r="I2">
        <v>0.47899999999999998</v>
      </c>
      <c r="J2">
        <v>5.3999999999999999E-2</v>
      </c>
      <c r="K2">
        <v>3.2000000000000001E-2</v>
      </c>
      <c r="L2">
        <v>0.31</v>
      </c>
      <c r="M2">
        <v>0.23</v>
      </c>
      <c r="N2">
        <v>0.10199999999999999</v>
      </c>
      <c r="O2">
        <v>4.2999999999999997E-2</v>
      </c>
      <c r="P2">
        <v>0.43099999999999999</v>
      </c>
      <c r="Q2">
        <v>4.0000000000000001E-3</v>
      </c>
      <c r="R2">
        <v>0.252</v>
      </c>
      <c r="S2">
        <v>4.3999999999999997E-2</v>
      </c>
      <c r="T2">
        <v>0.40600000000000003</v>
      </c>
      <c r="U2">
        <v>8.2000000000000003E-2</v>
      </c>
      <c r="V2">
        <v>0.153</v>
      </c>
      <c r="W2">
        <v>1.9E-2</v>
      </c>
      <c r="Z2" s="1">
        <f t="shared" ref="Z2:Z48" si="0">AVERAGE(D2:M2)</f>
        <v>0.2787</v>
      </c>
      <c r="AA2" s="1">
        <f t="shared" ref="AA2:AA48" si="1">AVERAGE(N2:W2)</f>
        <v>0.15360000000000001</v>
      </c>
    </row>
    <row r="3" spans="1:27">
      <c r="A3">
        <v>2</v>
      </c>
      <c r="B3" t="s">
        <v>150</v>
      </c>
      <c r="C3">
        <v>30</v>
      </c>
      <c r="D3">
        <v>8.8999999999999996E-2</v>
      </c>
      <c r="E3">
        <v>0.36799999999999999</v>
      </c>
      <c r="F3">
        <v>1.4999999999999999E-2</v>
      </c>
      <c r="G3">
        <v>5.1999999999999998E-2</v>
      </c>
      <c r="H3">
        <v>0.96</v>
      </c>
      <c r="I3">
        <v>0.41499999999999998</v>
      </c>
      <c r="J3">
        <v>0.14799999999999999</v>
      </c>
      <c r="K3">
        <v>8.1000000000000003E-2</v>
      </c>
      <c r="L3">
        <v>0.32200000000000001</v>
      </c>
      <c r="M3">
        <v>0.158</v>
      </c>
      <c r="N3">
        <v>8.5999999999999993E-2</v>
      </c>
      <c r="O3">
        <v>4.3999999999999997E-2</v>
      </c>
      <c r="P3">
        <v>0.45600000000000002</v>
      </c>
      <c r="Q3">
        <v>3.0000000000000001E-3</v>
      </c>
      <c r="R3">
        <v>0.186</v>
      </c>
      <c r="S3">
        <v>5.3999999999999999E-2</v>
      </c>
      <c r="T3">
        <v>0.32</v>
      </c>
      <c r="U3">
        <v>6.4000000000000001E-2</v>
      </c>
      <c r="V3">
        <v>0.313</v>
      </c>
      <c r="W3">
        <v>2.8000000000000001E-2</v>
      </c>
      <c r="Z3" s="1">
        <f t="shared" si="0"/>
        <v>0.26080000000000003</v>
      </c>
      <c r="AA3" s="1">
        <f t="shared" si="1"/>
        <v>0.15540000000000004</v>
      </c>
    </row>
    <row r="4" spans="1:27">
      <c r="A4">
        <v>3</v>
      </c>
      <c r="B4" t="s">
        <v>151</v>
      </c>
      <c r="C4">
        <v>30</v>
      </c>
      <c r="D4">
        <v>0.17499999999999999</v>
      </c>
      <c r="E4">
        <v>0.38400000000000001</v>
      </c>
      <c r="F4">
        <v>1.4E-2</v>
      </c>
      <c r="G4">
        <v>6.4000000000000001E-2</v>
      </c>
      <c r="H4">
        <v>0.96</v>
      </c>
      <c r="I4">
        <v>0.56799999999999995</v>
      </c>
      <c r="J4">
        <v>0.20200000000000001</v>
      </c>
      <c r="K4">
        <v>0.34599999999999997</v>
      </c>
      <c r="L4">
        <v>0.27600000000000002</v>
      </c>
      <c r="M4">
        <v>0.13200000000000001</v>
      </c>
      <c r="N4">
        <v>7.0000000000000007E-2</v>
      </c>
      <c r="O4">
        <v>4.2000000000000003E-2</v>
      </c>
      <c r="P4">
        <v>0.45900000000000002</v>
      </c>
      <c r="Q4">
        <v>3.0000000000000001E-3</v>
      </c>
      <c r="R4">
        <v>0.123</v>
      </c>
      <c r="S4">
        <v>7.3999999999999996E-2</v>
      </c>
      <c r="T4">
        <v>0.251</v>
      </c>
      <c r="U4">
        <v>4.5999999999999999E-2</v>
      </c>
      <c r="V4">
        <v>0.39500000000000002</v>
      </c>
      <c r="W4">
        <v>1.2E-2</v>
      </c>
      <c r="Z4" s="1">
        <f t="shared" si="0"/>
        <v>0.31209999999999999</v>
      </c>
      <c r="AA4" s="1">
        <f t="shared" si="1"/>
        <v>0.14750000000000002</v>
      </c>
    </row>
    <row r="5" spans="1:27">
      <c r="A5">
        <v>4</v>
      </c>
      <c r="B5" t="s">
        <v>152</v>
      </c>
      <c r="C5">
        <v>30</v>
      </c>
      <c r="D5">
        <v>0.13400000000000001</v>
      </c>
      <c r="E5">
        <v>0.746</v>
      </c>
      <c r="F5">
        <v>8.9999999999999993E-3</v>
      </c>
      <c r="G5">
        <v>2.1999999999999999E-2</v>
      </c>
      <c r="H5">
        <v>0.92</v>
      </c>
      <c r="I5">
        <v>0.497</v>
      </c>
      <c r="J5">
        <v>3.1E-2</v>
      </c>
      <c r="K5">
        <v>3.7999999999999999E-2</v>
      </c>
      <c r="L5">
        <v>0.28100000000000003</v>
      </c>
      <c r="M5">
        <v>0.247</v>
      </c>
      <c r="N5">
        <v>9.8000000000000004E-2</v>
      </c>
      <c r="O5">
        <v>4.2999999999999997E-2</v>
      </c>
      <c r="P5">
        <v>0.36499999999999999</v>
      </c>
      <c r="Q5">
        <v>4.0000000000000001E-3</v>
      </c>
      <c r="R5">
        <v>0.30299999999999999</v>
      </c>
      <c r="S5">
        <v>0.06</v>
      </c>
      <c r="T5">
        <v>0.38500000000000001</v>
      </c>
      <c r="U5">
        <v>0.13</v>
      </c>
      <c r="V5">
        <v>0.19500000000000001</v>
      </c>
      <c r="W5">
        <v>1.2999999999999999E-2</v>
      </c>
      <c r="Z5" s="1">
        <f t="shared" si="0"/>
        <v>0.29249999999999998</v>
      </c>
      <c r="AA5" s="1">
        <f t="shared" si="1"/>
        <v>0.15959999999999999</v>
      </c>
    </row>
    <row r="6" spans="1:27">
      <c r="A6">
        <v>5</v>
      </c>
      <c r="B6" t="s">
        <v>153</v>
      </c>
      <c r="C6">
        <v>30</v>
      </c>
      <c r="D6">
        <v>0.185</v>
      </c>
      <c r="E6">
        <v>0.749</v>
      </c>
      <c r="F6">
        <v>8.0000000000000002E-3</v>
      </c>
      <c r="G6">
        <v>0.02</v>
      </c>
      <c r="H6">
        <v>0.91500000000000004</v>
      </c>
      <c r="I6">
        <v>0.52800000000000002</v>
      </c>
      <c r="J6">
        <v>2.8000000000000001E-2</v>
      </c>
      <c r="K6">
        <v>5.7000000000000002E-2</v>
      </c>
      <c r="L6">
        <v>0.27200000000000002</v>
      </c>
      <c r="M6">
        <v>0.24099999999999999</v>
      </c>
      <c r="N6">
        <v>9.6000000000000002E-2</v>
      </c>
      <c r="O6">
        <v>4.2999999999999997E-2</v>
      </c>
      <c r="P6">
        <v>0.35</v>
      </c>
      <c r="Q6">
        <v>4.0000000000000001E-3</v>
      </c>
      <c r="R6">
        <v>0.28599999999999998</v>
      </c>
      <c r="S6">
        <v>7.0999999999999994E-2</v>
      </c>
      <c r="T6">
        <v>0.33400000000000002</v>
      </c>
      <c r="U6">
        <v>0.13500000000000001</v>
      </c>
      <c r="V6">
        <v>0.23599999999999999</v>
      </c>
      <c r="W6">
        <v>0.01</v>
      </c>
      <c r="Z6" s="1">
        <f t="shared" si="0"/>
        <v>0.30030000000000007</v>
      </c>
      <c r="AA6" s="1">
        <f t="shared" si="1"/>
        <v>0.1565</v>
      </c>
    </row>
    <row r="7" spans="1:27">
      <c r="A7">
        <v>6</v>
      </c>
      <c r="B7" t="s">
        <v>154</v>
      </c>
      <c r="C7">
        <v>30</v>
      </c>
      <c r="D7">
        <v>5.8000000000000003E-2</v>
      </c>
      <c r="E7">
        <v>0.49299999999999999</v>
      </c>
      <c r="F7">
        <v>2.1000000000000001E-2</v>
      </c>
      <c r="G7">
        <v>2.3E-2</v>
      </c>
      <c r="H7">
        <v>0.93700000000000006</v>
      </c>
      <c r="I7">
        <v>0.59099999999999997</v>
      </c>
      <c r="J7">
        <v>0.16900000000000001</v>
      </c>
      <c r="K7">
        <v>2.1999999999999999E-2</v>
      </c>
      <c r="L7">
        <v>0.36399999999999999</v>
      </c>
      <c r="M7">
        <v>0.218</v>
      </c>
      <c r="N7">
        <v>0.107</v>
      </c>
      <c r="O7">
        <v>4.2999999999999997E-2</v>
      </c>
      <c r="P7">
        <v>0.67100000000000004</v>
      </c>
      <c r="Q7">
        <v>5.0000000000000001E-3</v>
      </c>
      <c r="R7">
        <v>0.24299999999999999</v>
      </c>
      <c r="S7">
        <v>6.2E-2</v>
      </c>
      <c r="T7">
        <v>0.3</v>
      </c>
      <c r="U7">
        <v>5.3999999999999999E-2</v>
      </c>
      <c r="V7">
        <v>0.14699999999999999</v>
      </c>
      <c r="W7">
        <v>3.6999999999999998E-2</v>
      </c>
      <c r="Z7" s="1">
        <f t="shared" si="0"/>
        <v>0.28959999999999997</v>
      </c>
      <c r="AA7" s="1">
        <f t="shared" si="1"/>
        <v>0.16689999999999999</v>
      </c>
    </row>
    <row r="8" spans="1:27">
      <c r="A8">
        <v>7</v>
      </c>
      <c r="B8" t="s">
        <v>155</v>
      </c>
      <c r="C8">
        <v>30</v>
      </c>
      <c r="D8">
        <v>0.03</v>
      </c>
      <c r="E8">
        <v>0.42399999999999999</v>
      </c>
      <c r="F8">
        <v>0.02</v>
      </c>
      <c r="G8">
        <v>5.1999999999999998E-2</v>
      </c>
      <c r="H8">
        <v>0.93400000000000005</v>
      </c>
      <c r="I8">
        <v>0.56499999999999995</v>
      </c>
      <c r="J8">
        <v>0.24199999999999999</v>
      </c>
      <c r="K8">
        <v>8.0000000000000002E-3</v>
      </c>
      <c r="L8">
        <v>0.54200000000000004</v>
      </c>
      <c r="M8">
        <v>0.31</v>
      </c>
      <c r="N8">
        <v>0.185</v>
      </c>
      <c r="O8">
        <v>4.1000000000000002E-2</v>
      </c>
      <c r="P8">
        <v>0.72</v>
      </c>
      <c r="Q8">
        <v>1.7000000000000001E-2</v>
      </c>
      <c r="R8">
        <v>0.14499999999999999</v>
      </c>
      <c r="S8">
        <v>7.0000000000000007E-2</v>
      </c>
      <c r="T8">
        <v>0.154</v>
      </c>
      <c r="U8">
        <v>4.4999999999999998E-2</v>
      </c>
      <c r="V8">
        <v>0.154</v>
      </c>
      <c r="W8">
        <v>0.14599999999999999</v>
      </c>
      <c r="Z8" s="1">
        <f t="shared" si="0"/>
        <v>0.31270000000000003</v>
      </c>
      <c r="AA8" s="1">
        <f t="shared" si="1"/>
        <v>0.16769999999999996</v>
      </c>
    </row>
    <row r="9" spans="1:27">
      <c r="A9">
        <v>8</v>
      </c>
      <c r="B9" t="s">
        <v>156</v>
      </c>
      <c r="C9">
        <v>30</v>
      </c>
      <c r="D9">
        <v>4.1000000000000002E-2</v>
      </c>
      <c r="E9">
        <v>0.69199999999999995</v>
      </c>
      <c r="F9">
        <v>6.0000000000000001E-3</v>
      </c>
      <c r="G9">
        <v>9.5000000000000001E-2</v>
      </c>
      <c r="H9">
        <v>0.93300000000000005</v>
      </c>
      <c r="I9">
        <v>0.63700000000000001</v>
      </c>
      <c r="J9">
        <v>0.35899999999999999</v>
      </c>
      <c r="K9">
        <v>0.35099999999999998</v>
      </c>
      <c r="L9">
        <v>0.24399999999999999</v>
      </c>
      <c r="M9">
        <v>0.157</v>
      </c>
      <c r="N9">
        <v>7.1999999999999995E-2</v>
      </c>
      <c r="O9">
        <v>4.2000000000000003E-2</v>
      </c>
      <c r="P9">
        <v>0.58099999999999996</v>
      </c>
      <c r="Q9">
        <v>4.0000000000000001E-3</v>
      </c>
      <c r="R9">
        <v>4.9000000000000002E-2</v>
      </c>
      <c r="S9">
        <v>3.2000000000000001E-2</v>
      </c>
      <c r="T9">
        <v>0.57499999999999996</v>
      </c>
      <c r="U9">
        <v>2.1000000000000001E-2</v>
      </c>
      <c r="V9">
        <v>7.3999999999999996E-2</v>
      </c>
      <c r="W9">
        <v>8.9999999999999993E-3</v>
      </c>
      <c r="Z9" s="1">
        <f t="shared" si="0"/>
        <v>0.35149999999999998</v>
      </c>
      <c r="AA9" s="1">
        <f t="shared" si="1"/>
        <v>0.14589999999999997</v>
      </c>
    </row>
    <row r="10" spans="1:27">
      <c r="A10">
        <v>9</v>
      </c>
      <c r="B10" t="s">
        <v>157</v>
      </c>
      <c r="C10">
        <v>30</v>
      </c>
      <c r="D10">
        <v>3.6999999999999998E-2</v>
      </c>
      <c r="E10">
        <v>0.58899999999999997</v>
      </c>
      <c r="F10">
        <v>8.0000000000000002E-3</v>
      </c>
      <c r="G10">
        <v>5.8000000000000003E-2</v>
      </c>
      <c r="H10">
        <v>0.94599999999999995</v>
      </c>
      <c r="I10">
        <v>0.53500000000000003</v>
      </c>
      <c r="J10">
        <v>0.19700000000000001</v>
      </c>
      <c r="K10">
        <v>6.2E-2</v>
      </c>
      <c r="L10">
        <v>0.32500000000000001</v>
      </c>
      <c r="M10">
        <v>0.20399999999999999</v>
      </c>
      <c r="N10">
        <v>9.9000000000000005E-2</v>
      </c>
      <c r="O10">
        <v>4.2000000000000003E-2</v>
      </c>
      <c r="P10">
        <v>0.55000000000000004</v>
      </c>
      <c r="Q10">
        <v>4.0000000000000001E-3</v>
      </c>
      <c r="R10">
        <v>0.109</v>
      </c>
      <c r="S10">
        <v>3.5999999999999997E-2</v>
      </c>
      <c r="T10">
        <v>0.45800000000000002</v>
      </c>
      <c r="U10">
        <v>3.5999999999999997E-2</v>
      </c>
      <c r="V10">
        <v>9.7000000000000003E-2</v>
      </c>
      <c r="W10">
        <v>2.4E-2</v>
      </c>
      <c r="Z10" s="1">
        <f t="shared" si="0"/>
        <v>0.29610000000000003</v>
      </c>
      <c r="AA10" s="1">
        <f t="shared" si="1"/>
        <v>0.14550000000000002</v>
      </c>
    </row>
    <row r="11" spans="1:27">
      <c r="A11">
        <v>10</v>
      </c>
      <c r="B11" t="s">
        <v>158</v>
      </c>
      <c r="C11">
        <v>30</v>
      </c>
      <c r="D11">
        <v>0.02</v>
      </c>
      <c r="E11">
        <v>0.71699999999999997</v>
      </c>
      <c r="F11">
        <v>1.4999999999999999E-2</v>
      </c>
      <c r="G11">
        <v>0.13700000000000001</v>
      </c>
      <c r="H11">
        <v>0.90200000000000002</v>
      </c>
      <c r="I11">
        <v>0.25700000000000001</v>
      </c>
      <c r="J11">
        <v>0.34799999999999998</v>
      </c>
      <c r="K11">
        <v>7.8E-2</v>
      </c>
      <c r="L11">
        <v>0.28399999999999997</v>
      </c>
      <c r="M11">
        <v>0.33600000000000002</v>
      </c>
      <c r="N11">
        <v>0.09</v>
      </c>
      <c r="O11">
        <v>4.1000000000000002E-2</v>
      </c>
      <c r="P11">
        <v>0.71</v>
      </c>
      <c r="Q11">
        <v>5.0000000000000001E-3</v>
      </c>
      <c r="R11">
        <v>0.192</v>
      </c>
      <c r="S11">
        <v>9.0999999999999998E-2</v>
      </c>
      <c r="T11">
        <v>0.501</v>
      </c>
      <c r="U11">
        <v>4.2000000000000003E-2</v>
      </c>
      <c r="V11">
        <v>0.311</v>
      </c>
      <c r="W11">
        <v>2.5999999999999999E-2</v>
      </c>
      <c r="Z11" s="1">
        <f t="shared" si="0"/>
        <v>0.30939999999999995</v>
      </c>
      <c r="AA11" s="1">
        <f t="shared" si="1"/>
        <v>0.2009</v>
      </c>
    </row>
    <row r="12" spans="1:27">
      <c r="A12">
        <v>11</v>
      </c>
      <c r="B12" t="s">
        <v>159</v>
      </c>
      <c r="C12">
        <v>30</v>
      </c>
      <c r="D12">
        <v>4.3999999999999997E-2</v>
      </c>
      <c r="E12">
        <v>0.56899999999999995</v>
      </c>
      <c r="F12">
        <v>1.0999999999999999E-2</v>
      </c>
      <c r="G12">
        <v>3.9E-2</v>
      </c>
      <c r="H12">
        <v>0.94499999999999995</v>
      </c>
      <c r="I12">
        <v>0.54300000000000004</v>
      </c>
      <c r="J12">
        <v>0.153</v>
      </c>
      <c r="K12">
        <v>4.7E-2</v>
      </c>
      <c r="L12">
        <v>0.318</v>
      </c>
      <c r="M12">
        <v>0.19900000000000001</v>
      </c>
      <c r="N12">
        <v>9.6000000000000002E-2</v>
      </c>
      <c r="O12">
        <v>4.2999999999999997E-2</v>
      </c>
      <c r="P12">
        <v>0.56200000000000006</v>
      </c>
      <c r="Q12">
        <v>4.0000000000000001E-3</v>
      </c>
      <c r="R12">
        <v>0.152</v>
      </c>
      <c r="S12">
        <v>3.9E-2</v>
      </c>
      <c r="T12">
        <v>0.45</v>
      </c>
      <c r="U12">
        <v>4.2000000000000003E-2</v>
      </c>
      <c r="V12">
        <v>0.108</v>
      </c>
      <c r="W12">
        <v>2.1000000000000001E-2</v>
      </c>
      <c r="Z12" s="1">
        <f t="shared" si="0"/>
        <v>0.28680000000000005</v>
      </c>
      <c r="AA12" s="1">
        <f t="shared" si="1"/>
        <v>0.1517</v>
      </c>
    </row>
    <row r="13" spans="1:27">
      <c r="A13">
        <v>12</v>
      </c>
      <c r="B13" t="s">
        <v>160</v>
      </c>
      <c r="C13">
        <v>30</v>
      </c>
      <c r="D13">
        <v>4.1000000000000002E-2</v>
      </c>
      <c r="E13">
        <v>0.65900000000000003</v>
      </c>
      <c r="F13">
        <v>8.9999999999999993E-3</v>
      </c>
      <c r="G13">
        <v>5.7000000000000002E-2</v>
      </c>
      <c r="H13">
        <v>0.96199999999999997</v>
      </c>
      <c r="I13">
        <v>0.38</v>
      </c>
      <c r="J13">
        <v>0.111</v>
      </c>
      <c r="K13">
        <v>3.9E-2</v>
      </c>
      <c r="L13">
        <v>0.35699999999999998</v>
      </c>
      <c r="M13">
        <v>0.24</v>
      </c>
      <c r="N13">
        <v>0.111</v>
      </c>
      <c r="O13">
        <v>4.3999999999999997E-2</v>
      </c>
      <c r="P13">
        <v>0.44900000000000001</v>
      </c>
      <c r="Q13">
        <v>4.0000000000000001E-3</v>
      </c>
      <c r="R13">
        <v>0.20200000000000001</v>
      </c>
      <c r="S13">
        <v>3.5999999999999997E-2</v>
      </c>
      <c r="T13">
        <v>0.54</v>
      </c>
      <c r="U13">
        <v>8.3000000000000004E-2</v>
      </c>
      <c r="V13">
        <v>0.184</v>
      </c>
      <c r="W13">
        <v>3.3000000000000002E-2</v>
      </c>
      <c r="Z13" s="1">
        <f t="shared" si="0"/>
        <v>0.28550000000000003</v>
      </c>
      <c r="AA13" s="1">
        <f t="shared" si="1"/>
        <v>0.1686</v>
      </c>
    </row>
    <row r="14" spans="1:27">
      <c r="A14">
        <v>13</v>
      </c>
      <c r="B14" t="s">
        <v>161</v>
      </c>
      <c r="C14">
        <v>30</v>
      </c>
      <c r="D14">
        <v>0.03</v>
      </c>
      <c r="E14">
        <v>0.747</v>
      </c>
      <c r="F14">
        <v>6.0000000000000001E-3</v>
      </c>
      <c r="G14">
        <v>0.126</v>
      </c>
      <c r="H14">
        <v>0.95399999999999996</v>
      </c>
      <c r="I14">
        <v>0.42</v>
      </c>
      <c r="J14">
        <v>0.23</v>
      </c>
      <c r="K14">
        <v>0.14799999999999999</v>
      </c>
      <c r="L14">
        <v>0.32900000000000001</v>
      </c>
      <c r="M14">
        <v>0.22900000000000001</v>
      </c>
      <c r="N14">
        <v>0.10199999999999999</v>
      </c>
      <c r="O14">
        <v>4.2000000000000003E-2</v>
      </c>
      <c r="P14">
        <v>0.48699999999999999</v>
      </c>
      <c r="Q14">
        <v>5.0000000000000001E-3</v>
      </c>
      <c r="R14">
        <v>8.5999999999999993E-2</v>
      </c>
      <c r="S14">
        <v>3.4000000000000002E-2</v>
      </c>
      <c r="T14">
        <v>0.60499999999999998</v>
      </c>
      <c r="U14">
        <v>4.8000000000000001E-2</v>
      </c>
      <c r="V14">
        <v>0.16800000000000001</v>
      </c>
      <c r="W14">
        <v>1.7999999999999999E-2</v>
      </c>
      <c r="Z14" s="1">
        <f t="shared" si="0"/>
        <v>0.32190000000000002</v>
      </c>
      <c r="AA14" s="1">
        <f t="shared" si="1"/>
        <v>0.1595</v>
      </c>
    </row>
    <row r="15" spans="1:27">
      <c r="A15">
        <v>14</v>
      </c>
      <c r="B15" t="s">
        <v>162</v>
      </c>
      <c r="C15">
        <v>30</v>
      </c>
      <c r="D15">
        <v>4.7E-2</v>
      </c>
      <c r="E15">
        <v>0.57699999999999996</v>
      </c>
      <c r="F15">
        <v>1.2E-2</v>
      </c>
      <c r="G15">
        <v>4.2000000000000003E-2</v>
      </c>
      <c r="H15">
        <v>0.95299999999999996</v>
      </c>
      <c r="I15">
        <v>0.38400000000000001</v>
      </c>
      <c r="J15">
        <v>0.104</v>
      </c>
      <c r="K15">
        <v>3.5000000000000003E-2</v>
      </c>
      <c r="L15">
        <v>0.32600000000000001</v>
      </c>
      <c r="M15">
        <v>0.20399999999999999</v>
      </c>
      <c r="N15">
        <v>9.8000000000000004E-2</v>
      </c>
      <c r="O15">
        <v>4.3999999999999997E-2</v>
      </c>
      <c r="P15">
        <v>0.46200000000000002</v>
      </c>
      <c r="Q15">
        <v>3.0000000000000001E-3</v>
      </c>
      <c r="R15">
        <v>0.219</v>
      </c>
      <c r="S15">
        <v>0.04</v>
      </c>
      <c r="T15">
        <v>0.47799999999999998</v>
      </c>
      <c r="U15">
        <v>7.6999999999999999E-2</v>
      </c>
      <c r="V15">
        <v>0.185</v>
      </c>
      <c r="W15">
        <v>3.1E-2</v>
      </c>
      <c r="Z15" s="1">
        <f t="shared" si="0"/>
        <v>0.26840000000000008</v>
      </c>
      <c r="AA15" s="1">
        <f t="shared" si="1"/>
        <v>0.16370000000000001</v>
      </c>
    </row>
    <row r="16" spans="1:27">
      <c r="A16">
        <v>15</v>
      </c>
      <c r="B16" t="s">
        <v>163</v>
      </c>
      <c r="C16">
        <v>30</v>
      </c>
      <c r="D16">
        <v>5.7000000000000002E-2</v>
      </c>
      <c r="E16">
        <v>0.6</v>
      </c>
      <c r="F16">
        <v>1.2E-2</v>
      </c>
      <c r="G16">
        <v>6.6000000000000003E-2</v>
      </c>
      <c r="H16">
        <v>0.96499999999999997</v>
      </c>
      <c r="I16">
        <v>0.35699999999999998</v>
      </c>
      <c r="J16">
        <v>0.17</v>
      </c>
      <c r="K16">
        <v>6.6000000000000003E-2</v>
      </c>
      <c r="L16">
        <v>0.372</v>
      </c>
      <c r="M16">
        <v>0.20100000000000001</v>
      </c>
      <c r="N16">
        <v>9.8000000000000004E-2</v>
      </c>
      <c r="O16">
        <v>4.3999999999999997E-2</v>
      </c>
      <c r="P16">
        <v>0.51500000000000001</v>
      </c>
      <c r="Q16">
        <v>4.0000000000000001E-3</v>
      </c>
      <c r="R16">
        <v>0.192</v>
      </c>
      <c r="S16">
        <v>4.7E-2</v>
      </c>
      <c r="T16">
        <v>0.501</v>
      </c>
      <c r="U16">
        <v>8.5999999999999993E-2</v>
      </c>
      <c r="V16">
        <v>0.36299999999999999</v>
      </c>
      <c r="W16">
        <v>3.3000000000000002E-2</v>
      </c>
      <c r="Z16" s="1">
        <f t="shared" si="0"/>
        <v>0.28660000000000002</v>
      </c>
      <c r="AA16" s="1">
        <f t="shared" si="1"/>
        <v>0.1883</v>
      </c>
    </row>
    <row r="17" spans="1:27">
      <c r="A17">
        <v>16</v>
      </c>
      <c r="B17" t="s">
        <v>164</v>
      </c>
      <c r="C17">
        <v>30</v>
      </c>
      <c r="D17">
        <v>4.5999999999999999E-2</v>
      </c>
      <c r="E17">
        <v>0.63100000000000001</v>
      </c>
      <c r="F17">
        <v>0.01</v>
      </c>
      <c r="G17">
        <v>9.5000000000000001E-2</v>
      </c>
      <c r="H17">
        <v>0.96599999999999997</v>
      </c>
      <c r="I17">
        <v>0.30499999999999999</v>
      </c>
      <c r="J17">
        <v>0.154</v>
      </c>
      <c r="K17">
        <v>6.0999999999999999E-2</v>
      </c>
      <c r="L17">
        <v>0.40100000000000002</v>
      </c>
      <c r="M17">
        <v>0.221</v>
      </c>
      <c r="N17">
        <v>0.111</v>
      </c>
      <c r="O17">
        <v>4.3999999999999997E-2</v>
      </c>
      <c r="P17">
        <v>0.46</v>
      </c>
      <c r="Q17">
        <v>4.0000000000000001E-3</v>
      </c>
      <c r="R17">
        <v>0.161</v>
      </c>
      <c r="S17">
        <v>4.2000000000000003E-2</v>
      </c>
      <c r="T17">
        <v>0.51200000000000001</v>
      </c>
      <c r="U17">
        <v>9.5000000000000001E-2</v>
      </c>
      <c r="V17">
        <v>0.36799999999999999</v>
      </c>
      <c r="W17">
        <v>0.04</v>
      </c>
      <c r="Z17" s="1">
        <f t="shared" si="0"/>
        <v>0.28899999999999998</v>
      </c>
      <c r="AA17" s="1">
        <f t="shared" si="1"/>
        <v>0.18370000000000003</v>
      </c>
    </row>
    <row r="18" spans="1:27">
      <c r="A18">
        <v>17</v>
      </c>
      <c r="B18" t="s">
        <v>165</v>
      </c>
      <c r="C18">
        <v>30</v>
      </c>
      <c r="D18">
        <v>5.2999999999999999E-2</v>
      </c>
      <c r="E18">
        <v>0.64600000000000002</v>
      </c>
      <c r="F18">
        <v>1.2E-2</v>
      </c>
      <c r="G18">
        <v>4.9000000000000002E-2</v>
      </c>
      <c r="H18">
        <v>0.96</v>
      </c>
      <c r="I18">
        <v>0.38600000000000001</v>
      </c>
      <c r="J18">
        <v>0.13400000000000001</v>
      </c>
      <c r="K18">
        <v>5.6000000000000001E-2</v>
      </c>
      <c r="L18">
        <v>0.33900000000000002</v>
      </c>
      <c r="M18">
        <v>0.20599999999999999</v>
      </c>
      <c r="N18">
        <v>9.4E-2</v>
      </c>
      <c r="O18">
        <v>4.3999999999999997E-2</v>
      </c>
      <c r="P18">
        <v>0.51100000000000001</v>
      </c>
      <c r="Q18">
        <v>4.0000000000000001E-3</v>
      </c>
      <c r="R18">
        <v>0.22</v>
      </c>
      <c r="S18">
        <v>4.2999999999999997E-2</v>
      </c>
      <c r="T18">
        <v>0.54800000000000004</v>
      </c>
      <c r="U18">
        <v>8.4000000000000005E-2</v>
      </c>
      <c r="V18">
        <v>0.26800000000000002</v>
      </c>
      <c r="W18">
        <v>2.5999999999999999E-2</v>
      </c>
      <c r="Z18" s="1">
        <f t="shared" si="0"/>
        <v>0.28410000000000002</v>
      </c>
      <c r="AA18" s="1">
        <f t="shared" si="1"/>
        <v>0.1842</v>
      </c>
    </row>
    <row r="19" spans="1:27">
      <c r="A19">
        <v>18</v>
      </c>
      <c r="B19" t="s">
        <v>166</v>
      </c>
      <c r="C19">
        <v>30</v>
      </c>
      <c r="D19">
        <v>5.1999999999999998E-2</v>
      </c>
      <c r="E19">
        <v>0.496</v>
      </c>
      <c r="F19">
        <v>1.2E-2</v>
      </c>
      <c r="G19">
        <v>3.9E-2</v>
      </c>
      <c r="H19">
        <v>0.95599999999999996</v>
      </c>
      <c r="I19">
        <v>0.42599999999999999</v>
      </c>
      <c r="J19">
        <v>0.109</v>
      </c>
      <c r="K19">
        <v>3.7999999999999999E-2</v>
      </c>
      <c r="L19">
        <v>0.33</v>
      </c>
      <c r="M19">
        <v>0.19700000000000001</v>
      </c>
      <c r="N19">
        <v>9.8000000000000004E-2</v>
      </c>
      <c r="O19">
        <v>4.3999999999999997E-2</v>
      </c>
      <c r="P19">
        <v>0.46899999999999997</v>
      </c>
      <c r="Q19">
        <v>3.0000000000000001E-3</v>
      </c>
      <c r="R19">
        <v>0.21099999999999999</v>
      </c>
      <c r="S19">
        <v>4.1000000000000002E-2</v>
      </c>
      <c r="T19">
        <v>0.41299999999999998</v>
      </c>
      <c r="U19">
        <v>6.6000000000000003E-2</v>
      </c>
      <c r="V19">
        <v>0.17499999999999999</v>
      </c>
      <c r="W19">
        <v>0.03</v>
      </c>
      <c r="Z19" s="1">
        <f t="shared" si="0"/>
        <v>0.26550000000000001</v>
      </c>
      <c r="AA19" s="1">
        <f t="shared" si="1"/>
        <v>0.155</v>
      </c>
    </row>
    <row r="20" spans="1:27">
      <c r="A20">
        <v>19</v>
      </c>
      <c r="B20" t="s">
        <v>167</v>
      </c>
      <c r="C20">
        <v>30</v>
      </c>
      <c r="D20">
        <v>2.5000000000000001E-2</v>
      </c>
      <c r="E20">
        <v>0.54700000000000004</v>
      </c>
      <c r="F20">
        <v>0.01</v>
      </c>
      <c r="G20">
        <v>8.7999999999999995E-2</v>
      </c>
      <c r="H20">
        <v>0.93500000000000005</v>
      </c>
      <c r="I20">
        <v>0.255</v>
      </c>
      <c r="J20">
        <v>0.10199999999999999</v>
      </c>
      <c r="K20">
        <v>2.4E-2</v>
      </c>
      <c r="L20">
        <v>0.35</v>
      </c>
      <c r="M20">
        <v>0.26300000000000001</v>
      </c>
      <c r="N20">
        <v>0.122</v>
      </c>
      <c r="O20">
        <v>4.2999999999999997E-2</v>
      </c>
      <c r="P20">
        <v>0.42399999999999999</v>
      </c>
      <c r="Q20">
        <v>4.0000000000000001E-3</v>
      </c>
      <c r="R20">
        <v>0.17399999999999999</v>
      </c>
      <c r="S20">
        <v>4.2999999999999997E-2</v>
      </c>
      <c r="T20">
        <v>0.38</v>
      </c>
      <c r="U20">
        <v>7.1999999999999995E-2</v>
      </c>
      <c r="V20">
        <v>0.19500000000000001</v>
      </c>
      <c r="W20">
        <v>5.6000000000000001E-2</v>
      </c>
      <c r="Z20" s="1">
        <f t="shared" si="0"/>
        <v>0.25989999999999996</v>
      </c>
      <c r="AA20" s="1">
        <f t="shared" si="1"/>
        <v>0.15130000000000002</v>
      </c>
    </row>
    <row r="21" spans="1:27">
      <c r="A21">
        <v>20</v>
      </c>
      <c r="B21" t="s">
        <v>168</v>
      </c>
      <c r="C21">
        <v>30</v>
      </c>
      <c r="D21">
        <v>0.112</v>
      </c>
      <c r="E21">
        <v>0.83599999999999997</v>
      </c>
      <c r="F21">
        <v>7.0000000000000001E-3</v>
      </c>
      <c r="G21">
        <v>2.8000000000000001E-2</v>
      </c>
      <c r="H21">
        <v>0.94799999999999995</v>
      </c>
      <c r="I21">
        <v>0.45400000000000001</v>
      </c>
      <c r="J21">
        <v>4.2999999999999997E-2</v>
      </c>
      <c r="K21">
        <v>0.105</v>
      </c>
      <c r="L21">
        <v>0.34899999999999998</v>
      </c>
      <c r="M21">
        <v>0.36899999999999999</v>
      </c>
      <c r="N21">
        <v>0.152</v>
      </c>
      <c r="O21">
        <v>4.3999999999999997E-2</v>
      </c>
      <c r="P21">
        <v>0.29099999999999998</v>
      </c>
      <c r="Q21">
        <v>4.0000000000000001E-3</v>
      </c>
      <c r="R21">
        <v>0.223</v>
      </c>
      <c r="S21">
        <v>4.9000000000000002E-2</v>
      </c>
      <c r="T21">
        <v>0.54600000000000004</v>
      </c>
      <c r="U21">
        <v>0.188</v>
      </c>
      <c r="V21">
        <v>0.13400000000000001</v>
      </c>
      <c r="W21">
        <v>1.9E-2</v>
      </c>
      <c r="Z21" s="1">
        <f t="shared" si="0"/>
        <v>0.32510000000000006</v>
      </c>
      <c r="AA21" s="1">
        <f t="shared" si="1"/>
        <v>0.16500000000000001</v>
      </c>
    </row>
    <row r="22" spans="1:27">
      <c r="A22">
        <v>21</v>
      </c>
      <c r="B22" t="s">
        <v>169</v>
      </c>
      <c r="C22">
        <v>30</v>
      </c>
      <c r="D22">
        <v>5.5E-2</v>
      </c>
      <c r="E22">
        <v>0.47399999999999998</v>
      </c>
      <c r="F22">
        <v>1.2999999999999999E-2</v>
      </c>
      <c r="G22">
        <v>4.2000000000000003E-2</v>
      </c>
      <c r="H22">
        <v>0.96099999999999997</v>
      </c>
      <c r="I22">
        <v>0.42099999999999999</v>
      </c>
      <c r="J22">
        <v>0.11899999999999999</v>
      </c>
      <c r="K22">
        <v>0.04</v>
      </c>
      <c r="L22">
        <v>0.33500000000000002</v>
      </c>
      <c r="M22">
        <v>0.188</v>
      </c>
      <c r="N22">
        <v>9.5000000000000001E-2</v>
      </c>
      <c r="O22">
        <v>4.3999999999999997E-2</v>
      </c>
      <c r="P22">
        <v>0.47799999999999998</v>
      </c>
      <c r="Q22">
        <v>3.0000000000000001E-3</v>
      </c>
      <c r="R22">
        <v>0.21199999999999999</v>
      </c>
      <c r="S22">
        <v>4.2000000000000003E-2</v>
      </c>
      <c r="T22">
        <v>0.40699999999999997</v>
      </c>
      <c r="U22">
        <v>6.5000000000000002E-2</v>
      </c>
      <c r="V22">
        <v>0.20300000000000001</v>
      </c>
      <c r="W22">
        <v>0.03</v>
      </c>
      <c r="Z22" s="1">
        <f t="shared" si="0"/>
        <v>0.26480000000000004</v>
      </c>
      <c r="AA22" s="1">
        <f t="shared" si="1"/>
        <v>0.15789999999999998</v>
      </c>
    </row>
    <row r="23" spans="1:27">
      <c r="A23">
        <v>22</v>
      </c>
      <c r="B23" t="s">
        <v>170</v>
      </c>
      <c r="C23">
        <v>30</v>
      </c>
      <c r="D23">
        <v>3.9E-2</v>
      </c>
      <c r="E23">
        <v>0.54200000000000004</v>
      </c>
      <c r="F23">
        <v>0.01</v>
      </c>
      <c r="G23">
        <v>4.5999999999999999E-2</v>
      </c>
      <c r="H23">
        <v>0.95899999999999996</v>
      </c>
      <c r="I23">
        <v>0.43</v>
      </c>
      <c r="J23">
        <v>0.108</v>
      </c>
      <c r="K23">
        <v>3.5999999999999997E-2</v>
      </c>
      <c r="L23">
        <v>0.34499999999999997</v>
      </c>
      <c r="M23">
        <v>0.22500000000000001</v>
      </c>
      <c r="N23">
        <v>0.11</v>
      </c>
      <c r="O23">
        <v>4.2999999999999997E-2</v>
      </c>
      <c r="P23">
        <v>0.44800000000000001</v>
      </c>
      <c r="Q23">
        <v>4.0000000000000001E-3</v>
      </c>
      <c r="R23">
        <v>0.186</v>
      </c>
      <c r="S23">
        <v>3.4000000000000002E-2</v>
      </c>
      <c r="T23">
        <v>0.44</v>
      </c>
      <c r="U23">
        <v>6.0999999999999999E-2</v>
      </c>
      <c r="V23">
        <v>0.13400000000000001</v>
      </c>
      <c r="W23">
        <v>3.3000000000000002E-2</v>
      </c>
      <c r="Z23" s="1">
        <f t="shared" si="0"/>
        <v>0.27400000000000008</v>
      </c>
      <c r="AA23" s="1">
        <f t="shared" si="1"/>
        <v>0.14929999999999999</v>
      </c>
    </row>
    <row r="24" spans="1:27">
      <c r="A24">
        <v>23</v>
      </c>
      <c r="B24" t="s">
        <v>171</v>
      </c>
      <c r="C24">
        <v>30</v>
      </c>
      <c r="D24">
        <v>3.2000000000000001E-2</v>
      </c>
      <c r="E24">
        <v>0.53700000000000003</v>
      </c>
      <c r="F24">
        <v>0.01</v>
      </c>
      <c r="G24">
        <v>6.5000000000000002E-2</v>
      </c>
      <c r="H24">
        <v>0.94799999999999995</v>
      </c>
      <c r="I24">
        <v>0.35799999999999998</v>
      </c>
      <c r="J24">
        <v>0.112</v>
      </c>
      <c r="K24">
        <v>1.9E-2</v>
      </c>
      <c r="L24">
        <v>0.40300000000000002</v>
      </c>
      <c r="M24">
        <v>0.255</v>
      </c>
      <c r="N24">
        <v>0.13600000000000001</v>
      </c>
      <c r="O24">
        <v>4.2999999999999997E-2</v>
      </c>
      <c r="P24">
        <v>0.45700000000000002</v>
      </c>
      <c r="Q24">
        <v>5.0000000000000001E-3</v>
      </c>
      <c r="R24">
        <v>0.16500000000000001</v>
      </c>
      <c r="S24">
        <v>3.9E-2</v>
      </c>
      <c r="T24">
        <v>0.36599999999999999</v>
      </c>
      <c r="U24">
        <v>7.1999999999999995E-2</v>
      </c>
      <c r="V24">
        <v>0.155</v>
      </c>
      <c r="W24">
        <v>6.9000000000000006E-2</v>
      </c>
      <c r="Z24" s="1">
        <f t="shared" si="0"/>
        <v>0.27390000000000003</v>
      </c>
      <c r="AA24" s="1">
        <f t="shared" si="1"/>
        <v>0.1507</v>
      </c>
    </row>
    <row r="25" spans="1:27">
      <c r="A25">
        <v>24</v>
      </c>
      <c r="B25" t="s">
        <v>172</v>
      </c>
      <c r="C25">
        <v>30</v>
      </c>
      <c r="D25">
        <v>2.5000000000000001E-2</v>
      </c>
      <c r="E25">
        <v>9.9000000000000005E-2</v>
      </c>
      <c r="F25">
        <v>6.0000000000000001E-3</v>
      </c>
      <c r="G25">
        <v>0.99099999999999999</v>
      </c>
      <c r="H25">
        <v>1.2999999999999999E-2</v>
      </c>
      <c r="I25">
        <v>1E-3</v>
      </c>
      <c r="J25">
        <v>1.6E-2</v>
      </c>
      <c r="K25">
        <v>0.05</v>
      </c>
      <c r="L25">
        <v>6.9000000000000006E-2</v>
      </c>
      <c r="M25">
        <v>0.54600000000000004</v>
      </c>
      <c r="N25">
        <v>0.18</v>
      </c>
      <c r="O25">
        <v>2.3E-2</v>
      </c>
      <c r="P25">
        <v>0.36</v>
      </c>
      <c r="Q25">
        <v>0.99399999999999999</v>
      </c>
      <c r="R25">
        <v>0.97699999999999998</v>
      </c>
      <c r="S25">
        <v>4.5999999999999999E-2</v>
      </c>
      <c r="T25">
        <v>0.98399999999999999</v>
      </c>
      <c r="U25">
        <v>0.219</v>
      </c>
      <c r="V25">
        <v>0.98699999999999999</v>
      </c>
      <c r="W25">
        <v>0.97899999999999998</v>
      </c>
      <c r="Z25" s="1">
        <f t="shared" si="0"/>
        <v>0.18159999999999998</v>
      </c>
      <c r="AA25" s="1">
        <f t="shared" si="1"/>
        <v>0.57489999999999997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0.98699999999999999</v>
      </c>
      <c r="F26">
        <v>2E-3</v>
      </c>
      <c r="G26">
        <v>0.99199999999999999</v>
      </c>
      <c r="H26">
        <v>0.98499999999999999</v>
      </c>
      <c r="I26">
        <v>0.183</v>
      </c>
      <c r="J26">
        <v>0.95499999999999996</v>
      </c>
      <c r="K26">
        <v>0.98499999999999999</v>
      </c>
      <c r="L26">
        <v>0.189</v>
      </c>
      <c r="M26">
        <v>0.88600000000000001</v>
      </c>
      <c r="N26">
        <v>0.38500000000000001</v>
      </c>
      <c r="O26">
        <v>0.02</v>
      </c>
      <c r="P26">
        <v>0.05</v>
      </c>
      <c r="Q26">
        <v>0.60799999999999998</v>
      </c>
      <c r="R26">
        <v>3.5000000000000003E-2</v>
      </c>
      <c r="S26">
        <v>2.5000000000000001E-2</v>
      </c>
      <c r="T26">
        <v>0.98799999999999999</v>
      </c>
      <c r="U26">
        <v>0.104</v>
      </c>
      <c r="V26">
        <v>0.76900000000000002</v>
      </c>
      <c r="W26">
        <v>8.3000000000000004E-2</v>
      </c>
      <c r="Z26" s="1">
        <f t="shared" si="0"/>
        <v>0.61770000000000003</v>
      </c>
      <c r="AA26" s="1">
        <f t="shared" si="1"/>
        <v>0.30670000000000003</v>
      </c>
    </row>
    <row r="27" spans="1:27">
      <c r="A27">
        <v>26</v>
      </c>
      <c r="B27" t="s">
        <v>174</v>
      </c>
      <c r="C27">
        <v>30</v>
      </c>
      <c r="D27">
        <v>0.96599999999999997</v>
      </c>
      <c r="E27">
        <v>1.7999999999999999E-2</v>
      </c>
      <c r="F27">
        <v>0.111</v>
      </c>
      <c r="G27">
        <v>0.98699999999999999</v>
      </c>
      <c r="H27">
        <v>0.98799999999999999</v>
      </c>
      <c r="I27">
        <v>1.7000000000000001E-2</v>
      </c>
      <c r="J27">
        <v>0.19900000000000001</v>
      </c>
      <c r="K27">
        <v>0.34</v>
      </c>
      <c r="L27">
        <v>0.04</v>
      </c>
      <c r="M27">
        <v>0.22</v>
      </c>
      <c r="N27">
        <v>5.1999999999999998E-2</v>
      </c>
      <c r="O27">
        <v>2.1000000000000001E-2</v>
      </c>
      <c r="P27">
        <v>7.0000000000000001E-3</v>
      </c>
      <c r="Q27">
        <v>2.3E-2</v>
      </c>
      <c r="R27">
        <v>0.98299999999999998</v>
      </c>
      <c r="S27">
        <v>0.29599999999999999</v>
      </c>
      <c r="T27">
        <v>0.28199999999999997</v>
      </c>
      <c r="U27">
        <v>0.86399999999999999</v>
      </c>
      <c r="V27">
        <v>0.98599999999999999</v>
      </c>
      <c r="W27">
        <v>0.59399999999999997</v>
      </c>
      <c r="Z27" s="1">
        <f t="shared" si="0"/>
        <v>0.38859999999999995</v>
      </c>
      <c r="AA27" s="1">
        <f t="shared" si="1"/>
        <v>0.41080000000000005</v>
      </c>
    </row>
    <row r="28" spans="1:27">
      <c r="A28">
        <v>27</v>
      </c>
      <c r="B28" t="s">
        <v>175</v>
      </c>
      <c r="C28">
        <v>30</v>
      </c>
      <c r="D28">
        <v>0.97399999999999998</v>
      </c>
      <c r="E28">
        <v>0.98099999999999998</v>
      </c>
      <c r="F28">
        <v>6.2E-2</v>
      </c>
      <c r="G28">
        <v>0.99299999999999999</v>
      </c>
      <c r="H28">
        <v>7.0000000000000001E-3</v>
      </c>
      <c r="I28">
        <v>1E-3</v>
      </c>
      <c r="J28">
        <v>5.0000000000000001E-3</v>
      </c>
      <c r="K28">
        <v>0.27200000000000002</v>
      </c>
      <c r="L28">
        <v>0.16800000000000001</v>
      </c>
      <c r="M28">
        <v>0.96399999999999997</v>
      </c>
      <c r="N28">
        <v>0.88900000000000001</v>
      </c>
      <c r="O28">
        <v>2.4E-2</v>
      </c>
      <c r="P28">
        <v>0.03</v>
      </c>
      <c r="Q28">
        <v>0.995</v>
      </c>
      <c r="R28">
        <v>0.97699999999999998</v>
      </c>
      <c r="S28">
        <v>0.56599999999999995</v>
      </c>
      <c r="T28">
        <v>0.98399999999999999</v>
      </c>
      <c r="U28">
        <v>0.98699999999999999</v>
      </c>
      <c r="V28">
        <v>0.77500000000000002</v>
      </c>
      <c r="W28">
        <v>0.98499999999999999</v>
      </c>
      <c r="Z28" s="1">
        <f t="shared" si="0"/>
        <v>0.44269999999999998</v>
      </c>
      <c r="AA28" s="1">
        <f t="shared" si="1"/>
        <v>0.72120000000000006</v>
      </c>
    </row>
    <row r="29" spans="1:27">
      <c r="A29">
        <v>28</v>
      </c>
      <c r="B29" t="s">
        <v>176</v>
      </c>
      <c r="C29">
        <v>30</v>
      </c>
      <c r="D29">
        <v>9.6000000000000002E-2</v>
      </c>
      <c r="E29">
        <v>8.9999999999999993E-3</v>
      </c>
      <c r="F29">
        <v>1E-3</v>
      </c>
      <c r="G29">
        <v>0.98899999999999999</v>
      </c>
      <c r="H29">
        <v>0.96699999999999997</v>
      </c>
      <c r="I29">
        <v>1.7000000000000001E-2</v>
      </c>
      <c r="J29">
        <v>0.61</v>
      </c>
      <c r="K29">
        <v>0.186</v>
      </c>
      <c r="L29">
        <v>0.625</v>
      </c>
      <c r="M29">
        <v>0.86</v>
      </c>
      <c r="N29">
        <v>0.80200000000000005</v>
      </c>
      <c r="O29">
        <v>2.9000000000000001E-2</v>
      </c>
      <c r="P29">
        <v>2.5999999999999999E-2</v>
      </c>
      <c r="Q29">
        <v>0.97699999999999998</v>
      </c>
      <c r="R29">
        <v>5.5E-2</v>
      </c>
      <c r="S29">
        <v>6.0000000000000001E-3</v>
      </c>
      <c r="T29">
        <v>0.97899999999999998</v>
      </c>
      <c r="U29">
        <v>5.7000000000000002E-2</v>
      </c>
      <c r="V29">
        <v>5.7000000000000002E-2</v>
      </c>
      <c r="W29">
        <v>0.98599999999999999</v>
      </c>
      <c r="Z29" s="1">
        <f t="shared" si="0"/>
        <v>0.43599999999999994</v>
      </c>
      <c r="AA29" s="1">
        <f t="shared" si="1"/>
        <v>0.39740000000000003</v>
      </c>
    </row>
    <row r="30" spans="1:27">
      <c r="A30">
        <v>29</v>
      </c>
      <c r="B30" t="s">
        <v>177</v>
      </c>
      <c r="C30">
        <v>30</v>
      </c>
      <c r="D30">
        <v>0.97399999999999998</v>
      </c>
      <c r="E30">
        <v>6.4000000000000001E-2</v>
      </c>
      <c r="F30">
        <v>2E-3</v>
      </c>
      <c r="G30">
        <v>0.99099999999999999</v>
      </c>
      <c r="H30">
        <v>0.98899999999999999</v>
      </c>
      <c r="I30">
        <v>5.0000000000000001E-3</v>
      </c>
      <c r="J30">
        <v>0.80200000000000005</v>
      </c>
      <c r="K30">
        <v>2.4E-2</v>
      </c>
      <c r="L30">
        <v>0.63200000000000001</v>
      </c>
      <c r="M30">
        <v>0.85299999999999998</v>
      </c>
      <c r="N30">
        <v>0.59199999999999997</v>
      </c>
      <c r="O30">
        <v>0.03</v>
      </c>
      <c r="P30">
        <v>5.0000000000000001E-3</v>
      </c>
      <c r="Q30">
        <v>0.14899999999999999</v>
      </c>
      <c r="R30">
        <v>0.41099999999999998</v>
      </c>
      <c r="S30">
        <v>7.8E-2</v>
      </c>
      <c r="T30">
        <v>0.97099999999999997</v>
      </c>
      <c r="U30">
        <v>0.85299999999999998</v>
      </c>
      <c r="V30">
        <v>1.7999999999999999E-2</v>
      </c>
      <c r="W30">
        <v>0.98599999999999999</v>
      </c>
      <c r="Z30" s="1">
        <f t="shared" si="0"/>
        <v>0.53359999999999996</v>
      </c>
      <c r="AA30" s="1">
        <f t="shared" si="1"/>
        <v>0.4093</v>
      </c>
    </row>
    <row r="31" spans="1:27">
      <c r="A31">
        <v>30</v>
      </c>
      <c r="B31" t="s">
        <v>178</v>
      </c>
      <c r="C31">
        <v>30</v>
      </c>
      <c r="D31">
        <v>6.5000000000000002E-2</v>
      </c>
      <c r="E31">
        <v>0.99199999999999999</v>
      </c>
      <c r="F31">
        <v>2E-3</v>
      </c>
      <c r="G31">
        <v>0.54500000000000004</v>
      </c>
      <c r="H31">
        <v>5.0000000000000001E-3</v>
      </c>
      <c r="I31">
        <v>0.14899999999999999</v>
      </c>
      <c r="J31">
        <v>2E-3</v>
      </c>
      <c r="K31">
        <v>0.98299999999999998</v>
      </c>
      <c r="L31">
        <v>0.114</v>
      </c>
      <c r="M31">
        <v>0.97599999999999998</v>
      </c>
      <c r="N31">
        <v>0.94</v>
      </c>
      <c r="O31">
        <v>3.2000000000000001E-2</v>
      </c>
      <c r="P31">
        <v>0.17199999999999999</v>
      </c>
      <c r="Q31">
        <v>0.99</v>
      </c>
      <c r="R31">
        <v>7.5999999999999998E-2</v>
      </c>
      <c r="S31">
        <v>1.4999999999999999E-2</v>
      </c>
      <c r="T31">
        <v>0.98799999999999999</v>
      </c>
      <c r="U31">
        <v>0.97</v>
      </c>
      <c r="V31">
        <v>1.0999999999999999E-2</v>
      </c>
      <c r="W31">
        <v>1.7999999999999999E-2</v>
      </c>
      <c r="Z31" s="1">
        <f t="shared" si="0"/>
        <v>0.38329999999999997</v>
      </c>
      <c r="AA31" s="1">
        <f t="shared" si="1"/>
        <v>0.42119999999999996</v>
      </c>
    </row>
    <row r="32" spans="1:27">
      <c r="A32">
        <v>31</v>
      </c>
      <c r="B32" t="s">
        <v>179</v>
      </c>
      <c r="C32">
        <v>30</v>
      </c>
      <c r="D32">
        <v>0.99</v>
      </c>
      <c r="E32">
        <v>8.9999999999999993E-3</v>
      </c>
      <c r="F32">
        <v>0.98399999999999999</v>
      </c>
      <c r="G32">
        <v>2E-3</v>
      </c>
      <c r="H32">
        <v>2E-3</v>
      </c>
      <c r="I32">
        <v>0.95199999999999996</v>
      </c>
      <c r="J32">
        <v>8.0000000000000002E-3</v>
      </c>
      <c r="K32">
        <v>5.0000000000000001E-3</v>
      </c>
      <c r="L32">
        <v>0.33800000000000002</v>
      </c>
      <c r="M32">
        <v>0.106</v>
      </c>
      <c r="N32">
        <v>0.55000000000000004</v>
      </c>
      <c r="O32">
        <v>3.5999999999999997E-2</v>
      </c>
      <c r="P32">
        <v>0.99</v>
      </c>
      <c r="Q32">
        <v>0.99399999999999999</v>
      </c>
      <c r="R32">
        <v>0.93</v>
      </c>
      <c r="S32">
        <v>0.52200000000000002</v>
      </c>
      <c r="T32">
        <v>3.0000000000000001E-3</v>
      </c>
      <c r="U32">
        <v>0.85599999999999998</v>
      </c>
      <c r="V32">
        <v>0.17899999999999999</v>
      </c>
      <c r="W32">
        <v>0.38500000000000001</v>
      </c>
      <c r="Z32" s="1">
        <f t="shared" si="0"/>
        <v>0.33960000000000001</v>
      </c>
      <c r="AA32" s="1">
        <f t="shared" si="1"/>
        <v>0.54449999999999998</v>
      </c>
    </row>
    <row r="33" spans="1:27">
      <c r="A33">
        <v>32</v>
      </c>
      <c r="B33" t="s">
        <v>180</v>
      </c>
      <c r="C33">
        <v>30</v>
      </c>
      <c r="D33">
        <v>0.35099999999999998</v>
      </c>
      <c r="E33">
        <v>0.99</v>
      </c>
      <c r="F33">
        <v>7.6999999999999999E-2</v>
      </c>
      <c r="G33">
        <v>1.0999999999999999E-2</v>
      </c>
      <c r="H33">
        <v>1.4999999999999999E-2</v>
      </c>
      <c r="I33">
        <v>0.98</v>
      </c>
      <c r="J33">
        <v>5.0000000000000001E-3</v>
      </c>
      <c r="K33">
        <v>0.86199999999999999</v>
      </c>
      <c r="L33">
        <v>5.6000000000000001E-2</v>
      </c>
      <c r="M33">
        <v>0.247</v>
      </c>
      <c r="N33">
        <v>0.185</v>
      </c>
      <c r="O33">
        <v>3.5999999999999997E-2</v>
      </c>
      <c r="P33">
        <v>0.94299999999999995</v>
      </c>
      <c r="Q33">
        <v>0.46300000000000002</v>
      </c>
      <c r="R33">
        <v>0.10100000000000001</v>
      </c>
      <c r="S33">
        <v>0.19500000000000001</v>
      </c>
      <c r="T33">
        <v>0.95199999999999996</v>
      </c>
      <c r="U33">
        <v>0.192</v>
      </c>
      <c r="V33">
        <v>2.5999999999999999E-2</v>
      </c>
      <c r="W33">
        <v>1E-3</v>
      </c>
      <c r="Z33" s="1">
        <f t="shared" si="0"/>
        <v>0.35939999999999994</v>
      </c>
      <c r="AA33" s="1">
        <f t="shared" si="1"/>
        <v>0.30940000000000001</v>
      </c>
    </row>
    <row r="34" spans="1:27">
      <c r="A34">
        <v>33</v>
      </c>
      <c r="B34" t="s">
        <v>181</v>
      </c>
      <c r="C34">
        <v>30</v>
      </c>
      <c r="D34">
        <v>2.4E-2</v>
      </c>
      <c r="E34">
        <v>0.99099999999999999</v>
      </c>
      <c r="F34">
        <v>0.16900000000000001</v>
      </c>
      <c r="G34">
        <v>3.9E-2</v>
      </c>
      <c r="H34">
        <v>2E-3</v>
      </c>
      <c r="I34">
        <v>6.0000000000000001E-3</v>
      </c>
      <c r="J34">
        <v>1E-3</v>
      </c>
      <c r="K34">
        <v>4.2999999999999997E-2</v>
      </c>
      <c r="L34">
        <v>2.7E-2</v>
      </c>
      <c r="M34">
        <v>0.84399999999999997</v>
      </c>
      <c r="N34">
        <v>0.32400000000000001</v>
      </c>
      <c r="O34">
        <v>3.3000000000000002E-2</v>
      </c>
      <c r="P34">
        <v>0.98</v>
      </c>
      <c r="Q34">
        <v>0.99299999999999999</v>
      </c>
      <c r="R34">
        <v>0.98599999999999999</v>
      </c>
      <c r="S34">
        <v>0.51900000000000002</v>
      </c>
      <c r="T34">
        <v>0.377</v>
      </c>
      <c r="U34">
        <v>0.86199999999999999</v>
      </c>
      <c r="V34">
        <v>0.98099999999999998</v>
      </c>
      <c r="W34">
        <v>8.2000000000000003E-2</v>
      </c>
      <c r="Z34" s="1">
        <f t="shared" si="0"/>
        <v>0.21459999999999996</v>
      </c>
      <c r="AA34" s="1">
        <f t="shared" si="1"/>
        <v>0.61369999999999991</v>
      </c>
    </row>
    <row r="35" spans="1:27">
      <c r="A35">
        <v>34</v>
      </c>
      <c r="B35" t="s">
        <v>182</v>
      </c>
      <c r="C35">
        <v>30</v>
      </c>
      <c r="D35">
        <v>0.84299999999999997</v>
      </c>
      <c r="E35">
        <v>0.68200000000000005</v>
      </c>
      <c r="F35">
        <v>0.499</v>
      </c>
      <c r="G35">
        <v>2E-3</v>
      </c>
      <c r="H35">
        <v>3.3000000000000002E-2</v>
      </c>
      <c r="I35">
        <v>0.59199999999999997</v>
      </c>
      <c r="J35">
        <v>3.0000000000000001E-3</v>
      </c>
      <c r="K35">
        <v>9.6000000000000002E-2</v>
      </c>
      <c r="L35">
        <v>0.23100000000000001</v>
      </c>
      <c r="M35">
        <v>0.24199999999999999</v>
      </c>
      <c r="N35">
        <v>0.67600000000000005</v>
      </c>
      <c r="O35">
        <v>5.0999999999999997E-2</v>
      </c>
      <c r="P35">
        <v>0.82</v>
      </c>
      <c r="Q35">
        <v>2.5000000000000001E-2</v>
      </c>
      <c r="R35">
        <v>9.4E-2</v>
      </c>
      <c r="S35">
        <v>8.1000000000000003E-2</v>
      </c>
      <c r="T35">
        <v>3.3000000000000002E-2</v>
      </c>
      <c r="U35">
        <v>0.82</v>
      </c>
      <c r="V35">
        <v>2.1999999999999999E-2</v>
      </c>
      <c r="W35">
        <v>3.5000000000000003E-2</v>
      </c>
      <c r="Z35" s="1">
        <f t="shared" si="0"/>
        <v>0.32229999999999998</v>
      </c>
      <c r="AA35" s="1">
        <f t="shared" si="1"/>
        <v>0.26569999999999999</v>
      </c>
    </row>
    <row r="36" spans="1:27">
      <c r="A36">
        <v>35</v>
      </c>
      <c r="B36" t="s">
        <v>183</v>
      </c>
      <c r="C36">
        <v>30</v>
      </c>
      <c r="D36">
        <v>6.8000000000000005E-2</v>
      </c>
      <c r="E36">
        <v>0.99</v>
      </c>
      <c r="F36">
        <v>0.96899999999999997</v>
      </c>
      <c r="G36">
        <v>4.5999999999999999E-2</v>
      </c>
      <c r="H36">
        <v>1E-3</v>
      </c>
      <c r="I36">
        <v>0.127</v>
      </c>
      <c r="J36">
        <v>4.0000000000000001E-3</v>
      </c>
      <c r="K36">
        <v>0.98499999999999999</v>
      </c>
      <c r="L36">
        <v>1.4E-2</v>
      </c>
      <c r="M36">
        <v>0.66200000000000003</v>
      </c>
      <c r="N36">
        <v>0.375</v>
      </c>
      <c r="O36">
        <v>2.5000000000000001E-2</v>
      </c>
      <c r="P36">
        <v>0.98699999999999999</v>
      </c>
      <c r="Q36">
        <v>0.995</v>
      </c>
      <c r="R36">
        <v>0.82299999999999995</v>
      </c>
      <c r="S36">
        <v>0.82199999999999995</v>
      </c>
      <c r="T36">
        <v>0.311</v>
      </c>
      <c r="U36">
        <v>0.78300000000000003</v>
      </c>
      <c r="V36">
        <v>0.97299999999999998</v>
      </c>
      <c r="W36">
        <v>3.0000000000000001E-3</v>
      </c>
      <c r="Z36" s="1">
        <f t="shared" si="0"/>
        <v>0.38659999999999994</v>
      </c>
      <c r="AA36" s="1">
        <f t="shared" si="1"/>
        <v>0.60970000000000002</v>
      </c>
    </row>
    <row r="37" spans="1:27">
      <c r="A37">
        <v>36</v>
      </c>
      <c r="B37" t="s">
        <v>184</v>
      </c>
      <c r="C37">
        <v>30</v>
      </c>
      <c r="D37">
        <v>0.94199999999999995</v>
      </c>
      <c r="E37">
        <v>3.0000000000000001E-3</v>
      </c>
      <c r="F37">
        <v>0.98199999999999998</v>
      </c>
      <c r="G37">
        <v>3.6999999999999998E-2</v>
      </c>
      <c r="H37">
        <v>0.92900000000000005</v>
      </c>
      <c r="I37">
        <v>0.95</v>
      </c>
      <c r="J37">
        <v>0.107</v>
      </c>
      <c r="K37">
        <v>0.99199999999999999</v>
      </c>
      <c r="L37">
        <v>1.7999999999999999E-2</v>
      </c>
      <c r="M37">
        <v>5.0000000000000001E-3</v>
      </c>
      <c r="N37">
        <v>2.5999999999999999E-2</v>
      </c>
      <c r="O37">
        <v>0.03</v>
      </c>
      <c r="P37">
        <v>9.0999999999999998E-2</v>
      </c>
      <c r="Q37">
        <v>1.4999999999999999E-2</v>
      </c>
      <c r="R37">
        <v>0.34100000000000003</v>
      </c>
      <c r="S37">
        <v>0.15</v>
      </c>
      <c r="T37">
        <v>2E-3</v>
      </c>
      <c r="U37">
        <v>0.23899999999999999</v>
      </c>
      <c r="V37">
        <v>0.98899999999999999</v>
      </c>
      <c r="W37">
        <v>2E-3</v>
      </c>
      <c r="Z37" s="1">
        <f t="shared" si="0"/>
        <v>0.4965</v>
      </c>
      <c r="AA37" s="1">
        <f t="shared" si="1"/>
        <v>0.1885</v>
      </c>
    </row>
    <row r="38" spans="1:27">
      <c r="A38">
        <v>37</v>
      </c>
      <c r="B38" t="s">
        <v>185</v>
      </c>
      <c r="C38">
        <v>30</v>
      </c>
      <c r="D38">
        <v>0.81499999999999995</v>
      </c>
      <c r="E38">
        <v>0.129</v>
      </c>
      <c r="F38">
        <v>0.81499999999999995</v>
      </c>
      <c r="G38">
        <v>0.11700000000000001</v>
      </c>
      <c r="H38">
        <v>0.93899999999999995</v>
      </c>
      <c r="I38">
        <v>0.98699999999999999</v>
      </c>
      <c r="J38">
        <v>0.22500000000000001</v>
      </c>
      <c r="K38">
        <v>0.99299999999999999</v>
      </c>
      <c r="L38">
        <v>1.7999999999999999E-2</v>
      </c>
      <c r="M38">
        <v>1.7000000000000001E-2</v>
      </c>
      <c r="N38">
        <v>9.7000000000000003E-2</v>
      </c>
      <c r="O38">
        <v>3.2000000000000001E-2</v>
      </c>
      <c r="P38">
        <v>1.4999999999999999E-2</v>
      </c>
      <c r="Q38">
        <v>2.5999999999999999E-2</v>
      </c>
      <c r="R38">
        <v>0.01</v>
      </c>
      <c r="S38">
        <v>8.4000000000000005E-2</v>
      </c>
      <c r="T38">
        <v>1.2E-2</v>
      </c>
      <c r="U38">
        <v>0.24199999999999999</v>
      </c>
      <c r="V38">
        <v>0.45800000000000002</v>
      </c>
      <c r="W38">
        <v>1E-3</v>
      </c>
      <c r="Z38" s="1">
        <f t="shared" si="0"/>
        <v>0.50550000000000006</v>
      </c>
      <c r="AA38" s="1">
        <f t="shared" si="1"/>
        <v>9.7699999999999995E-2</v>
      </c>
    </row>
    <row r="39" spans="1:27">
      <c r="A39">
        <v>38</v>
      </c>
      <c r="B39" t="s">
        <v>186</v>
      </c>
      <c r="C39">
        <v>30</v>
      </c>
      <c r="D39">
        <v>0.98899999999999999</v>
      </c>
      <c r="E39">
        <v>0.14499999999999999</v>
      </c>
      <c r="F39">
        <v>0.97099999999999997</v>
      </c>
      <c r="G39">
        <v>0.99299999999999999</v>
      </c>
      <c r="H39">
        <v>7.2999999999999995E-2</v>
      </c>
      <c r="I39">
        <v>1.7999999999999999E-2</v>
      </c>
      <c r="J39">
        <v>0.93899999999999995</v>
      </c>
      <c r="K39">
        <v>0.99299999999999999</v>
      </c>
      <c r="L39">
        <v>5.0000000000000001E-3</v>
      </c>
      <c r="M39">
        <v>0.10299999999999999</v>
      </c>
      <c r="N39">
        <v>2.3E-2</v>
      </c>
      <c r="O39">
        <v>1.7000000000000001E-2</v>
      </c>
      <c r="P39">
        <v>7.0000000000000001E-3</v>
      </c>
      <c r="Q39">
        <v>0.99399999999999999</v>
      </c>
      <c r="R39">
        <v>0.96599999999999997</v>
      </c>
      <c r="S39">
        <v>0.76900000000000002</v>
      </c>
      <c r="T39">
        <v>0.92400000000000004</v>
      </c>
      <c r="U39">
        <v>0.98399999999999999</v>
      </c>
      <c r="V39">
        <v>0.99099999999999999</v>
      </c>
      <c r="W39">
        <v>4.1000000000000002E-2</v>
      </c>
      <c r="Z39" s="1">
        <f t="shared" si="0"/>
        <v>0.52289999999999992</v>
      </c>
      <c r="AA39" s="1">
        <f t="shared" si="1"/>
        <v>0.57159999999999989</v>
      </c>
    </row>
    <row r="40" spans="1:27">
      <c r="A40">
        <v>39</v>
      </c>
      <c r="B40" t="s">
        <v>187</v>
      </c>
      <c r="C40">
        <v>30</v>
      </c>
      <c r="D40">
        <v>2.1999999999999999E-2</v>
      </c>
      <c r="E40">
        <v>0.03</v>
      </c>
      <c r="F40">
        <v>0.97499999999999998</v>
      </c>
      <c r="G40">
        <v>0.91100000000000003</v>
      </c>
      <c r="H40">
        <v>6.0000000000000001E-3</v>
      </c>
      <c r="I40">
        <v>0.89200000000000002</v>
      </c>
      <c r="J40">
        <v>0.99099999999999999</v>
      </c>
      <c r="K40">
        <v>0.99399999999999999</v>
      </c>
      <c r="L40">
        <v>7.0000000000000007E-2</v>
      </c>
      <c r="M40">
        <v>6.6000000000000003E-2</v>
      </c>
      <c r="N40">
        <v>2.4E-2</v>
      </c>
      <c r="O40">
        <v>1.7000000000000001E-2</v>
      </c>
      <c r="P40">
        <v>0.98499999999999999</v>
      </c>
      <c r="Q40">
        <v>0.995</v>
      </c>
      <c r="R40">
        <v>0.13</v>
      </c>
      <c r="S40">
        <v>0.60799999999999998</v>
      </c>
      <c r="T40">
        <v>0.70299999999999996</v>
      </c>
      <c r="U40">
        <v>8.0000000000000002E-3</v>
      </c>
      <c r="V40">
        <v>0.98899999999999999</v>
      </c>
      <c r="W40">
        <v>1.4999999999999999E-2</v>
      </c>
      <c r="Z40" s="1">
        <f t="shared" si="0"/>
        <v>0.49569999999999997</v>
      </c>
      <c r="AA40" s="1">
        <f t="shared" si="1"/>
        <v>0.44739999999999991</v>
      </c>
    </row>
    <row r="41" spans="1:27">
      <c r="A41">
        <v>40</v>
      </c>
      <c r="B41" t="s">
        <v>188</v>
      </c>
      <c r="C41">
        <v>30</v>
      </c>
      <c r="D41">
        <v>0.61499999999999999</v>
      </c>
      <c r="E41">
        <v>3.9E-2</v>
      </c>
      <c r="F41">
        <v>9.9000000000000005E-2</v>
      </c>
      <c r="G41">
        <v>0.434</v>
      </c>
      <c r="H41">
        <v>0.99</v>
      </c>
      <c r="I41">
        <v>0.98399999999999999</v>
      </c>
      <c r="J41">
        <v>0.84399999999999997</v>
      </c>
      <c r="K41">
        <v>0.99199999999999999</v>
      </c>
      <c r="L41">
        <v>0.05</v>
      </c>
      <c r="M41">
        <v>1.9E-2</v>
      </c>
      <c r="N41">
        <v>3.7999999999999999E-2</v>
      </c>
      <c r="O41">
        <v>2.9000000000000001E-2</v>
      </c>
      <c r="P41">
        <v>1.4E-2</v>
      </c>
      <c r="Q41">
        <v>7.0000000000000001E-3</v>
      </c>
      <c r="R41">
        <v>2.9000000000000001E-2</v>
      </c>
      <c r="S41">
        <v>0.122</v>
      </c>
      <c r="T41">
        <v>1.6E-2</v>
      </c>
      <c r="U41">
        <v>7.1999999999999995E-2</v>
      </c>
      <c r="V41">
        <v>0.94799999999999995</v>
      </c>
      <c r="W41">
        <v>2E-3</v>
      </c>
      <c r="Z41" s="1">
        <f t="shared" si="0"/>
        <v>0.50659999999999994</v>
      </c>
      <c r="AA41" s="1">
        <f t="shared" si="1"/>
        <v>0.12769999999999998</v>
      </c>
    </row>
    <row r="42" spans="1:27">
      <c r="A42">
        <v>41</v>
      </c>
      <c r="B42" t="s">
        <v>189</v>
      </c>
      <c r="C42">
        <v>30</v>
      </c>
      <c r="D42">
        <v>0.94899999999999995</v>
      </c>
      <c r="E42">
        <v>0.97899999999999998</v>
      </c>
      <c r="F42">
        <v>2.3E-2</v>
      </c>
      <c r="G42">
        <v>3.4000000000000002E-2</v>
      </c>
      <c r="H42">
        <v>0.107</v>
      </c>
      <c r="I42">
        <v>0.98699999999999999</v>
      </c>
      <c r="J42">
        <v>2E-3</v>
      </c>
      <c r="K42">
        <v>0.99299999999999999</v>
      </c>
      <c r="L42">
        <v>0.05</v>
      </c>
      <c r="M42">
        <v>0.182</v>
      </c>
      <c r="N42">
        <v>0.86499999999999999</v>
      </c>
      <c r="O42">
        <v>0.04</v>
      </c>
      <c r="P42">
        <v>1.2E-2</v>
      </c>
      <c r="Q42">
        <v>0.8</v>
      </c>
      <c r="R42">
        <v>2.5000000000000001E-2</v>
      </c>
      <c r="S42">
        <v>2.1000000000000001E-2</v>
      </c>
      <c r="T42">
        <v>0.27600000000000002</v>
      </c>
      <c r="U42">
        <v>0.96899999999999997</v>
      </c>
      <c r="V42">
        <v>2.4E-2</v>
      </c>
      <c r="W42">
        <v>1E-3</v>
      </c>
      <c r="Z42" s="1">
        <f t="shared" si="0"/>
        <v>0.43059999999999998</v>
      </c>
      <c r="AA42" s="1">
        <f t="shared" si="1"/>
        <v>0.30329999999999996</v>
      </c>
    </row>
    <row r="43" spans="1:27">
      <c r="A43">
        <v>42</v>
      </c>
      <c r="B43" t="s">
        <v>190</v>
      </c>
      <c r="C43">
        <v>30</v>
      </c>
      <c r="D43">
        <v>3.6999999999999998E-2</v>
      </c>
      <c r="E43">
        <v>1.2999999999999999E-2</v>
      </c>
      <c r="F43">
        <v>1.4999999999999999E-2</v>
      </c>
      <c r="G43">
        <v>3.6999999999999998E-2</v>
      </c>
      <c r="H43">
        <v>0.879</v>
      </c>
      <c r="I43">
        <v>0.88900000000000001</v>
      </c>
      <c r="J43">
        <v>0.35299999999999998</v>
      </c>
      <c r="K43">
        <v>2.5999999999999999E-2</v>
      </c>
      <c r="L43">
        <v>0.97299999999999998</v>
      </c>
      <c r="M43">
        <v>0.89700000000000002</v>
      </c>
      <c r="N43">
        <v>0.96799999999999997</v>
      </c>
      <c r="O43">
        <v>0.03</v>
      </c>
      <c r="P43">
        <v>0.96799999999999997</v>
      </c>
      <c r="Q43">
        <v>0.98899999999999999</v>
      </c>
      <c r="R43">
        <v>4.5999999999999999E-2</v>
      </c>
      <c r="S43">
        <v>0.04</v>
      </c>
      <c r="T43">
        <v>0.22</v>
      </c>
      <c r="U43">
        <v>0.156</v>
      </c>
      <c r="V43">
        <v>0.14000000000000001</v>
      </c>
      <c r="W43">
        <v>0.98599999999999999</v>
      </c>
      <c r="Z43" s="1">
        <f t="shared" si="0"/>
        <v>0.41189999999999999</v>
      </c>
      <c r="AA43" s="1">
        <f t="shared" si="1"/>
        <v>0.45430000000000004</v>
      </c>
    </row>
    <row r="44" spans="1:27">
      <c r="A44">
        <v>43</v>
      </c>
      <c r="B44" t="s">
        <v>191</v>
      </c>
      <c r="C44">
        <v>30</v>
      </c>
      <c r="D44">
        <v>0.504</v>
      </c>
      <c r="E44">
        <v>1E-3</v>
      </c>
      <c r="F44">
        <v>0.97599999999999998</v>
      </c>
      <c r="G44">
        <v>6.9000000000000006E-2</v>
      </c>
      <c r="H44">
        <v>7.0000000000000001E-3</v>
      </c>
      <c r="I44">
        <v>0.77900000000000003</v>
      </c>
      <c r="J44">
        <v>0.98499999999999999</v>
      </c>
      <c r="K44">
        <v>4.5999999999999999E-2</v>
      </c>
      <c r="L44">
        <v>0.76700000000000002</v>
      </c>
      <c r="M44">
        <v>0.113</v>
      </c>
      <c r="N44">
        <v>0.19600000000000001</v>
      </c>
      <c r="O44">
        <v>2.7E-2</v>
      </c>
      <c r="P44">
        <v>0.98699999999999999</v>
      </c>
      <c r="Q44">
        <v>0.995</v>
      </c>
      <c r="R44">
        <v>8.5999999999999993E-2</v>
      </c>
      <c r="S44">
        <v>0.36699999999999999</v>
      </c>
      <c r="T44">
        <v>3.0000000000000001E-3</v>
      </c>
      <c r="U44">
        <v>2.1000000000000001E-2</v>
      </c>
      <c r="V44">
        <v>0.93</v>
      </c>
      <c r="W44">
        <v>0.97799999999999998</v>
      </c>
      <c r="Z44" s="1">
        <f t="shared" si="0"/>
        <v>0.42469999999999997</v>
      </c>
      <c r="AA44" s="1">
        <f t="shared" si="1"/>
        <v>0.45899999999999996</v>
      </c>
    </row>
    <row r="45" spans="1:27">
      <c r="A45">
        <v>44</v>
      </c>
      <c r="B45" t="s">
        <v>192</v>
      </c>
      <c r="C45">
        <v>30</v>
      </c>
      <c r="D45">
        <v>0.40600000000000003</v>
      </c>
      <c r="E45">
        <v>0.85899999999999999</v>
      </c>
      <c r="F45">
        <v>0.14399999999999999</v>
      </c>
      <c r="G45">
        <v>0.02</v>
      </c>
      <c r="H45">
        <v>4.0000000000000001E-3</v>
      </c>
      <c r="I45">
        <v>0.98799999999999999</v>
      </c>
      <c r="J45">
        <v>8.9999999999999993E-3</v>
      </c>
      <c r="K45">
        <v>0.93500000000000005</v>
      </c>
      <c r="L45">
        <v>0.49199999999999999</v>
      </c>
      <c r="M45">
        <v>0.113</v>
      </c>
      <c r="N45">
        <v>0.90500000000000003</v>
      </c>
      <c r="O45">
        <v>3.3000000000000002E-2</v>
      </c>
      <c r="P45">
        <v>0.98799999999999999</v>
      </c>
      <c r="Q45">
        <v>0.99399999999999999</v>
      </c>
      <c r="R45">
        <v>6.0000000000000001E-3</v>
      </c>
      <c r="S45">
        <v>0.13300000000000001</v>
      </c>
      <c r="T45">
        <v>0.159</v>
      </c>
      <c r="U45">
        <v>4.4999999999999998E-2</v>
      </c>
      <c r="V45">
        <v>6.8000000000000005E-2</v>
      </c>
      <c r="W45">
        <v>8.0000000000000002E-3</v>
      </c>
      <c r="Z45" s="1">
        <f t="shared" si="0"/>
        <v>0.39700000000000002</v>
      </c>
      <c r="AA45" s="1">
        <f t="shared" si="1"/>
        <v>0.33389999999999997</v>
      </c>
    </row>
    <row r="46" spans="1:27">
      <c r="A46">
        <v>45</v>
      </c>
      <c r="B46" t="s">
        <v>193</v>
      </c>
      <c r="C46">
        <v>30</v>
      </c>
      <c r="D46">
        <v>0.98499999999999999</v>
      </c>
      <c r="E46">
        <v>2E-3</v>
      </c>
      <c r="F46">
        <v>0.98899999999999999</v>
      </c>
      <c r="G46">
        <v>3.0000000000000001E-3</v>
      </c>
      <c r="H46">
        <v>6.0000000000000001E-3</v>
      </c>
      <c r="I46">
        <v>0.98899999999999999</v>
      </c>
      <c r="J46">
        <v>0.81799999999999995</v>
      </c>
      <c r="K46">
        <v>0.50700000000000001</v>
      </c>
      <c r="L46">
        <v>0.14699999999999999</v>
      </c>
      <c r="M46">
        <v>0.02</v>
      </c>
      <c r="N46">
        <v>0.1</v>
      </c>
      <c r="O46">
        <v>2.8000000000000001E-2</v>
      </c>
      <c r="P46">
        <v>0.99099999999999999</v>
      </c>
      <c r="Q46">
        <v>0.995</v>
      </c>
      <c r="R46">
        <v>0.224</v>
      </c>
      <c r="S46">
        <v>0.70599999999999996</v>
      </c>
      <c r="T46">
        <v>1E-3</v>
      </c>
      <c r="U46">
        <v>4.1000000000000002E-2</v>
      </c>
      <c r="V46">
        <v>0.97299999999999998</v>
      </c>
      <c r="W46">
        <v>1.2E-2</v>
      </c>
      <c r="Z46" s="1">
        <f t="shared" si="0"/>
        <v>0.44659999999999994</v>
      </c>
      <c r="AA46" s="1">
        <f t="shared" si="1"/>
        <v>0.40709999999999996</v>
      </c>
    </row>
    <row r="47" spans="1:27">
      <c r="A47">
        <v>46</v>
      </c>
      <c r="B47" t="s">
        <v>194</v>
      </c>
      <c r="C47">
        <v>30</v>
      </c>
      <c r="D47">
        <v>0.96299999999999997</v>
      </c>
      <c r="E47">
        <v>4.0000000000000001E-3</v>
      </c>
      <c r="F47">
        <v>0.98499999999999999</v>
      </c>
      <c r="G47">
        <v>0.99099999999999999</v>
      </c>
      <c r="H47">
        <v>8.9999999999999993E-3</v>
      </c>
      <c r="I47">
        <v>1.4E-2</v>
      </c>
      <c r="J47">
        <v>0.99099999999999999</v>
      </c>
      <c r="K47">
        <v>3.9E-2</v>
      </c>
      <c r="L47">
        <v>0.34100000000000003</v>
      </c>
      <c r="M47">
        <v>0.80100000000000005</v>
      </c>
      <c r="N47">
        <v>0.19700000000000001</v>
      </c>
      <c r="O47">
        <v>1.7000000000000001E-2</v>
      </c>
      <c r="P47">
        <v>0.876</v>
      </c>
      <c r="Q47">
        <v>0.995</v>
      </c>
      <c r="R47">
        <v>0.94299999999999995</v>
      </c>
      <c r="S47">
        <v>0.98299999999999998</v>
      </c>
      <c r="T47">
        <v>0.14099999999999999</v>
      </c>
      <c r="U47">
        <v>0.61099999999999999</v>
      </c>
      <c r="V47">
        <v>0.96699999999999997</v>
      </c>
      <c r="W47">
        <v>0.98699999999999999</v>
      </c>
      <c r="Z47" s="1">
        <f t="shared" si="0"/>
        <v>0.51380000000000003</v>
      </c>
      <c r="AA47" s="1">
        <f t="shared" si="1"/>
        <v>0.67169999999999996</v>
      </c>
    </row>
    <row r="48" spans="1:27">
      <c r="A48">
        <v>47</v>
      </c>
      <c r="B48" t="s">
        <v>195</v>
      </c>
      <c r="C48">
        <v>30</v>
      </c>
      <c r="D48">
        <v>7.3999999999999996E-2</v>
      </c>
      <c r="E48">
        <v>0.31900000000000001</v>
      </c>
      <c r="F48">
        <v>0.121</v>
      </c>
      <c r="G48">
        <v>0.14000000000000001</v>
      </c>
      <c r="H48">
        <v>0.01</v>
      </c>
      <c r="I48">
        <v>0.98499999999999999</v>
      </c>
      <c r="J48">
        <v>0.97899999999999998</v>
      </c>
      <c r="K48">
        <v>0.93600000000000005</v>
      </c>
      <c r="L48">
        <v>0.39800000000000002</v>
      </c>
      <c r="M48">
        <v>0.122</v>
      </c>
      <c r="N48">
        <v>0.17699999999999999</v>
      </c>
      <c r="O48">
        <v>2.7E-2</v>
      </c>
      <c r="P48">
        <v>0.98</v>
      </c>
      <c r="Q48">
        <v>0.99399999999999999</v>
      </c>
      <c r="R48">
        <v>1.2E-2</v>
      </c>
      <c r="S48">
        <v>6.8000000000000005E-2</v>
      </c>
      <c r="T48">
        <v>0.95299999999999996</v>
      </c>
      <c r="U48">
        <v>1.6E-2</v>
      </c>
      <c r="V48">
        <v>5.8999999999999997E-2</v>
      </c>
      <c r="W48">
        <v>1.6E-2</v>
      </c>
      <c r="Z48" s="1">
        <f t="shared" si="0"/>
        <v>0.40840000000000004</v>
      </c>
      <c r="AA48" s="1">
        <f t="shared" si="1"/>
        <v>0.33019999999999999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6.6500000000000004E-2</v>
      </c>
      <c r="E50" s="2">
        <f t="shared" ref="E50:W50" si="2">AVERAGE(E1:E24)</f>
        <v>0.58129166666666676</v>
      </c>
      <c r="F50" s="2">
        <f t="shared" si="2"/>
        <v>1.1541666666666672E-2</v>
      </c>
      <c r="G50" s="2">
        <f t="shared" si="2"/>
        <v>5.7708333333333334E-2</v>
      </c>
      <c r="H50" s="2">
        <f t="shared" si="2"/>
        <v>0.94708333333333317</v>
      </c>
      <c r="I50" s="2">
        <f t="shared" si="2"/>
        <v>0.44387500000000008</v>
      </c>
      <c r="J50" s="2">
        <f t="shared" si="2"/>
        <v>0.14979166666666668</v>
      </c>
      <c r="K50" s="2">
        <f t="shared" si="2"/>
        <v>7.9250000000000001E-2</v>
      </c>
      <c r="L50" s="2">
        <f t="shared" si="2"/>
        <v>0.33770833333333328</v>
      </c>
      <c r="M50" s="2">
        <f t="shared" si="2"/>
        <v>0.22391666666666662</v>
      </c>
      <c r="N50" s="2">
        <f t="shared" si="2"/>
        <v>0.10462500000000002</v>
      </c>
      <c r="O50" s="2">
        <f t="shared" si="2"/>
        <v>4.3041666666666679E-2</v>
      </c>
      <c r="P50" s="2">
        <f t="shared" si="2"/>
        <v>0.49074999999999996</v>
      </c>
      <c r="Q50" s="2">
        <f t="shared" si="2"/>
        <v>4.458333333333335E-3</v>
      </c>
      <c r="R50" s="2">
        <f t="shared" si="2"/>
        <v>0.18658333333333332</v>
      </c>
      <c r="S50" s="2">
        <f t="shared" si="2"/>
        <v>4.9458333333333347E-2</v>
      </c>
      <c r="T50" s="2">
        <f t="shared" si="2"/>
        <v>0.42199999999999993</v>
      </c>
      <c r="U50" s="2">
        <f t="shared" si="2"/>
        <v>7.3083333333333347E-2</v>
      </c>
      <c r="V50" s="2">
        <f t="shared" si="2"/>
        <v>0.2128333333333334</v>
      </c>
      <c r="W50" s="2">
        <f t="shared" si="2"/>
        <v>3.2833333333333346E-2</v>
      </c>
      <c r="Y50" s="1" t="s">
        <v>0</v>
      </c>
      <c r="Z50" s="2">
        <f>AVERAGE(Z1:Z24)</f>
        <v>0.28986666666666666</v>
      </c>
      <c r="AA50" s="2">
        <f>AVERAGE(AA1:AA24)</f>
        <v>0.16196666666666665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0.52874999999999994</v>
      </c>
      <c r="E51" s="2">
        <f t="shared" ref="E51:W51" si="3">AVERAGE(E25:E48)</f>
        <v>0.38895833333333335</v>
      </c>
      <c r="F51" s="2">
        <f t="shared" si="3"/>
        <v>0.41579166666666662</v>
      </c>
      <c r="G51" s="2">
        <f t="shared" si="3"/>
        <v>0.43225000000000002</v>
      </c>
      <c r="H51" s="2">
        <f t="shared" si="3"/>
        <v>0.33191666666666669</v>
      </c>
      <c r="I51" s="2">
        <f t="shared" si="3"/>
        <v>0.52049999999999996</v>
      </c>
      <c r="J51" s="2">
        <f t="shared" si="3"/>
        <v>0.41054166666666664</v>
      </c>
      <c r="K51" s="2">
        <f t="shared" si="3"/>
        <v>0.55320833333333341</v>
      </c>
      <c r="L51" s="2">
        <f t="shared" si="3"/>
        <v>0.24299999999999997</v>
      </c>
      <c r="M51" s="2">
        <f t="shared" si="3"/>
        <v>0.41099999999999998</v>
      </c>
      <c r="N51" s="2">
        <f t="shared" si="3"/>
        <v>0.39858333333333323</v>
      </c>
      <c r="O51" s="2">
        <f t="shared" si="3"/>
        <v>2.8625000000000012E-2</v>
      </c>
      <c r="P51" s="2">
        <f t="shared" si="3"/>
        <v>0.51183333333333325</v>
      </c>
      <c r="Q51" s="2">
        <f t="shared" si="3"/>
        <v>0.70854166666666663</v>
      </c>
      <c r="R51" s="2">
        <f t="shared" si="3"/>
        <v>0.38608333333333339</v>
      </c>
      <c r="S51" s="2">
        <f t="shared" si="3"/>
        <v>0.30091666666666661</v>
      </c>
      <c r="T51" s="2">
        <f t="shared" si="3"/>
        <v>0.46924999999999994</v>
      </c>
      <c r="U51" s="2">
        <f t="shared" si="3"/>
        <v>0.457125</v>
      </c>
      <c r="V51" s="2">
        <f t="shared" si="3"/>
        <v>0.55500000000000005</v>
      </c>
      <c r="W51" s="2">
        <f t="shared" si="3"/>
        <v>0.34108333333333324</v>
      </c>
      <c r="Y51" s="1" t="s">
        <v>1</v>
      </c>
      <c r="Z51" s="2">
        <f>AVERAGE(Z25:Z48)</f>
        <v>0.42359166666666664</v>
      </c>
      <c r="AA51" s="2">
        <f>AVERAGE(AA25:AA48)</f>
        <v>0.4157041666666666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2.7818439116840091E-6</v>
      </c>
      <c r="E52" s="3">
        <f t="shared" ref="E52:W52" si="4">TTEST(E1:E24,E25:E48,2,2)</f>
        <v>4.842188315112278E-2</v>
      </c>
      <c r="F52" s="3">
        <f t="shared" si="4"/>
        <v>5.1779367215425704E-5</v>
      </c>
      <c r="G52" s="3">
        <f t="shared" si="4"/>
        <v>2.0362603622007801E-4</v>
      </c>
      <c r="H52" s="3">
        <f t="shared" si="4"/>
        <v>3.1681727272729198E-8</v>
      </c>
      <c r="I52" s="3">
        <f t="shared" si="4"/>
        <v>0.42311740397284214</v>
      </c>
      <c r="J52" s="3">
        <f t="shared" si="4"/>
        <v>5.5457689205598753E-3</v>
      </c>
      <c r="K52" s="3">
        <f t="shared" si="4"/>
        <v>5.0722082927403563E-6</v>
      </c>
      <c r="L52" s="3">
        <f t="shared" si="4"/>
        <v>0.10301333793924117</v>
      </c>
      <c r="M52" s="3">
        <f t="shared" si="4"/>
        <v>1.9832006019699065E-2</v>
      </c>
      <c r="N52" s="3">
        <f t="shared" si="4"/>
        <v>1.2813049752404248E-4</v>
      </c>
      <c r="O52" s="3">
        <f t="shared" si="4"/>
        <v>1.2817238782624307E-11</v>
      </c>
      <c r="P52" s="3">
        <f t="shared" si="4"/>
        <v>0.82855121694759226</v>
      </c>
      <c r="Q52" s="3">
        <f t="shared" si="4"/>
        <v>1.0979013653119439E-10</v>
      </c>
      <c r="R52" s="3">
        <f t="shared" si="4"/>
        <v>2.5248129294902645E-2</v>
      </c>
      <c r="S52" s="3">
        <f t="shared" si="4"/>
        <v>2.0231364774090204E-4</v>
      </c>
      <c r="T52" s="3">
        <f t="shared" si="4"/>
        <v>0.60138721425827313</v>
      </c>
      <c r="U52" s="3">
        <f t="shared" si="4"/>
        <v>2.4341426233438409E-5</v>
      </c>
      <c r="V52" s="3">
        <f t="shared" si="4"/>
        <v>5.7770003621492668E-4</v>
      </c>
      <c r="W52" s="3">
        <f t="shared" si="4"/>
        <v>1.3758996344717402E-3</v>
      </c>
      <c r="Y52" s="1" t="s">
        <v>16</v>
      </c>
      <c r="Z52" s="3">
        <f>TTEST(Z1:Z24,Z25:Z48,2,2)</f>
        <v>5.2793855037503766E-8</v>
      </c>
      <c r="AA52" s="3">
        <f>TTEST(AA1:AA24,AA25:AA48,2,2)</f>
        <v>1.2660405043895306E-9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9.4474135713646934E-3</v>
      </c>
      <c r="E53" s="3">
        <f t="shared" ref="E53:W53" si="5">STDEV(E1:E24)/SQRT(COUNT(E1:E24))</f>
        <v>2.7494233859691346E-2</v>
      </c>
      <c r="F53" s="3">
        <f t="shared" si="5"/>
        <v>8.030268072362778E-4</v>
      </c>
      <c r="G53" s="3">
        <f t="shared" si="5"/>
        <v>6.3178144630379914E-3</v>
      </c>
      <c r="H53" s="3">
        <f t="shared" si="5"/>
        <v>3.4906275476378834E-3</v>
      </c>
      <c r="I53" s="3">
        <f t="shared" si="5"/>
        <v>2.0719513355666658E-2</v>
      </c>
      <c r="J53" s="3">
        <f t="shared" si="5"/>
        <v>1.7316949388131581E-2</v>
      </c>
      <c r="K53" s="3">
        <f t="shared" si="5"/>
        <v>1.8161937624077168E-2</v>
      </c>
      <c r="L53" s="3">
        <f t="shared" si="5"/>
        <v>1.1846922055878872E-2</v>
      </c>
      <c r="M53" s="3">
        <f t="shared" si="5"/>
        <v>1.1471438487224924E-2</v>
      </c>
      <c r="N53" s="3">
        <f t="shared" si="5"/>
        <v>5.0313554876870057E-3</v>
      </c>
      <c r="O53" s="3">
        <f t="shared" si="5"/>
        <v>1.9485377894483337E-4</v>
      </c>
      <c r="P53" s="3">
        <f t="shared" si="5"/>
        <v>2.1028556326087279E-2</v>
      </c>
      <c r="Q53" s="3">
        <f t="shared" si="5"/>
        <v>5.6137501566471532E-4</v>
      </c>
      <c r="R53" s="3">
        <f t="shared" si="5"/>
        <v>1.1981555369906111E-2</v>
      </c>
      <c r="S53" s="3">
        <f t="shared" si="5"/>
        <v>3.1479111815239033E-3</v>
      </c>
      <c r="T53" s="3">
        <f t="shared" si="5"/>
        <v>2.3157463504063502E-2</v>
      </c>
      <c r="U53" s="3">
        <f t="shared" si="5"/>
        <v>7.407868091552099E-3</v>
      </c>
      <c r="V53" s="3">
        <f t="shared" si="5"/>
        <v>1.9603558781716442E-2</v>
      </c>
      <c r="W53" s="3">
        <f t="shared" si="5"/>
        <v>5.655466339472651E-3</v>
      </c>
      <c r="Z53" s="3">
        <f>STDEV(Z1:Z24)/SQRT(COUNT(Z1:Z24))</f>
        <v>4.7097327021396991E-3</v>
      </c>
      <c r="AA53" s="3">
        <f>STDEV(AA1:AA24)/SQRT(COUNT(AA1:AA24))</f>
        <v>2.9378382732559516E-3</v>
      </c>
      <c r="AC53" s="3"/>
      <c r="AD53" s="3"/>
    </row>
    <row r="54" spans="1:30">
      <c r="C54" s="1" t="s">
        <v>1</v>
      </c>
      <c r="D54" s="3">
        <f>STDEV(D25:D48)/SQRT(COUNT(D25:D48))</f>
        <v>8.6039745828999523E-2</v>
      </c>
      <c r="E54" s="3">
        <f t="shared" ref="E54:W54" si="6">STDEV(E25:E48)/SQRT(COUNT(E25:E48))</f>
        <v>9.0787865481681024E-2</v>
      </c>
      <c r="F54" s="3">
        <f t="shared" si="6"/>
        <v>9.0555911529412073E-2</v>
      </c>
      <c r="G54" s="3">
        <f t="shared" si="6"/>
        <v>9.2587155375784796E-2</v>
      </c>
      <c r="H54" s="3">
        <f t="shared" si="6"/>
        <v>9.2584624757817591E-2</v>
      </c>
      <c r="I54" s="3">
        <f t="shared" si="6"/>
        <v>9.2513923746409779E-2</v>
      </c>
      <c r="J54" s="3">
        <f t="shared" si="6"/>
        <v>8.7900635172035849E-2</v>
      </c>
      <c r="K54" s="3">
        <f t="shared" si="6"/>
        <v>8.9979626904373403E-2</v>
      </c>
      <c r="L54" s="3">
        <f t="shared" si="6"/>
        <v>5.5687241272841949E-2</v>
      </c>
      <c r="M54" s="3">
        <f t="shared" si="6"/>
        <v>7.6656513190287698E-2</v>
      </c>
      <c r="N54" s="3">
        <f t="shared" si="6"/>
        <v>7.0103880391129011E-2</v>
      </c>
      <c r="O54" s="3">
        <f t="shared" si="6"/>
        <v>1.6014175106692935E-3</v>
      </c>
      <c r="P54" s="3">
        <f t="shared" si="6"/>
        <v>9.4491443264676345E-2</v>
      </c>
      <c r="Q54" s="3">
        <f t="shared" si="6"/>
        <v>8.4898873756349802E-2</v>
      </c>
      <c r="R54" s="3">
        <f t="shared" si="6"/>
        <v>8.5415945560759599E-2</v>
      </c>
      <c r="S54" s="3">
        <f t="shared" si="6"/>
        <v>6.2193973002034345E-2</v>
      </c>
      <c r="T54" s="3">
        <f t="shared" si="6"/>
        <v>8.6785493720378512E-2</v>
      </c>
      <c r="U54" s="3">
        <f t="shared" si="6"/>
        <v>8.1476686282694985E-2</v>
      </c>
      <c r="V54" s="3">
        <f t="shared" si="6"/>
        <v>9.0424982920827165E-2</v>
      </c>
      <c r="W54" s="3">
        <f t="shared" si="6"/>
        <v>9.0313582457615449E-2</v>
      </c>
      <c r="Z54" s="3">
        <f>STDEV(Z25:Z48)/SQRT(COUNT(Z25:Z48))</f>
        <v>2.0052307428636718E-2</v>
      </c>
      <c r="AA54" s="3">
        <f>STDEV(AA25:AA48)/SQRT(COUNT(AA25:AA48))</f>
        <v>3.3373781516685075E-2</v>
      </c>
      <c r="AC54" s="3"/>
      <c r="AD54" s="3"/>
    </row>
    <row r="55" spans="1:30">
      <c r="D55" s="2">
        <f>D50-D51</f>
        <v>-0.46224999999999994</v>
      </c>
      <c r="E55" s="2">
        <f t="shared" ref="E55:W55" si="7">E50-E51</f>
        <v>0.19233333333333341</v>
      </c>
      <c r="F55" s="2">
        <f t="shared" si="7"/>
        <v>-0.40424999999999994</v>
      </c>
      <c r="G55" s="2">
        <f t="shared" si="7"/>
        <v>-0.37454166666666666</v>
      </c>
      <c r="H55" s="2">
        <f t="shared" si="7"/>
        <v>0.61516666666666642</v>
      </c>
      <c r="I55" s="2">
        <f t="shared" si="7"/>
        <v>-7.6624999999999888E-2</v>
      </c>
      <c r="J55" s="2">
        <f t="shared" si="7"/>
        <v>-0.26074999999999993</v>
      </c>
      <c r="K55" s="2">
        <f t="shared" si="7"/>
        <v>-0.47395833333333343</v>
      </c>
      <c r="L55" s="2">
        <f t="shared" si="7"/>
        <v>9.4708333333333311E-2</v>
      </c>
      <c r="M55" s="2">
        <f t="shared" si="7"/>
        <v>-0.18708333333333335</v>
      </c>
      <c r="N55" s="2">
        <f t="shared" si="7"/>
        <v>-0.29395833333333321</v>
      </c>
      <c r="O55" s="2">
        <f t="shared" si="7"/>
        <v>1.4416666666666668E-2</v>
      </c>
      <c r="P55" s="2">
        <f t="shared" si="7"/>
        <v>-2.1083333333333287E-2</v>
      </c>
      <c r="Q55" s="2">
        <f t="shared" si="7"/>
        <v>-0.70408333333333328</v>
      </c>
      <c r="R55" s="2">
        <f t="shared" si="7"/>
        <v>-0.19950000000000007</v>
      </c>
      <c r="S55" s="2">
        <f t="shared" si="7"/>
        <v>-0.25145833333333328</v>
      </c>
      <c r="T55" s="2">
        <f t="shared" si="7"/>
        <v>-4.7250000000000014E-2</v>
      </c>
      <c r="U55" s="2">
        <f t="shared" si="7"/>
        <v>-0.38404166666666667</v>
      </c>
      <c r="V55" s="2">
        <f t="shared" si="7"/>
        <v>-0.34216666666666662</v>
      </c>
      <c r="W55" s="2">
        <f t="shared" si="7"/>
        <v>-0.30824999999999991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0.23828928571428576</v>
      </c>
      <c r="E58" s="1">
        <f>(E50+0.6*(F50+D50)+0.15*G50)/(1+2*0.6+0.15)</f>
        <v>0.27096719858156032</v>
      </c>
      <c r="F58" s="1">
        <f t="shared" ref="F58:U59" si="9">(F50+0.6*(G50+E50)+0.15*(D50+H50))/(1+2*0.6+2*0.15)</f>
        <v>0.21879166666666666</v>
      </c>
      <c r="G58" s="1">
        <f t="shared" si="9"/>
        <v>0.31466333333333329</v>
      </c>
      <c r="H58" s="1">
        <f t="shared" si="9"/>
        <v>0.5088933333333332</v>
      </c>
      <c r="I58" s="1">
        <f t="shared" si="9"/>
        <v>0.44901749999999996</v>
      </c>
      <c r="J58" s="1">
        <f t="shared" si="9"/>
        <v>0.26255416666666664</v>
      </c>
      <c r="K58" s="1">
        <f t="shared" si="9"/>
        <v>0.18876749999999998</v>
      </c>
      <c r="L58" s="1">
        <f t="shared" si="9"/>
        <v>0.2231083333333333</v>
      </c>
      <c r="M58" s="1">
        <f t="shared" si="9"/>
        <v>0.20306416666666666</v>
      </c>
      <c r="N58" s="1">
        <f t="shared" si="9"/>
        <v>0.1556275</v>
      </c>
      <c r="O58" s="1">
        <f t="shared" si="9"/>
        <v>0.17380916666666665</v>
      </c>
      <c r="P58" s="1">
        <f t="shared" si="9"/>
        <v>0.2251725</v>
      </c>
      <c r="Q58" s="1">
        <f t="shared" si="9"/>
        <v>0.16989333333333334</v>
      </c>
      <c r="R58" s="1">
        <f t="shared" si="9"/>
        <v>0.14233833333333332</v>
      </c>
      <c r="S58" s="1">
        <f t="shared" si="9"/>
        <v>0.17049583333333329</v>
      </c>
      <c r="T58" s="1">
        <f t="shared" si="9"/>
        <v>0.22217499999999996</v>
      </c>
      <c r="U58" s="1">
        <f t="shared" si="9"/>
        <v>0.18653083333333334</v>
      </c>
      <c r="V58" s="1">
        <f>(V50+0.6*(W50+U50)+0.15*T50)/(1+2*0.6+0.15)</f>
        <v>0.14454609929078016</v>
      </c>
      <c r="W58" s="1">
        <f>(W50+0.6*(V50)+0.15*U58)/(1+0.6+0.15)</f>
        <v>0.10772169047619051</v>
      </c>
    </row>
    <row r="59" spans="1:30">
      <c r="C59" s="1" t="s">
        <v>1</v>
      </c>
      <c r="D59" s="1">
        <f>(D51+0.6*(E51)+0.15*F51)/(1+0.6+0.15)</f>
        <v>0.47113928571428565</v>
      </c>
      <c r="E59" s="1">
        <f>(E51+0.6*(F51+D51)+0.15*G51)/(1+2*0.6+0.15)</f>
        <v>0.43426418439716308</v>
      </c>
      <c r="F59" s="1">
        <f t="shared" si="9"/>
        <v>0.41504666666666667</v>
      </c>
      <c r="G59" s="1">
        <f t="shared" si="9"/>
        <v>0.40691750000000004</v>
      </c>
      <c r="H59" s="1">
        <f t="shared" si="9"/>
        <v>0.41100666666666663</v>
      </c>
      <c r="I59" s="1">
        <f t="shared" si="9"/>
        <v>0.44551750000000007</v>
      </c>
      <c r="J59" s="1">
        <f t="shared" si="9"/>
        <v>0.45640166666666665</v>
      </c>
      <c r="K59" s="1">
        <f t="shared" si="9"/>
        <v>0.43402333333333337</v>
      </c>
      <c r="L59" s="1">
        <f t="shared" si="9"/>
        <v>0.37715749999999992</v>
      </c>
      <c r="M59" s="1">
        <f t="shared" si="9"/>
        <v>0.35328999999999999</v>
      </c>
      <c r="N59" s="1">
        <f t="shared" si="9"/>
        <v>0.31023333333333325</v>
      </c>
      <c r="O59" s="1">
        <f t="shared" si="9"/>
        <v>0.2971224999999999</v>
      </c>
      <c r="P59" s="1">
        <f t="shared" si="9"/>
        <v>0.4287333333333333</v>
      </c>
      <c r="Q59" s="1">
        <f t="shared" si="9"/>
        <v>0.51868916666666665</v>
      </c>
      <c r="R59" s="1">
        <f t="shared" si="9"/>
        <v>0.45556833333333324</v>
      </c>
      <c r="S59" s="1">
        <f t="shared" si="9"/>
        <v>0.39558666666666664</v>
      </c>
      <c r="T59" s="1">
        <f t="shared" si="9"/>
        <v>0.42609499999999995</v>
      </c>
      <c r="U59" s="1">
        <f t="shared" si="9"/>
        <v>0.46718999999999999</v>
      </c>
      <c r="V59" s="1">
        <f>(V51+0.6*(W51+U51)+0.15*T51)/(1+2*0.6+0.15)</f>
        <v>0.46992021276595747</v>
      </c>
      <c r="W59" s="1">
        <f>(W51+0.6*(V51)+0.15*U59)/(1+0.6+0.15)</f>
        <v>0.4252353333333333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3.387296909067318E-2</v>
      </c>
      <c r="E61" s="1">
        <f ca="1">E1+NORMINV(RAND(),0,'Total-Smoothed'!$AG$2)</f>
        <v>0.33717918027198901</v>
      </c>
      <c r="F61" s="1">
        <f ca="1">F1+NORMINV(RAND(),0,'Total-Smoothed'!$AG$2)</f>
        <v>6.6373132556351008E-2</v>
      </c>
      <c r="G61" s="1">
        <f ca="1">G1+NORMINV(RAND(),0,'Total-Smoothed'!$AG$2)</f>
        <v>-9.9152989755346643E-2</v>
      </c>
      <c r="H61" s="1">
        <f ca="1">H1+NORMINV(RAND(),0,'Total-Smoothed'!$AG$2)</f>
        <v>0.91644840080865486</v>
      </c>
      <c r="I61" s="1">
        <f ca="1">I1+NORMINV(RAND(),0,'Total-Smoothed'!$AG$2)</f>
        <v>0.4154569024102327</v>
      </c>
      <c r="J61" s="1">
        <f ca="1">J1+NORMINV(RAND(),0,'Total-Smoothed'!$AG$2)</f>
        <v>0.20392730779748136</v>
      </c>
      <c r="K61" s="1">
        <f ca="1">K1+NORMINV(RAND(),0,'Total-Smoothed'!$AG$2)</f>
        <v>9.3967651393633E-3</v>
      </c>
      <c r="L61" s="1">
        <f ca="1">L1+NORMINV(RAND(),0,'Total-Smoothed'!$AG$2)</f>
        <v>0.34360670757860878</v>
      </c>
      <c r="M61" s="1">
        <f ca="1">M1+NORMINV(RAND(),0,'Total-Smoothed'!$AG$2)</f>
        <v>0.19409674991826098</v>
      </c>
      <c r="N61" s="1">
        <f ca="1">N1+NORMINV(RAND(),0,'Total-Smoothed'!$AG$2)</f>
        <v>9.0146305434613203E-2</v>
      </c>
      <c r="O61" s="1">
        <f ca="1">O1+NORMINV(RAND(),0,'Total-Smoothed'!$AG$2)</f>
        <v>0.16834634652063751</v>
      </c>
      <c r="P61" s="1">
        <f ca="1">P1+NORMINV(RAND(),0,'Total-Smoothed'!$AG$2)</f>
        <v>0.5058213331453506</v>
      </c>
      <c r="Q61" s="1">
        <f ca="1">Q1+NORMINV(RAND(),0,'Total-Smoothed'!$AG$2)</f>
        <v>9.7700161975828925E-2</v>
      </c>
      <c r="R61" s="1">
        <f ca="1">R1+NORMINV(RAND(),0,'Total-Smoothed'!$AG$2)</f>
        <v>0.35788598723105303</v>
      </c>
      <c r="S61" s="1">
        <f ca="1">S1+NORMINV(RAND(),0,'Total-Smoothed'!$AG$2)</f>
        <v>1.677630650754338E-2</v>
      </c>
      <c r="T61" s="1">
        <f ca="1">T1+NORMINV(RAND(),0,'Total-Smoothed'!$AG$2)</f>
        <v>0.10137267492520088</v>
      </c>
      <c r="U61" s="1">
        <f ca="1">U1+NORMINV(RAND(),0,'Total-Smoothed'!$AG$2)</f>
        <v>0.13584757712326462</v>
      </c>
      <c r="V61" s="1">
        <f ca="1">V1+NORMINV(RAND(),0,'Total-Smoothed'!$AG$2)</f>
        <v>0.35720513608558518</v>
      </c>
      <c r="W61" s="1">
        <f ca="1">W1+NORMINV(RAND(),0,'Total-Smoothed'!$AG$2)</f>
        <v>-9.4025898875232133E-2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6.8376685952163785E-2</v>
      </c>
      <c r="E62" s="1">
        <f ca="1">E2+NORMINV(RAND(),0,'Total-Smoothed'!$AG$2)</f>
        <v>0.68124136643548239</v>
      </c>
      <c r="F62" s="1">
        <f ca="1">F2+NORMINV(RAND(),0,'Total-Smoothed'!$AG$2)</f>
        <v>0.17964609948835131</v>
      </c>
      <c r="G62" s="1">
        <f ca="1">G2+NORMINV(RAND(),0,'Total-Smoothed'!$AG$2)</f>
        <v>0.10031184330995553</v>
      </c>
      <c r="H62" s="1">
        <f ca="1">H2+NORMINV(RAND(),0,'Total-Smoothed'!$AG$2)</f>
        <v>0.94756368664289492</v>
      </c>
      <c r="I62" s="1">
        <f ca="1">I2+NORMINV(RAND(),0,'Total-Smoothed'!$AG$2)</f>
        <v>0.34600462408745647</v>
      </c>
      <c r="J62" s="1">
        <f ca="1">J2+NORMINV(RAND(),0,'Total-Smoothed'!$AG$2)</f>
        <v>0.20942848207791487</v>
      </c>
      <c r="K62" s="1">
        <f ca="1">K2+NORMINV(RAND(),0,'Total-Smoothed'!$AG$2)</f>
        <v>0.11367123305254342</v>
      </c>
      <c r="L62" s="1">
        <f ca="1">L2+NORMINV(RAND(),0,'Total-Smoothed'!$AG$2)</f>
        <v>0.32798495125933586</v>
      </c>
      <c r="M62" s="1">
        <f ca="1">M2+NORMINV(RAND(),0,'Total-Smoothed'!$AG$2)</f>
        <v>0.11773742621049921</v>
      </c>
      <c r="N62" s="1">
        <f ca="1">N2+NORMINV(RAND(),0,'Total-Smoothed'!$AG$2)</f>
        <v>6.2858280585266504E-2</v>
      </c>
      <c r="O62" s="1">
        <f ca="1">O2+NORMINV(RAND(),0,'Total-Smoothed'!$AG$2)</f>
        <v>0.18318039235465977</v>
      </c>
      <c r="P62" s="1">
        <f ca="1">P2+NORMINV(RAND(),0,'Total-Smoothed'!$AG$2)</f>
        <v>0.42521417951108648</v>
      </c>
      <c r="Q62" s="1">
        <f ca="1">Q2+NORMINV(RAND(),0,'Total-Smoothed'!$AG$2)</f>
        <v>0.12896388726157942</v>
      </c>
      <c r="R62" s="1">
        <f ca="1">R2+NORMINV(RAND(),0,'Total-Smoothed'!$AG$2)</f>
        <v>0.16675447944945188</v>
      </c>
      <c r="S62" s="1">
        <f ca="1">S2+NORMINV(RAND(),0,'Total-Smoothed'!$AG$2)</f>
        <v>0.1476274336863212</v>
      </c>
      <c r="T62" s="1">
        <f ca="1">T2+NORMINV(RAND(),0,'Total-Smoothed'!$AG$2)</f>
        <v>0.40157785819121461</v>
      </c>
      <c r="U62" s="1">
        <f ca="1">U2+NORMINV(RAND(),0,'Total-Smoothed'!$AG$2)</f>
        <v>-4.6426948573777979E-2</v>
      </c>
      <c r="V62" s="1">
        <f ca="1">V2+NORMINV(RAND(),0,'Total-Smoothed'!$AG$2)</f>
        <v>0.27714954797463359</v>
      </c>
      <c r="W62" s="1">
        <f ca="1">W2+NORMINV(RAND(),0,'Total-Smoothed'!$AG$2)</f>
        <v>5.5225398194971201E-2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0.18958617868494276</v>
      </c>
      <c r="E63" s="1">
        <f ca="1">E3+NORMINV(RAND(),0,'Total-Smoothed'!$AG$2)</f>
        <v>0.34766468750475543</v>
      </c>
      <c r="F63" s="1">
        <f ca="1">F3+NORMINV(RAND(),0,'Total-Smoothed'!$AG$2)</f>
        <v>-3.8515850486265928E-2</v>
      </c>
      <c r="G63" s="1">
        <f ca="1">G3+NORMINV(RAND(),0,'Total-Smoothed'!$AG$2)</f>
        <v>0.10830378538786348</v>
      </c>
      <c r="H63" s="1">
        <f ca="1">H3+NORMINV(RAND(),0,'Total-Smoothed'!$AG$2)</f>
        <v>1.0249672904403138</v>
      </c>
      <c r="I63" s="1">
        <f ca="1">I3+NORMINV(RAND(),0,'Total-Smoothed'!$AG$2)</f>
        <v>0.47271898536606516</v>
      </c>
      <c r="J63" s="1">
        <f ca="1">J3+NORMINV(RAND(),0,'Total-Smoothed'!$AG$2)</f>
        <v>0.24763882873723081</v>
      </c>
      <c r="K63" s="1">
        <f ca="1">K3+NORMINV(RAND(),0,'Total-Smoothed'!$AG$2)</f>
        <v>-2.2177129824969791E-2</v>
      </c>
      <c r="L63" s="1">
        <f ca="1">L3+NORMINV(RAND(),0,'Total-Smoothed'!$AG$2)</f>
        <v>0.34697028687682357</v>
      </c>
      <c r="M63" s="1">
        <f ca="1">M3+NORMINV(RAND(),0,'Total-Smoothed'!$AG$2)</f>
        <v>0.11795570892980085</v>
      </c>
      <c r="N63" s="1">
        <f ca="1">N3+NORMINV(RAND(),0,'Total-Smoothed'!$AG$2)</f>
        <v>0.13165196577285138</v>
      </c>
      <c r="O63" s="1">
        <f ca="1">O3+NORMINV(RAND(),0,'Total-Smoothed'!$AG$2)</f>
        <v>9.1814781468191331E-3</v>
      </c>
      <c r="P63" s="1">
        <f ca="1">P3+NORMINV(RAND(),0,'Total-Smoothed'!$AG$2)</f>
        <v>0.63364642732719889</v>
      </c>
      <c r="Q63" s="1">
        <f ca="1">Q3+NORMINV(RAND(),0,'Total-Smoothed'!$AG$2)</f>
        <v>-3.3605414755025709E-2</v>
      </c>
      <c r="R63" s="1">
        <f ca="1">R3+NORMINV(RAND(),0,'Total-Smoothed'!$AG$2)</f>
        <v>0.2085748252270693</v>
      </c>
      <c r="S63" s="1">
        <f ca="1">S3+NORMINV(RAND(),0,'Total-Smoothed'!$AG$2)</f>
        <v>-4.7753540760496989E-2</v>
      </c>
      <c r="T63" s="1">
        <f ca="1">T3+NORMINV(RAND(),0,'Total-Smoothed'!$AG$2)</f>
        <v>0.28770637448085906</v>
      </c>
      <c r="U63" s="1">
        <f ca="1">U3+NORMINV(RAND(),0,'Total-Smoothed'!$AG$2)</f>
        <v>7.779978723073111E-2</v>
      </c>
      <c r="V63" s="1">
        <f ca="1">V3+NORMINV(RAND(),0,'Total-Smoothed'!$AG$2)</f>
        <v>0.35318873798907974</v>
      </c>
      <c r="W63" s="1">
        <f ca="1">W3+NORMINV(RAND(),0,'Total-Smoothed'!$AG$2)</f>
        <v>3.7776283525072174E-2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0.19049419501464449</v>
      </c>
      <c r="E64" s="1">
        <f ca="1">E4+NORMINV(RAND(),0,'Total-Smoothed'!$AG$2)</f>
        <v>0.28750223973018213</v>
      </c>
      <c r="F64" s="1">
        <f ca="1">F4+NORMINV(RAND(),0,'Total-Smoothed'!$AG$2)</f>
        <v>0.13905984171459274</v>
      </c>
      <c r="G64" s="1">
        <f ca="1">G4+NORMINV(RAND(),0,'Total-Smoothed'!$AG$2)</f>
        <v>0.1434337102149133</v>
      </c>
      <c r="H64" s="1">
        <f ca="1">H4+NORMINV(RAND(),0,'Total-Smoothed'!$AG$2)</f>
        <v>0.90933916429812289</v>
      </c>
      <c r="I64" s="1">
        <f ca="1">I4+NORMINV(RAND(),0,'Total-Smoothed'!$AG$2)</f>
        <v>0.6354374765838382</v>
      </c>
      <c r="J64" s="1">
        <f ca="1">J4+NORMINV(RAND(),0,'Total-Smoothed'!$AG$2)</f>
        <v>0.20743188474401403</v>
      </c>
      <c r="K64" s="1">
        <f ca="1">K4+NORMINV(RAND(),0,'Total-Smoothed'!$AG$2)</f>
        <v>0.32760723163196043</v>
      </c>
      <c r="L64" s="1">
        <f ca="1">L4+NORMINV(RAND(),0,'Total-Smoothed'!$AG$2)</f>
        <v>0.23807191034220462</v>
      </c>
      <c r="M64" s="1">
        <f ca="1">M4+NORMINV(RAND(),0,'Total-Smoothed'!$AG$2)</f>
        <v>0.23658550769179798</v>
      </c>
      <c r="N64" s="1">
        <f ca="1">N4+NORMINV(RAND(),0,'Total-Smoothed'!$AG$2)</f>
        <v>5.4472198043548255E-2</v>
      </c>
      <c r="O64" s="1">
        <f ca="1">O4+NORMINV(RAND(),0,'Total-Smoothed'!$AG$2)</f>
        <v>3.3693915283649026E-2</v>
      </c>
      <c r="P64" s="1">
        <f ca="1">P4+NORMINV(RAND(),0,'Total-Smoothed'!$AG$2)</f>
        <v>0.65887816130596089</v>
      </c>
      <c r="Q64" s="1">
        <f ca="1">Q4+NORMINV(RAND(),0,'Total-Smoothed'!$AG$2)</f>
        <v>-4.8139646612860833E-2</v>
      </c>
      <c r="R64" s="1">
        <f ca="1">R4+NORMINV(RAND(),0,'Total-Smoothed'!$AG$2)</f>
        <v>2.2787830638356432E-2</v>
      </c>
      <c r="S64" s="1">
        <f ca="1">S4+NORMINV(RAND(),0,'Total-Smoothed'!$AG$2)</f>
        <v>-3.3708468269928002E-2</v>
      </c>
      <c r="T64" s="1">
        <f ca="1">T4+NORMINV(RAND(),0,'Total-Smoothed'!$AG$2)</f>
        <v>0.23030214067181304</v>
      </c>
      <c r="U64" s="1">
        <f ca="1">U4+NORMINV(RAND(),0,'Total-Smoothed'!$AG$2)</f>
        <v>-1.6032036547791326E-2</v>
      </c>
      <c r="V64" s="1">
        <f ca="1">V4+NORMINV(RAND(),0,'Total-Smoothed'!$AG$2)</f>
        <v>0.31035951727111855</v>
      </c>
      <c r="W64" s="1">
        <f ca="1">W4+NORMINV(RAND(),0,'Total-Smoothed'!$AG$2)</f>
        <v>1.7373407218179975E-2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0.10880552518720044</v>
      </c>
      <c r="E65" s="1">
        <f ca="1">E5+NORMINV(RAND(),0,'Total-Smoothed'!$AG$2)</f>
        <v>0.76559989940731421</v>
      </c>
      <c r="F65" s="1">
        <f ca="1">F5+NORMINV(RAND(),0,'Total-Smoothed'!$AG$2)</f>
        <v>-8.2854804789809333E-2</v>
      </c>
      <c r="G65" s="1">
        <f ca="1">G5+NORMINV(RAND(),0,'Total-Smoothed'!$AG$2)</f>
        <v>-0.14644882449244759</v>
      </c>
      <c r="H65" s="1">
        <f ca="1">H5+NORMINV(RAND(),0,'Total-Smoothed'!$AG$2)</f>
        <v>1.0084077548675667</v>
      </c>
      <c r="I65" s="1">
        <f ca="1">I5+NORMINV(RAND(),0,'Total-Smoothed'!$AG$2)</f>
        <v>0.39035463138674914</v>
      </c>
      <c r="J65" s="1">
        <f ca="1">J5+NORMINV(RAND(),0,'Total-Smoothed'!$AG$2)</f>
        <v>-0.15381129786614681</v>
      </c>
      <c r="K65" s="1">
        <f ca="1">K5+NORMINV(RAND(),0,'Total-Smoothed'!$AG$2)</f>
        <v>0.10419276493520713</v>
      </c>
      <c r="L65" s="1">
        <f ca="1">L5+NORMINV(RAND(),0,'Total-Smoothed'!$AG$2)</f>
        <v>0.27019417440600424</v>
      </c>
      <c r="M65" s="1">
        <f ca="1">M5+NORMINV(RAND(),0,'Total-Smoothed'!$AG$2)</f>
        <v>0.24402637968203697</v>
      </c>
      <c r="N65" s="1">
        <f ca="1">N5+NORMINV(RAND(),0,'Total-Smoothed'!$AG$2)</f>
        <v>1.8080932196997176E-2</v>
      </c>
      <c r="O65" s="1">
        <f ca="1">O5+NORMINV(RAND(),0,'Total-Smoothed'!$AG$2)</f>
        <v>6.0906531468211733E-2</v>
      </c>
      <c r="P65" s="1">
        <f ca="1">P5+NORMINV(RAND(),0,'Total-Smoothed'!$AG$2)</f>
        <v>0.57504557462499306</v>
      </c>
      <c r="Q65" s="1">
        <f ca="1">Q5+NORMINV(RAND(),0,'Total-Smoothed'!$AG$2)</f>
        <v>0.11545358641248607</v>
      </c>
      <c r="R65" s="1">
        <f ca="1">R5+NORMINV(RAND(),0,'Total-Smoothed'!$AG$2)</f>
        <v>0.34713472917716048</v>
      </c>
      <c r="S65" s="1">
        <f ca="1">S5+NORMINV(RAND(),0,'Total-Smoothed'!$AG$2)</f>
        <v>0.10937336456714064</v>
      </c>
      <c r="T65" s="1">
        <f ca="1">T5+NORMINV(RAND(),0,'Total-Smoothed'!$AG$2)</f>
        <v>0.25989086093315816</v>
      </c>
      <c r="U65" s="1">
        <f ca="1">U5+NORMINV(RAND(),0,'Total-Smoothed'!$AG$2)</f>
        <v>0.2474733795084379</v>
      </c>
      <c r="V65" s="1">
        <f ca="1">V5+NORMINV(RAND(),0,'Total-Smoothed'!$AG$2)</f>
        <v>0.34289884865327658</v>
      </c>
      <c r="W65" s="1">
        <f ca="1">W5+NORMINV(RAND(),0,'Total-Smoothed'!$AG$2)</f>
        <v>3.0276421738958198E-2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0.16783164777851026</v>
      </c>
      <c r="E66" s="1">
        <f ca="1">E6+NORMINV(RAND(),0,'Total-Smoothed'!$AG$2)</f>
        <v>0.69719241060336445</v>
      </c>
      <c r="F66" s="1">
        <f ca="1">F6+NORMINV(RAND(),0,'Total-Smoothed'!$AG$2)</f>
        <v>3.45583986692738E-2</v>
      </c>
      <c r="G66" s="1">
        <f ca="1">G6+NORMINV(RAND(),0,'Total-Smoothed'!$AG$2)</f>
        <v>-1.5413426070262953E-2</v>
      </c>
      <c r="H66" s="1">
        <f ca="1">H6+NORMINV(RAND(),0,'Total-Smoothed'!$AG$2)</f>
        <v>0.7881045733440325</v>
      </c>
      <c r="I66" s="1">
        <f ca="1">I6+NORMINV(RAND(),0,'Total-Smoothed'!$AG$2)</f>
        <v>0.4752808501599442</v>
      </c>
      <c r="J66" s="1">
        <f ca="1">J6+NORMINV(RAND(),0,'Total-Smoothed'!$AG$2)</f>
        <v>-1.5806169831108479E-2</v>
      </c>
      <c r="K66" s="1">
        <f ca="1">K6+NORMINV(RAND(),0,'Total-Smoothed'!$AG$2)</f>
        <v>-6.6653748849339833E-2</v>
      </c>
      <c r="L66" s="1">
        <f ca="1">L6+NORMINV(RAND(),0,'Total-Smoothed'!$AG$2)</f>
        <v>0.16937010975795036</v>
      </c>
      <c r="M66" s="1">
        <f ca="1">M6+NORMINV(RAND(),0,'Total-Smoothed'!$AG$2)</f>
        <v>0.16220299419986867</v>
      </c>
      <c r="N66" s="1">
        <f ca="1">N6+NORMINV(RAND(),0,'Total-Smoothed'!$AG$2)</f>
        <v>-6.6385841995644373E-2</v>
      </c>
      <c r="O66" s="1">
        <f ca="1">O6+NORMINV(RAND(),0,'Total-Smoothed'!$AG$2)</f>
        <v>7.3422886457503181E-2</v>
      </c>
      <c r="P66" s="1">
        <f ca="1">P6+NORMINV(RAND(),0,'Total-Smoothed'!$AG$2)</f>
        <v>0.26002557103219376</v>
      </c>
      <c r="Q66" s="1">
        <f ca="1">Q6+NORMINV(RAND(),0,'Total-Smoothed'!$AG$2)</f>
        <v>0.1714620517896687</v>
      </c>
      <c r="R66" s="1">
        <f ca="1">R6+NORMINV(RAND(),0,'Total-Smoothed'!$AG$2)</f>
        <v>0.17592784912783105</v>
      </c>
      <c r="S66" s="1">
        <f ca="1">S6+NORMINV(RAND(),0,'Total-Smoothed'!$AG$2)</f>
        <v>0.25581083019505962</v>
      </c>
      <c r="T66" s="1">
        <f ca="1">T6+NORMINV(RAND(),0,'Total-Smoothed'!$AG$2)</f>
        <v>0.17641923176278024</v>
      </c>
      <c r="U66" s="1">
        <f ca="1">U6+NORMINV(RAND(),0,'Total-Smoothed'!$AG$2)</f>
        <v>4.9777131360666277E-2</v>
      </c>
      <c r="V66" s="1">
        <f ca="1">V6+NORMINV(RAND(),0,'Total-Smoothed'!$AG$2)</f>
        <v>0.30088497098442019</v>
      </c>
      <c r="W66" s="1">
        <f ca="1">W6+NORMINV(RAND(),0,'Total-Smoothed'!$AG$2)</f>
        <v>-0.1098142648126674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6.0832627178815109E-2</v>
      </c>
      <c r="E67" s="1">
        <f ca="1">E7+NORMINV(RAND(),0,'Total-Smoothed'!$AG$2)</f>
        <v>0.48367256573145284</v>
      </c>
      <c r="F67" s="1">
        <f ca="1">F7+NORMINV(RAND(),0,'Total-Smoothed'!$AG$2)</f>
        <v>0.22012148011578336</v>
      </c>
      <c r="G67" s="1">
        <f ca="1">G7+NORMINV(RAND(),0,'Total-Smoothed'!$AG$2)</f>
        <v>-3.449551277784111E-2</v>
      </c>
      <c r="H67" s="1">
        <f ca="1">H7+NORMINV(RAND(),0,'Total-Smoothed'!$AG$2)</f>
        <v>1.0652619608851195</v>
      </c>
      <c r="I67" s="1">
        <f ca="1">I7+NORMINV(RAND(),0,'Total-Smoothed'!$AG$2)</f>
        <v>0.57205828428825167</v>
      </c>
      <c r="J67" s="1">
        <f ca="1">J7+NORMINV(RAND(),0,'Total-Smoothed'!$AG$2)</f>
        <v>0.15429401393534856</v>
      </c>
      <c r="K67" s="1">
        <f ca="1">K7+NORMINV(RAND(),0,'Total-Smoothed'!$AG$2)</f>
        <v>9.1675570513956889E-2</v>
      </c>
      <c r="L67" s="1">
        <f ca="1">L7+NORMINV(RAND(),0,'Total-Smoothed'!$AG$2)</f>
        <v>0.33761838404273575</v>
      </c>
      <c r="M67" s="1">
        <f ca="1">M7+NORMINV(RAND(),0,'Total-Smoothed'!$AG$2)</f>
        <v>0.15431496753034407</v>
      </c>
      <c r="N67" s="1">
        <f ca="1">N7+NORMINV(RAND(),0,'Total-Smoothed'!$AG$2)</f>
        <v>8.2067189390771594E-2</v>
      </c>
      <c r="O67" s="1">
        <f ca="1">O7+NORMINV(RAND(),0,'Total-Smoothed'!$AG$2)</f>
        <v>9.2309094873484349E-2</v>
      </c>
      <c r="P67" s="1">
        <f ca="1">P7+NORMINV(RAND(),0,'Total-Smoothed'!$AG$2)</f>
        <v>0.76495579580581685</v>
      </c>
      <c r="Q67" s="1">
        <f ca="1">Q7+NORMINV(RAND(),0,'Total-Smoothed'!$AG$2)</f>
        <v>0.188381541782392</v>
      </c>
      <c r="R67" s="1">
        <f ca="1">R7+NORMINV(RAND(),0,'Total-Smoothed'!$AG$2)</f>
        <v>0.26410467364420437</v>
      </c>
      <c r="S67" s="1">
        <f ca="1">S7+NORMINV(RAND(),0,'Total-Smoothed'!$AG$2)</f>
        <v>3.8670878873944506E-2</v>
      </c>
      <c r="T67" s="1">
        <f ca="1">T7+NORMINV(RAND(),0,'Total-Smoothed'!$AG$2)</f>
        <v>0.16337794776841683</v>
      </c>
      <c r="U67" s="1">
        <f ca="1">U7+NORMINV(RAND(),0,'Total-Smoothed'!$AG$2)</f>
        <v>-6.5261784178500787E-2</v>
      </c>
      <c r="V67" s="1">
        <f ca="1">V7+NORMINV(RAND(),0,'Total-Smoothed'!$AG$2)</f>
        <v>8.8622813557680535E-3</v>
      </c>
      <c r="W67" s="1">
        <f ca="1">W7+NORMINV(RAND(),0,'Total-Smoothed'!$AG$2)</f>
        <v>-3.4027970876988979E-2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7.2205525988401881E-2</v>
      </c>
      <c r="E68" s="1">
        <f ca="1">E8+NORMINV(RAND(),0,'Total-Smoothed'!$AG$2)</f>
        <v>0.50070705698690943</v>
      </c>
      <c r="F68" s="1">
        <f ca="1">F8+NORMINV(RAND(),0,'Total-Smoothed'!$AG$2)</f>
        <v>1.008459432091573E-2</v>
      </c>
      <c r="G68" s="1">
        <f ca="1">G8+NORMINV(RAND(),0,'Total-Smoothed'!$AG$2)</f>
        <v>0.1179433811892672</v>
      </c>
      <c r="H68" s="1">
        <f ca="1">H8+NORMINV(RAND(),0,'Total-Smoothed'!$AG$2)</f>
        <v>0.99231708162921184</v>
      </c>
      <c r="I68" s="1">
        <f ca="1">I8+NORMINV(RAND(),0,'Total-Smoothed'!$AG$2)</f>
        <v>0.57179884198847131</v>
      </c>
      <c r="J68" s="1">
        <f ca="1">J8+NORMINV(RAND(),0,'Total-Smoothed'!$AG$2)</f>
        <v>0.25974427018509189</v>
      </c>
      <c r="K68" s="1">
        <f ca="1">K8+NORMINV(RAND(),0,'Total-Smoothed'!$AG$2)</f>
        <v>7.4871468312020545E-2</v>
      </c>
      <c r="L68" s="1">
        <f ca="1">L8+NORMINV(RAND(),0,'Total-Smoothed'!$AG$2)</f>
        <v>0.51183814633822144</v>
      </c>
      <c r="M68" s="1">
        <f ca="1">M8+NORMINV(RAND(),0,'Total-Smoothed'!$AG$2)</f>
        <v>0.18390681127453698</v>
      </c>
      <c r="N68" s="1">
        <f ca="1">N8+NORMINV(RAND(),0,'Total-Smoothed'!$AG$2)</f>
        <v>0.2446201497584525</v>
      </c>
      <c r="O68" s="1">
        <f ca="1">O8+NORMINV(RAND(),0,'Total-Smoothed'!$AG$2)</f>
        <v>5.73291557169084E-2</v>
      </c>
      <c r="P68" s="1">
        <f ca="1">P8+NORMINV(RAND(),0,'Total-Smoothed'!$AG$2)</f>
        <v>0.66719502998001978</v>
      </c>
      <c r="Q68" s="1">
        <f ca="1">Q8+NORMINV(RAND(),0,'Total-Smoothed'!$AG$2)</f>
        <v>8.6796280615463683E-2</v>
      </c>
      <c r="R68" s="1">
        <f ca="1">R8+NORMINV(RAND(),0,'Total-Smoothed'!$AG$2)</f>
        <v>9.763284288157803E-2</v>
      </c>
      <c r="S68" s="1">
        <f ca="1">S8+NORMINV(RAND(),0,'Total-Smoothed'!$AG$2)</f>
        <v>0.10816786868348852</v>
      </c>
      <c r="T68" s="1">
        <f ca="1">T8+NORMINV(RAND(),0,'Total-Smoothed'!$AG$2)</f>
        <v>0.41499574556639052</v>
      </c>
      <c r="U68" s="1">
        <f ca="1">U8+NORMINV(RAND(),0,'Total-Smoothed'!$AG$2)</f>
        <v>4.3742882587564126E-2</v>
      </c>
      <c r="V68" s="1">
        <f ca="1">V8+NORMINV(RAND(),0,'Total-Smoothed'!$AG$2)</f>
        <v>3.9657222531540165E-2</v>
      </c>
      <c r="W68" s="1">
        <f ca="1">W8+NORMINV(RAND(),0,'Total-Smoothed'!$AG$2)</f>
        <v>5.9582989120987126E-2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6.7037517003881872E-2</v>
      </c>
      <c r="E69" s="1">
        <f ca="1">E9+NORMINV(RAND(),0,'Total-Smoothed'!$AG$2)</f>
        <v>0.68094925431077546</v>
      </c>
      <c r="F69" s="1">
        <f ca="1">F9+NORMINV(RAND(),0,'Total-Smoothed'!$AG$2)</f>
        <v>0.22059035258705761</v>
      </c>
      <c r="G69" s="1">
        <f ca="1">G9+NORMINV(RAND(),0,'Total-Smoothed'!$AG$2)</f>
        <v>0.15711797708913056</v>
      </c>
      <c r="H69" s="1">
        <f ca="1">H9+NORMINV(RAND(),0,'Total-Smoothed'!$AG$2)</f>
        <v>0.90869471610510177</v>
      </c>
      <c r="I69" s="1">
        <f ca="1">I9+NORMINV(RAND(),0,'Total-Smoothed'!$AG$2)</f>
        <v>0.67223637524718571</v>
      </c>
      <c r="J69" s="1">
        <f ca="1">J9+NORMINV(RAND(),0,'Total-Smoothed'!$AG$2)</f>
        <v>0.34846458027351329</v>
      </c>
      <c r="K69" s="1">
        <f ca="1">K9+NORMINV(RAND(),0,'Total-Smoothed'!$AG$2)</f>
        <v>0.31224091670425919</v>
      </c>
      <c r="L69" s="1">
        <f ca="1">L9+NORMINV(RAND(),0,'Total-Smoothed'!$AG$2)</f>
        <v>4.1044779069089848E-2</v>
      </c>
      <c r="M69" s="1">
        <f ca="1">M9+NORMINV(RAND(),0,'Total-Smoothed'!$AG$2)</f>
        <v>0.3260267763781689</v>
      </c>
      <c r="N69" s="1">
        <f ca="1">N9+NORMINV(RAND(),0,'Total-Smoothed'!$AG$2)</f>
        <v>9.1767457022339183E-2</v>
      </c>
      <c r="O69" s="1">
        <f ca="1">O9+NORMINV(RAND(),0,'Total-Smoothed'!$AG$2)</f>
        <v>7.5432516581194264E-2</v>
      </c>
      <c r="P69" s="1">
        <f ca="1">P9+NORMINV(RAND(),0,'Total-Smoothed'!$AG$2)</f>
        <v>0.42133906174736419</v>
      </c>
      <c r="Q69" s="1">
        <f ca="1">Q9+NORMINV(RAND(),0,'Total-Smoothed'!$AG$2)</f>
        <v>-1.6570301313482159E-2</v>
      </c>
      <c r="R69" s="1">
        <f ca="1">R9+NORMINV(RAND(),0,'Total-Smoothed'!$AG$2)</f>
        <v>5.1587112346743715E-2</v>
      </c>
      <c r="S69" s="1">
        <f ca="1">S9+NORMINV(RAND(),0,'Total-Smoothed'!$AG$2)</f>
        <v>2.6085964313406047E-2</v>
      </c>
      <c r="T69" s="1">
        <f ca="1">T9+NORMINV(RAND(),0,'Total-Smoothed'!$AG$2)</f>
        <v>0.6143923859245527</v>
      </c>
      <c r="U69" s="1">
        <f ca="1">U9+NORMINV(RAND(),0,'Total-Smoothed'!$AG$2)</f>
        <v>-2.4977361319608194E-2</v>
      </c>
      <c r="V69" s="1">
        <f ca="1">V9+NORMINV(RAND(),0,'Total-Smoothed'!$AG$2)</f>
        <v>0.10279422445355893</v>
      </c>
      <c r="W69" s="1">
        <f ca="1">W9+NORMINV(RAND(),0,'Total-Smoothed'!$AG$2)</f>
        <v>0.14088494584557798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0.108439311460552</v>
      </c>
      <c r="E70" s="1">
        <f ca="1">E10+NORMINV(RAND(),0,'Total-Smoothed'!$AG$2)</f>
        <v>0.51245039028718153</v>
      </c>
      <c r="F70" s="1">
        <f ca="1">F10+NORMINV(RAND(),0,'Total-Smoothed'!$AG$2)</f>
        <v>0.10671206315490181</v>
      </c>
      <c r="G70" s="1">
        <f ca="1">G10+NORMINV(RAND(),0,'Total-Smoothed'!$AG$2)</f>
        <v>0.27227672834579114</v>
      </c>
      <c r="H70" s="1">
        <f ca="1">H10+NORMINV(RAND(),0,'Total-Smoothed'!$AG$2)</f>
        <v>0.84430344047901795</v>
      </c>
      <c r="I70" s="1">
        <f ca="1">I10+NORMINV(RAND(),0,'Total-Smoothed'!$AG$2)</f>
        <v>0.59972705175412178</v>
      </c>
      <c r="J70" s="1">
        <f ca="1">J10+NORMINV(RAND(),0,'Total-Smoothed'!$AG$2)</f>
        <v>0.15874232278995043</v>
      </c>
      <c r="K70" s="1">
        <f ca="1">K10+NORMINV(RAND(),0,'Total-Smoothed'!$AG$2)</f>
        <v>5.1057600061080934E-2</v>
      </c>
      <c r="L70" s="1">
        <f ca="1">L10+NORMINV(RAND(),0,'Total-Smoothed'!$AG$2)</f>
        <v>0.34419325008442087</v>
      </c>
      <c r="M70" s="1">
        <f ca="1">M10+NORMINV(RAND(),0,'Total-Smoothed'!$AG$2)</f>
        <v>0.35121259442506036</v>
      </c>
      <c r="N70" s="1">
        <f ca="1">N10+NORMINV(RAND(),0,'Total-Smoothed'!$AG$2)</f>
        <v>9.2549799853611461E-2</v>
      </c>
      <c r="O70" s="1">
        <f ca="1">O10+NORMINV(RAND(),0,'Total-Smoothed'!$AG$2)</f>
        <v>5.211368676953524E-2</v>
      </c>
      <c r="P70" s="1">
        <f ca="1">P10+NORMINV(RAND(),0,'Total-Smoothed'!$AG$2)</f>
        <v>0.43743955492731795</v>
      </c>
      <c r="Q70" s="1">
        <f ca="1">Q10+NORMINV(RAND(),0,'Total-Smoothed'!$AG$2)</f>
        <v>8.9989321857970178E-2</v>
      </c>
      <c r="R70" s="1">
        <f ca="1">R10+NORMINV(RAND(),0,'Total-Smoothed'!$AG$2)</f>
        <v>-1.5671675875404065E-2</v>
      </c>
      <c r="S70" s="1">
        <f ca="1">S10+NORMINV(RAND(),0,'Total-Smoothed'!$AG$2)</f>
        <v>8.658508111362441E-2</v>
      </c>
      <c r="T70" s="1">
        <f ca="1">T10+NORMINV(RAND(),0,'Total-Smoothed'!$AG$2)</f>
        <v>0.53905447736423961</v>
      </c>
      <c r="U70" s="1">
        <f ca="1">U10+NORMINV(RAND(),0,'Total-Smoothed'!$AG$2)</f>
        <v>-1.9963094133420671E-2</v>
      </c>
      <c r="V70" s="1">
        <f ca="1">V10+NORMINV(RAND(),0,'Total-Smoothed'!$AG$2)</f>
        <v>0.18177525612422774</v>
      </c>
      <c r="W70" s="1">
        <f ca="1">W10+NORMINV(RAND(),0,'Total-Smoothed'!$AG$2)</f>
        <v>4.8887228769100073E-2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0.16221976847188191</v>
      </c>
      <c r="E71" s="1">
        <f ca="1">E11+NORMINV(RAND(),0,'Total-Smoothed'!$AG$2)</f>
        <v>0.57052774373009751</v>
      </c>
      <c r="F71" s="1">
        <f ca="1">F11+NORMINV(RAND(),0,'Total-Smoothed'!$AG$2)</f>
        <v>-5.0946668937341621E-2</v>
      </c>
      <c r="G71" s="1">
        <f ca="1">G11+NORMINV(RAND(),0,'Total-Smoothed'!$AG$2)</f>
        <v>0.23821114434846483</v>
      </c>
      <c r="H71" s="1">
        <f ca="1">H11+NORMINV(RAND(),0,'Total-Smoothed'!$AG$2)</f>
        <v>0.76127041768898607</v>
      </c>
      <c r="I71" s="1">
        <f ca="1">I11+NORMINV(RAND(),0,'Total-Smoothed'!$AG$2)</f>
        <v>0.2295333155877004</v>
      </c>
      <c r="J71" s="1">
        <f ca="1">J11+NORMINV(RAND(),0,'Total-Smoothed'!$AG$2)</f>
        <v>0.31792846008837206</v>
      </c>
      <c r="K71" s="1">
        <f ca="1">K11+NORMINV(RAND(),0,'Total-Smoothed'!$AG$2)</f>
        <v>3.7482802455001546E-3</v>
      </c>
      <c r="L71" s="1">
        <f ca="1">L11+NORMINV(RAND(),0,'Total-Smoothed'!$AG$2)</f>
        <v>0.30159805633860104</v>
      </c>
      <c r="M71" s="1">
        <f ca="1">M11+NORMINV(RAND(),0,'Total-Smoothed'!$AG$2)</f>
        <v>0.41377265502402205</v>
      </c>
      <c r="N71" s="1">
        <f ca="1">N11+NORMINV(RAND(),0,'Total-Smoothed'!$AG$2)</f>
        <v>8.6413379356123685E-2</v>
      </c>
      <c r="O71" s="1">
        <f ca="1">O11+NORMINV(RAND(),0,'Total-Smoothed'!$AG$2)</f>
        <v>6.6688618553197562E-2</v>
      </c>
      <c r="P71" s="1">
        <f ca="1">P11+NORMINV(RAND(),0,'Total-Smoothed'!$AG$2)</f>
        <v>0.56075124016612965</v>
      </c>
      <c r="Q71" s="1">
        <f ca="1">Q11+NORMINV(RAND(),0,'Total-Smoothed'!$AG$2)</f>
        <v>-4.1868637193155346E-2</v>
      </c>
      <c r="R71" s="1">
        <f ca="1">R11+NORMINV(RAND(),0,'Total-Smoothed'!$AG$2)</f>
        <v>0.30740425193195553</v>
      </c>
      <c r="S71" s="1">
        <f ca="1">S11+NORMINV(RAND(),0,'Total-Smoothed'!$AG$2)</f>
        <v>3.6851866117160563E-2</v>
      </c>
      <c r="T71" s="1">
        <f ca="1">T11+NORMINV(RAND(),0,'Total-Smoothed'!$AG$2)</f>
        <v>0.60177601813547854</v>
      </c>
      <c r="U71" s="1">
        <f ca="1">U11+NORMINV(RAND(),0,'Total-Smoothed'!$AG$2)</f>
        <v>-2.4353778883440189E-3</v>
      </c>
      <c r="V71" s="1">
        <f ca="1">V11+NORMINV(RAND(),0,'Total-Smoothed'!$AG$2)</f>
        <v>0.31958792165467009</v>
      </c>
      <c r="W71" s="1">
        <f ca="1">W11+NORMINV(RAND(),0,'Total-Smoothed'!$AG$2)</f>
        <v>-8.9987456296877516E-2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6.0629699222497363E-3</v>
      </c>
      <c r="E72" s="1">
        <f ca="1">E12+NORMINV(RAND(),0,'Total-Smoothed'!$AG$2)</f>
        <v>0.50576223245767926</v>
      </c>
      <c r="F72" s="1">
        <f ca="1">F12+NORMINV(RAND(),0,'Total-Smoothed'!$AG$2)</f>
        <v>-5.8664347437801259E-2</v>
      </c>
      <c r="G72" s="1">
        <f ca="1">G12+NORMINV(RAND(),0,'Total-Smoothed'!$AG$2)</f>
        <v>-4.7605292678164067E-2</v>
      </c>
      <c r="H72" s="1">
        <f ca="1">H12+NORMINV(RAND(),0,'Total-Smoothed'!$AG$2)</f>
        <v>1.0825427466832427</v>
      </c>
      <c r="I72" s="1">
        <f ca="1">I12+NORMINV(RAND(),0,'Total-Smoothed'!$AG$2)</f>
        <v>0.6158940032170036</v>
      </c>
      <c r="J72" s="1">
        <f ca="1">J12+NORMINV(RAND(),0,'Total-Smoothed'!$AG$2)</f>
        <v>0.15573331987610753</v>
      </c>
      <c r="K72" s="1">
        <f ca="1">K12+NORMINV(RAND(),0,'Total-Smoothed'!$AG$2)</f>
        <v>1.7272138071181012E-2</v>
      </c>
      <c r="L72" s="1">
        <f ca="1">L12+NORMINV(RAND(),0,'Total-Smoothed'!$AG$2)</f>
        <v>0.45440343542333983</v>
      </c>
      <c r="M72" s="1">
        <f ca="1">M12+NORMINV(RAND(),0,'Total-Smoothed'!$AG$2)</f>
        <v>0.21358826037741876</v>
      </c>
      <c r="N72" s="1">
        <f ca="1">N12+NORMINV(RAND(),0,'Total-Smoothed'!$AG$2)</f>
        <v>6.6959503518340846E-2</v>
      </c>
      <c r="O72" s="1">
        <f ca="1">O12+NORMINV(RAND(),0,'Total-Smoothed'!$AG$2)</f>
        <v>0.18481149032389088</v>
      </c>
      <c r="P72" s="1">
        <f ca="1">P12+NORMINV(RAND(),0,'Total-Smoothed'!$AG$2)</f>
        <v>0.53317717461641823</v>
      </c>
      <c r="Q72" s="1">
        <f ca="1">Q12+NORMINV(RAND(),0,'Total-Smoothed'!$AG$2)</f>
        <v>3.6537396672195771E-2</v>
      </c>
      <c r="R72" s="1">
        <f ca="1">R12+NORMINV(RAND(),0,'Total-Smoothed'!$AG$2)</f>
        <v>0.11604803617747964</v>
      </c>
      <c r="S72" s="1">
        <f ca="1">S12+NORMINV(RAND(),0,'Total-Smoothed'!$AG$2)</f>
        <v>8.3988441378829895E-2</v>
      </c>
      <c r="T72" s="1">
        <f ca="1">T12+NORMINV(RAND(),0,'Total-Smoothed'!$AG$2)</f>
        <v>0.51452428150575946</v>
      </c>
      <c r="U72" s="1">
        <f ca="1">U12+NORMINV(RAND(),0,'Total-Smoothed'!$AG$2)</f>
        <v>2.047355786281041E-3</v>
      </c>
      <c r="V72" s="1">
        <f ca="1">V12+NORMINV(RAND(),0,'Total-Smoothed'!$AG$2)</f>
        <v>0.11224299589164657</v>
      </c>
      <c r="W72" s="1">
        <f ca="1">W12+NORMINV(RAND(),0,'Total-Smoothed'!$AG$2)</f>
        <v>-9.6676636322326231E-2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0.16008824675742281</v>
      </c>
      <c r="E73" s="1">
        <f ca="1">E13+NORMINV(RAND(),0,'Total-Smoothed'!$AG$2)</f>
        <v>0.80827437630631727</v>
      </c>
      <c r="F73" s="1">
        <f ca="1">F13+NORMINV(RAND(),0,'Total-Smoothed'!$AG$2)</f>
        <v>5.8446560397653641E-2</v>
      </c>
      <c r="G73" s="1">
        <f ca="1">G13+NORMINV(RAND(),0,'Total-Smoothed'!$AG$2)</f>
        <v>-1.9651488938639917E-2</v>
      </c>
      <c r="H73" s="1">
        <f ca="1">H13+NORMINV(RAND(),0,'Total-Smoothed'!$AG$2)</f>
        <v>1.0350437497625462</v>
      </c>
      <c r="I73" s="1">
        <f ca="1">I13+NORMINV(RAND(),0,'Total-Smoothed'!$AG$2)</f>
        <v>0.30267183011363979</v>
      </c>
      <c r="J73" s="1">
        <f ca="1">J13+NORMINV(RAND(),0,'Total-Smoothed'!$AG$2)</f>
        <v>0.30502157489229248</v>
      </c>
      <c r="K73" s="1">
        <f ca="1">K13+NORMINV(RAND(),0,'Total-Smoothed'!$AG$2)</f>
        <v>0.11506346979074822</v>
      </c>
      <c r="L73" s="1">
        <f ca="1">L13+NORMINV(RAND(),0,'Total-Smoothed'!$AG$2)</f>
        <v>0.24227024925524948</v>
      </c>
      <c r="M73" s="1">
        <f ca="1">M13+NORMINV(RAND(),0,'Total-Smoothed'!$AG$2)</f>
        <v>0.31513803165842985</v>
      </c>
      <c r="N73" s="1">
        <f ca="1">N13+NORMINV(RAND(),0,'Total-Smoothed'!$AG$2)</f>
        <v>0.23307223467600657</v>
      </c>
      <c r="O73" s="1">
        <f ca="1">O13+NORMINV(RAND(),0,'Total-Smoothed'!$AG$2)</f>
        <v>0.14883879154250224</v>
      </c>
      <c r="P73" s="1">
        <f ca="1">P13+NORMINV(RAND(),0,'Total-Smoothed'!$AG$2)</f>
        <v>0.51338493157681164</v>
      </c>
      <c r="Q73" s="1">
        <f ca="1">Q13+NORMINV(RAND(),0,'Total-Smoothed'!$AG$2)</f>
        <v>-9.635625803763373E-2</v>
      </c>
      <c r="R73" s="1">
        <f ca="1">R13+NORMINV(RAND(),0,'Total-Smoothed'!$AG$2)</f>
        <v>6.12620046945688E-2</v>
      </c>
      <c r="S73" s="1">
        <f ca="1">S13+NORMINV(RAND(),0,'Total-Smoothed'!$AG$2)</f>
        <v>0.10052381594108159</v>
      </c>
      <c r="T73" s="1">
        <f ca="1">T13+NORMINV(RAND(),0,'Total-Smoothed'!$AG$2)</f>
        <v>0.66193692962086892</v>
      </c>
      <c r="U73" s="1">
        <f ca="1">U13+NORMINV(RAND(),0,'Total-Smoothed'!$AG$2)</f>
        <v>1.4607145258874868E-2</v>
      </c>
      <c r="V73" s="1">
        <f ca="1">V13+NORMINV(RAND(),0,'Total-Smoothed'!$AG$2)</f>
        <v>8.949041782602761E-2</v>
      </c>
      <c r="W73" s="1">
        <f ca="1">W13+NORMINV(RAND(),0,'Total-Smoothed'!$AG$2)</f>
        <v>6.2429270894025508E-2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0.13856840965663519</v>
      </c>
      <c r="E74" s="1">
        <f ca="1">E14+NORMINV(RAND(),0,'Total-Smoothed'!$AG$2)</f>
        <v>0.76591527181522556</v>
      </c>
      <c r="F74" s="1">
        <f ca="1">F14+NORMINV(RAND(),0,'Total-Smoothed'!$AG$2)</f>
        <v>-9.3554776134661566E-2</v>
      </c>
      <c r="G74" s="1">
        <f ca="1">G14+NORMINV(RAND(),0,'Total-Smoothed'!$AG$2)</f>
        <v>-5.3479055533687508E-2</v>
      </c>
      <c r="H74" s="1">
        <f ca="1">H14+NORMINV(RAND(),0,'Total-Smoothed'!$AG$2)</f>
        <v>0.9419938040185406</v>
      </c>
      <c r="I74" s="1">
        <f ca="1">I14+NORMINV(RAND(),0,'Total-Smoothed'!$AG$2)</f>
        <v>0.47860806431699365</v>
      </c>
      <c r="J74" s="1">
        <f ca="1">J14+NORMINV(RAND(),0,'Total-Smoothed'!$AG$2)</f>
        <v>0.19799301412243969</v>
      </c>
      <c r="K74" s="1">
        <f ca="1">K14+NORMINV(RAND(),0,'Total-Smoothed'!$AG$2)</f>
        <v>0.15970405587734274</v>
      </c>
      <c r="L74" s="1">
        <f ca="1">L14+NORMINV(RAND(),0,'Total-Smoothed'!$AG$2)</f>
        <v>0.36903041793952923</v>
      </c>
      <c r="M74" s="1">
        <f ca="1">M14+NORMINV(RAND(),0,'Total-Smoothed'!$AG$2)</f>
        <v>0.13398851513678753</v>
      </c>
      <c r="N74" s="1">
        <f ca="1">N14+NORMINV(RAND(),0,'Total-Smoothed'!$AG$2)</f>
        <v>-7.0880908823997987E-2</v>
      </c>
      <c r="O74" s="1">
        <f ca="1">O14+NORMINV(RAND(),0,'Total-Smoothed'!$AG$2)</f>
        <v>-3.5732290781921631E-2</v>
      </c>
      <c r="P74" s="1">
        <f ca="1">P14+NORMINV(RAND(),0,'Total-Smoothed'!$AG$2)</f>
        <v>0.45109154458413669</v>
      </c>
      <c r="Q74" s="1">
        <f ca="1">Q14+NORMINV(RAND(),0,'Total-Smoothed'!$AG$2)</f>
        <v>-3.0831249824486765E-2</v>
      </c>
      <c r="R74" s="1">
        <f ca="1">R14+NORMINV(RAND(),0,'Total-Smoothed'!$AG$2)</f>
        <v>0.18945102877220879</v>
      </c>
      <c r="S74" s="1">
        <f ca="1">S14+NORMINV(RAND(),0,'Total-Smoothed'!$AG$2)</f>
        <v>4.7356218437019301E-2</v>
      </c>
      <c r="T74" s="1">
        <f ca="1">T14+NORMINV(RAND(),0,'Total-Smoothed'!$AG$2)</f>
        <v>0.68086060490846667</v>
      </c>
      <c r="U74" s="1">
        <f ca="1">U14+NORMINV(RAND(),0,'Total-Smoothed'!$AG$2)</f>
        <v>9.8461811802290036E-2</v>
      </c>
      <c r="V74" s="1">
        <f ca="1">V14+NORMINV(RAND(),0,'Total-Smoothed'!$AG$2)</f>
        <v>7.5929879182882729E-2</v>
      </c>
      <c r="W74" s="1">
        <f ca="1">W14+NORMINV(RAND(),0,'Total-Smoothed'!$AG$2)</f>
        <v>-1.8377409684243628E-2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-0.17105974174017297</v>
      </c>
      <c r="E75" s="1">
        <f ca="1">E15+NORMINV(RAND(),0,'Total-Smoothed'!$AG$2)</f>
        <v>0.56655377667366191</v>
      </c>
      <c r="F75" s="1">
        <f ca="1">F15+NORMINV(RAND(),0,'Total-Smoothed'!$AG$2)</f>
        <v>0.12292647894484693</v>
      </c>
      <c r="G75" s="1">
        <f ca="1">G15+NORMINV(RAND(),0,'Total-Smoothed'!$AG$2)</f>
        <v>0.14617540056957934</v>
      </c>
      <c r="H75" s="1">
        <f ca="1">H15+NORMINV(RAND(),0,'Total-Smoothed'!$AG$2)</f>
        <v>0.85123445538943654</v>
      </c>
      <c r="I75" s="1">
        <f ca="1">I15+NORMINV(RAND(),0,'Total-Smoothed'!$AG$2)</f>
        <v>0.37912735087781596</v>
      </c>
      <c r="J75" s="1">
        <f ca="1">J15+NORMINV(RAND(),0,'Total-Smoothed'!$AG$2)</f>
        <v>-4.6073865706573194E-2</v>
      </c>
      <c r="K75" s="1">
        <f ca="1">K15+NORMINV(RAND(),0,'Total-Smoothed'!$AG$2)</f>
        <v>0.1484822005392788</v>
      </c>
      <c r="L75" s="1">
        <f ca="1">L15+NORMINV(RAND(),0,'Total-Smoothed'!$AG$2)</f>
        <v>0.34118164734301526</v>
      </c>
      <c r="M75" s="1">
        <f ca="1">M15+NORMINV(RAND(),0,'Total-Smoothed'!$AG$2)</f>
        <v>9.6054967703344096E-2</v>
      </c>
      <c r="N75" s="1">
        <f ca="1">N15+NORMINV(RAND(),0,'Total-Smoothed'!$AG$2)</f>
        <v>-1.6615104606234082E-2</v>
      </c>
      <c r="O75" s="1">
        <f ca="1">O15+NORMINV(RAND(),0,'Total-Smoothed'!$AG$2)</f>
        <v>3.4349911441476658E-2</v>
      </c>
      <c r="P75" s="1">
        <f ca="1">P15+NORMINV(RAND(),0,'Total-Smoothed'!$AG$2)</f>
        <v>0.60051190079297534</v>
      </c>
      <c r="Q75" s="1">
        <f ca="1">Q15+NORMINV(RAND(),0,'Total-Smoothed'!$AG$2)</f>
        <v>4.3052205485595199E-2</v>
      </c>
      <c r="R75" s="1">
        <f ca="1">R15+NORMINV(RAND(),0,'Total-Smoothed'!$AG$2)</f>
        <v>0.29994807999113782</v>
      </c>
      <c r="S75" s="1">
        <f ca="1">S15+NORMINV(RAND(),0,'Total-Smoothed'!$AG$2)</f>
        <v>2.1100784813308113E-2</v>
      </c>
      <c r="T75" s="1">
        <f ca="1">T15+NORMINV(RAND(),0,'Total-Smoothed'!$AG$2)</f>
        <v>0.57645781253189976</v>
      </c>
      <c r="U75" s="1">
        <f ca="1">U15+NORMINV(RAND(),0,'Total-Smoothed'!$AG$2)</f>
        <v>-5.7766356401100186E-2</v>
      </c>
      <c r="V75" s="1">
        <f ca="1">V15+NORMINV(RAND(),0,'Total-Smoothed'!$AG$2)</f>
        <v>7.6607092672710472E-2</v>
      </c>
      <c r="W75" s="1">
        <f ca="1">W15+NORMINV(RAND(),0,'Total-Smoothed'!$AG$2)</f>
        <v>-8.8053007462072203E-2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-1.9943872424002945E-3</v>
      </c>
      <c r="E76" s="1">
        <f ca="1">E16+NORMINV(RAND(),0,'Total-Smoothed'!$AG$2)</f>
        <v>0.62665113273867989</v>
      </c>
      <c r="F76" s="1">
        <f ca="1">F16+NORMINV(RAND(),0,'Total-Smoothed'!$AG$2)</f>
        <v>-0.22434093877355776</v>
      </c>
      <c r="G76" s="1">
        <f ca="1">G16+NORMINV(RAND(),0,'Total-Smoothed'!$AG$2)</f>
        <v>-4.4415716386375925E-2</v>
      </c>
      <c r="H76" s="1">
        <f ca="1">H16+NORMINV(RAND(),0,'Total-Smoothed'!$AG$2)</f>
        <v>1.0299189569257596</v>
      </c>
      <c r="I76" s="1">
        <f ca="1">I16+NORMINV(RAND(),0,'Total-Smoothed'!$AG$2)</f>
        <v>0.34992391959608926</v>
      </c>
      <c r="J76" s="1">
        <f ca="1">J16+NORMINV(RAND(),0,'Total-Smoothed'!$AG$2)</f>
        <v>-1.5559796044821855E-2</v>
      </c>
      <c r="K76" s="1">
        <f ca="1">K16+NORMINV(RAND(),0,'Total-Smoothed'!$AG$2)</f>
        <v>0.10083853759178224</v>
      </c>
      <c r="L76" s="1">
        <f ca="1">L16+NORMINV(RAND(),0,'Total-Smoothed'!$AG$2)</f>
        <v>0.52169574262616347</v>
      </c>
      <c r="M76" s="1">
        <f ca="1">M16+NORMINV(RAND(),0,'Total-Smoothed'!$AG$2)</f>
        <v>0.23328517835871354</v>
      </c>
      <c r="N76" s="1">
        <f ca="1">N16+NORMINV(RAND(),0,'Total-Smoothed'!$AG$2)</f>
        <v>3.3136192563843467E-2</v>
      </c>
      <c r="O76" s="1">
        <f ca="1">O16+NORMINV(RAND(),0,'Total-Smoothed'!$AG$2)</f>
        <v>0.11027940626692741</v>
      </c>
      <c r="P76" s="1">
        <f ca="1">P16+NORMINV(RAND(),0,'Total-Smoothed'!$AG$2)</f>
        <v>0.28478008537734262</v>
      </c>
      <c r="Q76" s="1">
        <f ca="1">Q16+NORMINV(RAND(),0,'Total-Smoothed'!$AG$2)</f>
        <v>-0.15220094932208392</v>
      </c>
      <c r="R76" s="1">
        <f ca="1">R16+NORMINV(RAND(),0,'Total-Smoothed'!$AG$2)</f>
        <v>0.19325777773211864</v>
      </c>
      <c r="S76" s="1">
        <f ca="1">S16+NORMINV(RAND(),0,'Total-Smoothed'!$AG$2)</f>
        <v>-9.5452266316640819E-2</v>
      </c>
      <c r="T76" s="1">
        <f ca="1">T16+NORMINV(RAND(),0,'Total-Smoothed'!$AG$2)</f>
        <v>0.63998895640072995</v>
      </c>
      <c r="U76" s="1">
        <f ca="1">U16+NORMINV(RAND(),0,'Total-Smoothed'!$AG$2)</f>
        <v>0.14454298495366646</v>
      </c>
      <c r="V76" s="1">
        <f ca="1">V16+NORMINV(RAND(),0,'Total-Smoothed'!$AG$2)</f>
        <v>0.42013009358273534</v>
      </c>
      <c r="W76" s="1">
        <f ca="1">W16+NORMINV(RAND(),0,'Total-Smoothed'!$AG$2)</f>
        <v>0.11692034149315789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2.2386100545859374E-2</v>
      </c>
      <c r="E77" s="1">
        <f ca="1">E17+NORMINV(RAND(),0,'Total-Smoothed'!$AG$2)</f>
        <v>0.62479897756226788</v>
      </c>
      <c r="F77" s="1">
        <f ca="1">F17+NORMINV(RAND(),0,'Total-Smoothed'!$AG$2)</f>
        <v>0.20792840765813453</v>
      </c>
      <c r="G77" s="1">
        <f ca="1">G17+NORMINV(RAND(),0,'Total-Smoothed'!$AG$2)</f>
        <v>1.7846950982472271E-2</v>
      </c>
      <c r="H77" s="1">
        <f ca="1">H17+NORMINV(RAND(),0,'Total-Smoothed'!$AG$2)</f>
        <v>0.97337468709479802</v>
      </c>
      <c r="I77" s="1">
        <f ca="1">I17+NORMINV(RAND(),0,'Total-Smoothed'!$AG$2)</f>
        <v>0.2518574247890879</v>
      </c>
      <c r="J77" s="1">
        <f ca="1">J17+NORMINV(RAND(),0,'Total-Smoothed'!$AG$2)</f>
        <v>0.22384143162032719</v>
      </c>
      <c r="K77" s="1">
        <f ca="1">K17+NORMINV(RAND(),0,'Total-Smoothed'!$AG$2)</f>
        <v>0.10751474873019484</v>
      </c>
      <c r="L77" s="1">
        <f ca="1">L17+NORMINV(RAND(),0,'Total-Smoothed'!$AG$2)</f>
        <v>0.46976770060169376</v>
      </c>
      <c r="M77" s="1">
        <f ca="1">M17+NORMINV(RAND(),0,'Total-Smoothed'!$AG$2)</f>
        <v>0.12609735034109054</v>
      </c>
      <c r="N77" s="1">
        <f ca="1">N17+NORMINV(RAND(),0,'Total-Smoothed'!$AG$2)</f>
        <v>4.4838311063846517E-2</v>
      </c>
      <c r="O77" s="1">
        <f ca="1">O17+NORMINV(RAND(),0,'Total-Smoothed'!$AG$2)</f>
        <v>-9.2929594260361861E-2</v>
      </c>
      <c r="P77" s="1">
        <f ca="1">P17+NORMINV(RAND(),0,'Total-Smoothed'!$AG$2)</f>
        <v>0.44937724244083627</v>
      </c>
      <c r="Q77" s="1">
        <f ca="1">Q17+NORMINV(RAND(),0,'Total-Smoothed'!$AG$2)</f>
        <v>-2.8129585155701204E-2</v>
      </c>
      <c r="R77" s="1">
        <f ca="1">R17+NORMINV(RAND(),0,'Total-Smoothed'!$AG$2)</f>
        <v>0.29944010784287717</v>
      </c>
      <c r="S77" s="1">
        <f ca="1">S17+NORMINV(RAND(),0,'Total-Smoothed'!$AG$2)</f>
        <v>4.5189059164047973E-2</v>
      </c>
      <c r="T77" s="1">
        <f ca="1">T17+NORMINV(RAND(),0,'Total-Smoothed'!$AG$2)</f>
        <v>0.63750779097462118</v>
      </c>
      <c r="U77" s="1">
        <f ca="1">U17+NORMINV(RAND(),0,'Total-Smoothed'!$AG$2)</f>
        <v>0.24359557531108295</v>
      </c>
      <c r="V77" s="1">
        <f ca="1">V17+NORMINV(RAND(),0,'Total-Smoothed'!$AG$2)</f>
        <v>0.41241643613153378</v>
      </c>
      <c r="W77" s="1">
        <f ca="1">W17+NORMINV(RAND(),0,'Total-Smoothed'!$AG$2)</f>
        <v>0.15441847421587515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0.21607930944199574</v>
      </c>
      <c r="E78" s="1">
        <f ca="1">E18+NORMINV(RAND(),0,'Total-Smoothed'!$AG$2)</f>
        <v>0.92571889434879551</v>
      </c>
      <c r="F78" s="1">
        <f ca="1">F18+NORMINV(RAND(),0,'Total-Smoothed'!$AG$2)</f>
        <v>-3.7655832111711959E-2</v>
      </c>
      <c r="G78" s="1">
        <f ca="1">G18+NORMINV(RAND(),0,'Total-Smoothed'!$AG$2)</f>
        <v>6.642259899908938E-2</v>
      </c>
      <c r="H78" s="1">
        <f ca="1">H18+NORMINV(RAND(),0,'Total-Smoothed'!$AG$2)</f>
        <v>1.1108597497957928</v>
      </c>
      <c r="I78" s="1">
        <f ca="1">I18+NORMINV(RAND(),0,'Total-Smoothed'!$AG$2)</f>
        <v>0.32095713876441362</v>
      </c>
      <c r="J78" s="1">
        <f ca="1">J18+NORMINV(RAND(),0,'Total-Smoothed'!$AG$2)</f>
        <v>0.27194754765537599</v>
      </c>
      <c r="K78" s="1">
        <f ca="1">K18+NORMINV(RAND(),0,'Total-Smoothed'!$AG$2)</f>
        <v>0.1821561129598476</v>
      </c>
      <c r="L78" s="1">
        <f ca="1">L18+NORMINV(RAND(),0,'Total-Smoothed'!$AG$2)</f>
        <v>0.59727925480180311</v>
      </c>
      <c r="M78" s="1">
        <f ca="1">M18+NORMINV(RAND(),0,'Total-Smoothed'!$AG$2)</f>
        <v>9.2785843125564843E-2</v>
      </c>
      <c r="N78" s="1">
        <f ca="1">N18+NORMINV(RAND(),0,'Total-Smoothed'!$AG$2)</f>
        <v>0.15419742772282405</v>
      </c>
      <c r="O78" s="1">
        <f ca="1">O18+NORMINV(RAND(),0,'Total-Smoothed'!$AG$2)</f>
        <v>-5.692570524865613E-2</v>
      </c>
      <c r="P78" s="1">
        <f ca="1">P18+NORMINV(RAND(),0,'Total-Smoothed'!$AG$2)</f>
        <v>0.47117409055765891</v>
      </c>
      <c r="Q78" s="1">
        <f ca="1">Q18+NORMINV(RAND(),0,'Total-Smoothed'!$AG$2)</f>
        <v>6.4500262612477474E-2</v>
      </c>
      <c r="R78" s="1">
        <f ca="1">R18+NORMINV(RAND(),0,'Total-Smoothed'!$AG$2)</f>
        <v>0.24687446654710729</v>
      </c>
      <c r="S78" s="1">
        <f ca="1">S18+NORMINV(RAND(),0,'Total-Smoothed'!$AG$2)</f>
        <v>-4.4540172847396683E-2</v>
      </c>
      <c r="T78" s="1">
        <f ca="1">T18+NORMINV(RAND(),0,'Total-Smoothed'!$AG$2)</f>
        <v>0.46380627018279941</v>
      </c>
      <c r="U78" s="1">
        <f ca="1">U18+NORMINV(RAND(),0,'Total-Smoothed'!$AG$2)</f>
        <v>-1.3781241679086079E-2</v>
      </c>
      <c r="V78" s="1">
        <f ca="1">V18+NORMINV(RAND(),0,'Total-Smoothed'!$AG$2)</f>
        <v>0.16714545116904256</v>
      </c>
      <c r="W78" s="1">
        <f ca="1">W18+NORMINV(RAND(),0,'Total-Smoothed'!$AG$2)</f>
        <v>5.1160618955033897E-2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2.1109033117880156E-2</v>
      </c>
      <c r="E79" s="1">
        <f ca="1">E19+NORMINV(RAND(),0,'Total-Smoothed'!$AG$2)</f>
        <v>0.41155202187558193</v>
      </c>
      <c r="F79" s="1">
        <f ca="1">F19+NORMINV(RAND(),0,'Total-Smoothed'!$AG$2)</f>
        <v>-0.12320219688640803</v>
      </c>
      <c r="G79" s="1">
        <f ca="1">G19+NORMINV(RAND(),0,'Total-Smoothed'!$AG$2)</f>
        <v>-0.17316587485024884</v>
      </c>
      <c r="H79" s="1">
        <f ca="1">H19+NORMINV(RAND(),0,'Total-Smoothed'!$AG$2)</f>
        <v>0.90381881905145012</v>
      </c>
      <c r="I79" s="1">
        <f ca="1">I19+NORMINV(RAND(),0,'Total-Smoothed'!$AG$2)</f>
        <v>0.2421212944757159</v>
      </c>
      <c r="J79" s="1">
        <f ca="1">J19+NORMINV(RAND(),0,'Total-Smoothed'!$AG$2)</f>
        <v>1.3711461501505554E-2</v>
      </c>
      <c r="K79" s="1">
        <f ca="1">K19+NORMINV(RAND(),0,'Total-Smoothed'!$AG$2)</f>
        <v>-9.6110841020104892E-2</v>
      </c>
      <c r="L79" s="1">
        <f ca="1">L19+NORMINV(RAND(),0,'Total-Smoothed'!$AG$2)</f>
        <v>0.134490949906935</v>
      </c>
      <c r="M79" s="1">
        <f ca="1">M19+NORMINV(RAND(),0,'Total-Smoothed'!$AG$2)</f>
        <v>0.21633629176028588</v>
      </c>
      <c r="N79" s="1">
        <f ca="1">N19+NORMINV(RAND(),0,'Total-Smoothed'!$AG$2)</f>
        <v>0.3232820311392311</v>
      </c>
      <c r="O79" s="1">
        <f ca="1">O19+NORMINV(RAND(),0,'Total-Smoothed'!$AG$2)</f>
        <v>2.1389808734751638E-2</v>
      </c>
      <c r="P79" s="1">
        <f ca="1">P19+NORMINV(RAND(),0,'Total-Smoothed'!$AG$2)</f>
        <v>0.2123588583474838</v>
      </c>
      <c r="Q79" s="1">
        <f ca="1">Q19+NORMINV(RAND(),0,'Total-Smoothed'!$AG$2)</f>
        <v>5.8249533410292868E-2</v>
      </c>
      <c r="R79" s="1">
        <f ca="1">R19+NORMINV(RAND(),0,'Total-Smoothed'!$AG$2)</f>
        <v>0.31354096724268088</v>
      </c>
      <c r="S79" s="1">
        <f ca="1">S19+NORMINV(RAND(),0,'Total-Smoothed'!$AG$2)</f>
        <v>-5.2850810143957351E-2</v>
      </c>
      <c r="T79" s="1">
        <f ca="1">T19+NORMINV(RAND(),0,'Total-Smoothed'!$AG$2)</f>
        <v>0.55796114362670923</v>
      </c>
      <c r="U79" s="1">
        <f ca="1">U19+NORMINV(RAND(),0,'Total-Smoothed'!$AG$2)</f>
        <v>0.15242181205385597</v>
      </c>
      <c r="V79" s="1">
        <f ca="1">V19+NORMINV(RAND(),0,'Total-Smoothed'!$AG$2)</f>
        <v>4.6689427224843594E-3</v>
      </c>
      <c r="W79" s="1">
        <f ca="1">W19+NORMINV(RAND(),0,'Total-Smoothed'!$AG$2)</f>
        <v>9.4563534807036095E-2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-9.9687179254208086E-2</v>
      </c>
      <c r="E80" s="1">
        <f ca="1">E20+NORMINV(RAND(),0,'Total-Smoothed'!$AG$2)</f>
        <v>0.4894176548927141</v>
      </c>
      <c r="F80" s="1">
        <f ca="1">F20+NORMINV(RAND(),0,'Total-Smoothed'!$AG$2)</f>
        <v>0.11458628422806875</v>
      </c>
      <c r="G80" s="1">
        <f ca="1">G20+NORMINV(RAND(),0,'Total-Smoothed'!$AG$2)</f>
        <v>0.14816989648420431</v>
      </c>
      <c r="H80" s="1">
        <f ca="1">H20+NORMINV(RAND(),0,'Total-Smoothed'!$AG$2)</f>
        <v>1.0834444456566008</v>
      </c>
      <c r="I80" s="1">
        <f ca="1">I20+NORMINV(RAND(),0,'Total-Smoothed'!$AG$2)</f>
        <v>0.14773012535933766</v>
      </c>
      <c r="J80" s="1">
        <f ca="1">J20+NORMINV(RAND(),0,'Total-Smoothed'!$AG$2)</f>
        <v>7.224486529332011E-3</v>
      </c>
      <c r="K80" s="1">
        <f ca="1">K20+NORMINV(RAND(),0,'Total-Smoothed'!$AG$2)</f>
        <v>0.17719092906090544</v>
      </c>
      <c r="L80" s="1">
        <f ca="1">L20+NORMINV(RAND(),0,'Total-Smoothed'!$AG$2)</f>
        <v>0.35716190945524562</v>
      </c>
      <c r="M80" s="1">
        <f ca="1">M20+NORMINV(RAND(),0,'Total-Smoothed'!$AG$2)</f>
        <v>8.118303439414043E-2</v>
      </c>
      <c r="N80" s="1">
        <f ca="1">N20+NORMINV(RAND(),0,'Total-Smoothed'!$AG$2)</f>
        <v>0.14167129015575633</v>
      </c>
      <c r="O80" s="1">
        <f ca="1">O20+NORMINV(RAND(),0,'Total-Smoothed'!$AG$2)</f>
        <v>-0.17752459524920877</v>
      </c>
      <c r="P80" s="1">
        <f ca="1">P20+NORMINV(RAND(),0,'Total-Smoothed'!$AG$2)</f>
        <v>0.46677506082587361</v>
      </c>
      <c r="Q80" s="1">
        <f ca="1">Q20+NORMINV(RAND(),0,'Total-Smoothed'!$AG$2)</f>
        <v>0.14323760783221459</v>
      </c>
      <c r="R80" s="1">
        <f ca="1">R20+NORMINV(RAND(),0,'Total-Smoothed'!$AG$2)</f>
        <v>0.12557050360565256</v>
      </c>
      <c r="S80" s="1">
        <f ca="1">S20+NORMINV(RAND(),0,'Total-Smoothed'!$AG$2)</f>
        <v>4.4163287306417914E-2</v>
      </c>
      <c r="T80" s="1">
        <f ca="1">T20+NORMINV(RAND(),0,'Total-Smoothed'!$AG$2)</f>
        <v>0.58703218583941696</v>
      </c>
      <c r="U80" s="1">
        <f ca="1">U20+NORMINV(RAND(),0,'Total-Smoothed'!$AG$2)</f>
        <v>-7.0735590683217345E-2</v>
      </c>
      <c r="V80" s="1">
        <f ca="1">V20+NORMINV(RAND(),0,'Total-Smoothed'!$AG$2)</f>
        <v>0.25068576002524878</v>
      </c>
      <c r="W80" s="1">
        <f ca="1">W20+NORMINV(RAND(),0,'Total-Smoothed'!$AG$2)</f>
        <v>7.8633483631705511E-2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-0.17293744715784654</v>
      </c>
      <c r="E81" s="1">
        <f ca="1">E21+NORMINV(RAND(),0,'Total-Smoothed'!$AG$2)</f>
        <v>0.82398843109755981</v>
      </c>
      <c r="F81" s="1">
        <f ca="1">F21+NORMINV(RAND(),0,'Total-Smoothed'!$AG$2)</f>
        <v>-5.2831715636441741E-2</v>
      </c>
      <c r="G81" s="1">
        <f ca="1">G21+NORMINV(RAND(),0,'Total-Smoothed'!$AG$2)</f>
        <v>-6.0375007585197996E-2</v>
      </c>
      <c r="H81" s="1">
        <f ca="1">H21+NORMINV(RAND(),0,'Total-Smoothed'!$AG$2)</f>
        <v>0.83989420630490019</v>
      </c>
      <c r="I81" s="1">
        <f ca="1">I21+NORMINV(RAND(),0,'Total-Smoothed'!$AG$2)</f>
        <v>0.63931952171134232</v>
      </c>
      <c r="J81" s="1">
        <f ca="1">J21+NORMINV(RAND(),0,'Total-Smoothed'!$AG$2)</f>
        <v>5.1658978474825999E-2</v>
      </c>
      <c r="K81" s="1">
        <f ca="1">K21+NORMINV(RAND(),0,'Total-Smoothed'!$AG$2)</f>
        <v>5.5113109468628151E-2</v>
      </c>
      <c r="L81" s="1">
        <f ca="1">L21+NORMINV(RAND(),0,'Total-Smoothed'!$AG$2)</f>
        <v>0.29799136686098804</v>
      </c>
      <c r="M81" s="1">
        <f ca="1">M21+NORMINV(RAND(),0,'Total-Smoothed'!$AG$2)</f>
        <v>0.33806404710783616</v>
      </c>
      <c r="N81" s="1">
        <f ca="1">N21+NORMINV(RAND(),0,'Total-Smoothed'!$AG$2)</f>
        <v>0.11467210694848723</v>
      </c>
      <c r="O81" s="1">
        <f ca="1">O21+NORMINV(RAND(),0,'Total-Smoothed'!$AG$2)</f>
        <v>-5.5837317577818651E-2</v>
      </c>
      <c r="P81" s="1">
        <f ca="1">P21+NORMINV(RAND(),0,'Total-Smoothed'!$AG$2)</f>
        <v>0.26394074894064018</v>
      </c>
      <c r="Q81" s="1">
        <f ca="1">Q21+NORMINV(RAND(),0,'Total-Smoothed'!$AG$2)</f>
        <v>9.406603864083854E-2</v>
      </c>
      <c r="R81" s="1">
        <f ca="1">R21+NORMINV(RAND(),0,'Total-Smoothed'!$AG$2)</f>
        <v>0.40030741203442755</v>
      </c>
      <c r="S81" s="1">
        <f ca="1">S21+NORMINV(RAND(),0,'Total-Smoothed'!$AG$2)</f>
        <v>-9.5018206158715632E-2</v>
      </c>
      <c r="T81" s="1">
        <f ca="1">T21+NORMINV(RAND(),0,'Total-Smoothed'!$AG$2)</f>
        <v>0.5613819204014534</v>
      </c>
      <c r="U81" s="1">
        <f ca="1">U21+NORMINV(RAND(),0,'Total-Smoothed'!$AG$2)</f>
        <v>0.13687452782971715</v>
      </c>
      <c r="V81" s="1">
        <f ca="1">V21+NORMINV(RAND(),0,'Total-Smoothed'!$AG$2)</f>
        <v>2.640224108130293E-2</v>
      </c>
      <c r="W81" s="1">
        <f ca="1">W21+NORMINV(RAND(),0,'Total-Smoothed'!$AG$2)</f>
        <v>-2.5497085282833652E-2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3.6215552178652945E-2</v>
      </c>
      <c r="E82" s="1">
        <f ca="1">E22+NORMINV(RAND(),0,'Total-Smoothed'!$AG$2)</f>
        <v>0.37783467026654088</v>
      </c>
      <c r="F82" s="1">
        <f ca="1">F22+NORMINV(RAND(),0,'Total-Smoothed'!$AG$2)</f>
        <v>0.1014954691732452</v>
      </c>
      <c r="G82" s="1">
        <f ca="1">G22+NORMINV(RAND(),0,'Total-Smoothed'!$AG$2)</f>
        <v>6.2932558294121616E-4</v>
      </c>
      <c r="H82" s="1">
        <f ca="1">H22+NORMINV(RAND(),0,'Total-Smoothed'!$AG$2)</f>
        <v>0.90260170035828624</v>
      </c>
      <c r="I82" s="1">
        <f ca="1">I22+NORMINV(RAND(),0,'Total-Smoothed'!$AG$2)</f>
        <v>0.32134256791351168</v>
      </c>
      <c r="J82" s="1">
        <f ca="1">J22+NORMINV(RAND(),0,'Total-Smoothed'!$AG$2)</f>
        <v>-7.4104063508498824E-2</v>
      </c>
      <c r="K82" s="1">
        <f ca="1">K22+NORMINV(RAND(),0,'Total-Smoothed'!$AG$2)</f>
        <v>-1.1665110097086012E-2</v>
      </c>
      <c r="L82" s="1">
        <f ca="1">L22+NORMINV(RAND(),0,'Total-Smoothed'!$AG$2)</f>
        <v>0.45943726357528814</v>
      </c>
      <c r="M82" s="1">
        <f ca="1">M22+NORMINV(RAND(),0,'Total-Smoothed'!$AG$2)</f>
        <v>0.2521142485820741</v>
      </c>
      <c r="N82" s="1">
        <f ca="1">N22+NORMINV(RAND(),0,'Total-Smoothed'!$AG$2)</f>
        <v>0.24087768497355197</v>
      </c>
      <c r="O82" s="1">
        <f ca="1">O22+NORMINV(RAND(),0,'Total-Smoothed'!$AG$2)</f>
        <v>3.6067452772386606E-2</v>
      </c>
      <c r="P82" s="1">
        <f ca="1">P22+NORMINV(RAND(),0,'Total-Smoothed'!$AG$2)</f>
        <v>0.55333261604839246</v>
      </c>
      <c r="Q82" s="1">
        <f ca="1">Q22+NORMINV(RAND(),0,'Total-Smoothed'!$AG$2)</f>
        <v>0.17805613914072693</v>
      </c>
      <c r="R82" s="1">
        <f ca="1">R22+NORMINV(RAND(),0,'Total-Smoothed'!$AG$2)</f>
        <v>0.10188505639755448</v>
      </c>
      <c r="S82" s="1">
        <f ca="1">S22+NORMINV(RAND(),0,'Total-Smoothed'!$AG$2)</f>
        <v>-5.525934493699023E-2</v>
      </c>
      <c r="T82" s="1">
        <f ca="1">T22+NORMINV(RAND(),0,'Total-Smoothed'!$AG$2)</f>
        <v>0.4997077522990232</v>
      </c>
      <c r="U82" s="1">
        <f ca="1">U22+NORMINV(RAND(),0,'Total-Smoothed'!$AG$2)</f>
        <v>-6.7330180780725779E-2</v>
      </c>
      <c r="V82" s="1">
        <f ca="1">V22+NORMINV(RAND(),0,'Total-Smoothed'!$AG$2)</f>
        <v>0.2806369300927567</v>
      </c>
      <c r="W82" s="1">
        <f ca="1">W22+NORMINV(RAND(),0,'Total-Smoothed'!$AG$2)</f>
        <v>-7.9938825949081846E-2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0.22914178570769025</v>
      </c>
      <c r="E83" s="1">
        <f ca="1">E23+NORMINV(RAND(),0,'Total-Smoothed'!$AG$2)</f>
        <v>0.45282925037539146</v>
      </c>
      <c r="F83" s="1">
        <f ca="1">F23+NORMINV(RAND(),0,'Total-Smoothed'!$AG$2)</f>
        <v>9.21544042184647E-2</v>
      </c>
      <c r="G83" s="1">
        <f ca="1">G23+NORMINV(RAND(),0,'Total-Smoothed'!$AG$2)</f>
        <v>0.18119248821722173</v>
      </c>
      <c r="H83" s="1">
        <f ca="1">H23+NORMINV(RAND(),0,'Total-Smoothed'!$AG$2)</f>
        <v>1.003704337120394</v>
      </c>
      <c r="I83" s="1">
        <f ca="1">I23+NORMINV(RAND(),0,'Total-Smoothed'!$AG$2)</f>
        <v>0.4073630023044153</v>
      </c>
      <c r="J83" s="1">
        <f ca="1">J23+NORMINV(RAND(),0,'Total-Smoothed'!$AG$2)</f>
        <v>1.8994834780079933E-2</v>
      </c>
      <c r="K83" s="1">
        <f ca="1">K23+NORMINV(RAND(),0,'Total-Smoothed'!$AG$2)</f>
        <v>0.11709942424439942</v>
      </c>
      <c r="L83" s="1">
        <f ca="1">L23+NORMINV(RAND(),0,'Total-Smoothed'!$AG$2)</f>
        <v>0.3858495014606349</v>
      </c>
      <c r="M83" s="1">
        <f ca="1">M23+NORMINV(RAND(),0,'Total-Smoothed'!$AG$2)</f>
        <v>0.21346608583964752</v>
      </c>
      <c r="N83" s="1">
        <f ca="1">N23+NORMINV(RAND(),0,'Total-Smoothed'!$AG$2)</f>
        <v>0.21947173087843797</v>
      </c>
      <c r="O83" s="1">
        <f ca="1">O23+NORMINV(RAND(),0,'Total-Smoothed'!$AG$2)</f>
        <v>1.8719328784320335E-2</v>
      </c>
      <c r="P83" s="1">
        <f ca="1">P23+NORMINV(RAND(),0,'Total-Smoothed'!$AG$2)</f>
        <v>0.30302188755609594</v>
      </c>
      <c r="Q83" s="1">
        <f ca="1">Q23+NORMINV(RAND(),0,'Total-Smoothed'!$AG$2)</f>
        <v>-0.16452169128196728</v>
      </c>
      <c r="R83" s="1">
        <f ca="1">R23+NORMINV(RAND(),0,'Total-Smoothed'!$AG$2)</f>
        <v>0.15713803507199636</v>
      </c>
      <c r="S83" s="1">
        <f ca="1">S23+NORMINV(RAND(),0,'Total-Smoothed'!$AG$2)</f>
        <v>-1.0515318324877995E-2</v>
      </c>
      <c r="T83" s="1">
        <f ca="1">T23+NORMINV(RAND(),0,'Total-Smoothed'!$AG$2)</f>
        <v>0.5752821991498217</v>
      </c>
      <c r="U83" s="1">
        <f ca="1">U23+NORMINV(RAND(),0,'Total-Smoothed'!$AG$2)</f>
        <v>3.9097399613692893E-2</v>
      </c>
      <c r="V83" s="1">
        <f ca="1">V23+NORMINV(RAND(),0,'Total-Smoothed'!$AG$2)</f>
        <v>0.14528893358267042</v>
      </c>
      <c r="W83" s="1">
        <f ca="1">W23+NORMINV(RAND(),0,'Total-Smoothed'!$AG$2)</f>
        <v>1.1120742206081762E-2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9.6901119778320915E-2</v>
      </c>
      <c r="E84" s="1">
        <f ca="1">E24+NORMINV(RAND(),0,'Total-Smoothed'!$AG$2)</f>
        <v>0.49428300552213833</v>
      </c>
      <c r="F84" s="1">
        <f ca="1">F24+NORMINV(RAND(),0,'Total-Smoothed'!$AG$2)</f>
        <v>5.7766821297462662E-2</v>
      </c>
      <c r="G84" s="1">
        <f ca="1">G24+NORMINV(RAND(),0,'Total-Smoothed'!$AG$2)</f>
        <v>6.2750170905090594E-2</v>
      </c>
      <c r="H84" s="1">
        <f ca="1">H24+NORMINV(RAND(),0,'Total-Smoothed'!$AG$2)</f>
        <v>0.9804535331791262</v>
      </c>
      <c r="I84" s="1">
        <f ca="1">I24+NORMINV(RAND(),0,'Total-Smoothed'!$AG$2)</f>
        <v>0.49535508569472197</v>
      </c>
      <c r="J84" s="1">
        <f ca="1">J24+NORMINV(RAND(),0,'Total-Smoothed'!$AG$2)</f>
        <v>0.22499709704286164</v>
      </c>
      <c r="K84" s="1">
        <f ca="1">K24+NORMINV(RAND(),0,'Total-Smoothed'!$AG$2)</f>
        <v>3.9596670774786159E-2</v>
      </c>
      <c r="L84" s="1">
        <f ca="1">L24+NORMINV(RAND(),0,'Total-Smoothed'!$AG$2)</f>
        <v>0.45881485392246379</v>
      </c>
      <c r="M84" s="1">
        <f ca="1">M24+NORMINV(RAND(),0,'Total-Smoothed'!$AG$2)</f>
        <v>0.4148428277116824</v>
      </c>
      <c r="N84" s="1">
        <f ca="1">N24+NORMINV(RAND(),0,'Total-Smoothed'!$AG$2)</f>
        <v>0.1217625993966531</v>
      </c>
      <c r="O84" s="1">
        <f ca="1">O24+NORMINV(RAND(),0,'Total-Smoothed'!$AG$2)</f>
        <v>0.16683480452432348</v>
      </c>
      <c r="P84" s="1">
        <f ca="1">P24+NORMINV(RAND(),0,'Total-Smoothed'!$AG$2)</f>
        <v>0.58582501077614024</v>
      </c>
      <c r="Q84" s="1">
        <f ca="1">Q24+NORMINV(RAND(),0,'Total-Smoothed'!$AG$2)</f>
        <v>-5.2518599987744941E-2</v>
      </c>
      <c r="R84" s="1">
        <f ca="1">R24+NORMINV(RAND(),0,'Total-Smoothed'!$AG$2)</f>
        <v>0.22597059033676165</v>
      </c>
      <c r="S84" s="1">
        <f ca="1">S24+NORMINV(RAND(),0,'Total-Smoothed'!$AG$2)</f>
        <v>-5.0537293214326928E-3</v>
      </c>
      <c r="T84" s="1">
        <f ca="1">T24+NORMINV(RAND(),0,'Total-Smoothed'!$AG$2)</f>
        <v>0.31366325404588929</v>
      </c>
      <c r="U84" s="1">
        <f ca="1">U24+NORMINV(RAND(),0,'Total-Smoothed'!$AG$2)</f>
        <v>0.19484395027550522</v>
      </c>
      <c r="V84" s="1">
        <f ca="1">V24+NORMINV(RAND(),0,'Total-Smoothed'!$AG$2)</f>
        <v>8.2221644116169071E-2</v>
      </c>
      <c r="W84" s="1">
        <f ca="1">W24+NORMINV(RAND(),0,'Total-Smoothed'!$AG$2)</f>
        <v>4.1580716672660195E-3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-4.8396060924962299E-2</v>
      </c>
      <c r="E85" s="1">
        <f ca="1">E25+NORMINV(RAND(),0,'Total-Smoothed'!$AG$2)</f>
        <v>-8.7220288590651868E-3</v>
      </c>
      <c r="F85" s="1">
        <f ca="1">F25+NORMINV(RAND(),0,'Total-Smoothed'!$AG$2)</f>
        <v>-0.15045684811182414</v>
      </c>
      <c r="G85" s="1">
        <f ca="1">G25+NORMINV(RAND(),0,'Total-Smoothed'!$AG$2)</f>
        <v>1.0098065076853961</v>
      </c>
      <c r="H85" s="1">
        <f ca="1">H25+NORMINV(RAND(),0,'Total-Smoothed'!$AG$2)</f>
        <v>0.15011793075719784</v>
      </c>
      <c r="I85" s="1">
        <f ca="1">I25+NORMINV(RAND(),0,'Total-Smoothed'!$AG$2)</f>
        <v>0.21840521835039353</v>
      </c>
      <c r="J85" s="1">
        <f ca="1">J25+NORMINV(RAND(),0,'Total-Smoothed'!$AG$2)</f>
        <v>1.2984138558688213E-2</v>
      </c>
      <c r="K85" s="1">
        <f ca="1">K25+NORMINV(RAND(),0,'Total-Smoothed'!$AG$2)</f>
        <v>-2.0874956457626798E-2</v>
      </c>
      <c r="L85" s="1">
        <f ca="1">L25+NORMINV(RAND(),0,'Total-Smoothed'!$AG$2)</f>
        <v>0.10455681816837467</v>
      </c>
      <c r="M85" s="1">
        <f ca="1">M25+NORMINV(RAND(),0,'Total-Smoothed'!$AG$2)</f>
        <v>0.73745879824637128</v>
      </c>
      <c r="N85" s="1">
        <f ca="1">N25+NORMINV(RAND(),0,'Total-Smoothed'!$AG$2)</f>
        <v>0.32225892735158063</v>
      </c>
      <c r="O85" s="1">
        <f ca="1">O25+NORMINV(RAND(),0,'Total-Smoothed'!$AG$2)</f>
        <v>4.3403058607171807E-3</v>
      </c>
      <c r="P85" s="1">
        <f ca="1">P25+NORMINV(RAND(),0,'Total-Smoothed'!$AG$2)</f>
        <v>0.24962869484789862</v>
      </c>
      <c r="Q85" s="1">
        <f ca="1">Q25+NORMINV(RAND(),0,'Total-Smoothed'!$AG$2)</f>
        <v>0.86152472347324138</v>
      </c>
      <c r="R85" s="1">
        <f ca="1">R25+NORMINV(RAND(),0,'Total-Smoothed'!$AG$2)</f>
        <v>1.025952640373325</v>
      </c>
      <c r="S85" s="1">
        <f ca="1">S25+NORMINV(RAND(),0,'Total-Smoothed'!$AG$2)</f>
        <v>-4.9904629400232325E-2</v>
      </c>
      <c r="T85" s="1">
        <f ca="1">T25+NORMINV(RAND(),0,'Total-Smoothed'!$AG$2)</f>
        <v>0.89461515547753578</v>
      </c>
      <c r="U85" s="1">
        <f ca="1">U25+NORMINV(RAND(),0,'Total-Smoothed'!$AG$2)</f>
        <v>0.23583030324493864</v>
      </c>
      <c r="V85" s="1">
        <f ca="1">V25+NORMINV(RAND(),0,'Total-Smoothed'!$AG$2)</f>
        <v>1.084423367258128</v>
      </c>
      <c r="W85" s="1">
        <f ca="1">W25+NORMINV(RAND(),0,'Total-Smoothed'!$AG$2)</f>
        <v>0.89349521812048016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0.11771493857192655</v>
      </c>
      <c r="E86" s="1">
        <f ca="1">E26+NORMINV(RAND(),0,'Total-Smoothed'!$AG$2)</f>
        <v>0.84651949901781598</v>
      </c>
      <c r="F86" s="1">
        <f ca="1">F26+NORMINV(RAND(),0,'Total-Smoothed'!$AG$2)</f>
        <v>-4.5580307642240879E-3</v>
      </c>
      <c r="G86" s="1">
        <f ca="1">G26+NORMINV(RAND(),0,'Total-Smoothed'!$AG$2)</f>
        <v>1.1113445519077803</v>
      </c>
      <c r="H86" s="1">
        <f ca="1">H26+NORMINV(RAND(),0,'Total-Smoothed'!$AG$2)</f>
        <v>0.89274241783919073</v>
      </c>
      <c r="I86" s="1">
        <f ca="1">I26+NORMINV(RAND(),0,'Total-Smoothed'!$AG$2)</f>
        <v>0.10297156108378668</v>
      </c>
      <c r="J86" s="1">
        <f ca="1">J26+NORMINV(RAND(),0,'Total-Smoothed'!$AG$2)</f>
        <v>0.78301846256224183</v>
      </c>
      <c r="K86" s="1">
        <f ca="1">K26+NORMINV(RAND(),0,'Total-Smoothed'!$AG$2)</f>
        <v>1.0866791472490334</v>
      </c>
      <c r="L86" s="1">
        <f ca="1">L26+NORMINV(RAND(),0,'Total-Smoothed'!$AG$2)</f>
        <v>0.28544927323464031</v>
      </c>
      <c r="M86" s="1">
        <f ca="1">M26+NORMINV(RAND(),0,'Total-Smoothed'!$AG$2)</f>
        <v>0.89973952518951339</v>
      </c>
      <c r="N86" s="1">
        <f ca="1">N26+NORMINV(RAND(),0,'Total-Smoothed'!$AG$2)</f>
        <v>0.5588718475743224</v>
      </c>
      <c r="O86" s="1">
        <f ca="1">O26+NORMINV(RAND(),0,'Total-Smoothed'!$AG$2)</f>
        <v>4.170294211639787E-2</v>
      </c>
      <c r="P86" s="1">
        <f ca="1">P26+NORMINV(RAND(),0,'Total-Smoothed'!$AG$2)</f>
        <v>-3.5596364854276405E-2</v>
      </c>
      <c r="Q86" s="1">
        <f ca="1">Q26+NORMINV(RAND(),0,'Total-Smoothed'!$AG$2)</f>
        <v>0.59944038072107131</v>
      </c>
      <c r="R86" s="1">
        <f ca="1">R26+NORMINV(RAND(),0,'Total-Smoothed'!$AG$2)</f>
        <v>-4.4924838722924937E-3</v>
      </c>
      <c r="S86" s="1">
        <f ca="1">S26+NORMINV(RAND(),0,'Total-Smoothed'!$AG$2)</f>
        <v>1.2153831628684476E-2</v>
      </c>
      <c r="T86" s="1">
        <f ca="1">T26+NORMINV(RAND(),0,'Total-Smoothed'!$AG$2)</f>
        <v>0.98767312848882205</v>
      </c>
      <c r="U86" s="1">
        <f ca="1">U26+NORMINV(RAND(),0,'Total-Smoothed'!$AG$2)</f>
        <v>-7.1198108211328368E-2</v>
      </c>
      <c r="V86" s="1">
        <f ca="1">V26+NORMINV(RAND(),0,'Total-Smoothed'!$AG$2)</f>
        <v>0.84716066402993684</v>
      </c>
      <c r="W86" s="1">
        <f ca="1">W26+NORMINV(RAND(),0,'Total-Smoothed'!$AG$2)</f>
        <v>8.3510064618692578E-2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1.1134921280877217</v>
      </c>
      <c r="E87" s="1">
        <f ca="1">E27+NORMINV(RAND(),0,'Total-Smoothed'!$AG$2)</f>
        <v>-3.3669896771987409E-2</v>
      </c>
      <c r="F87" s="1">
        <f ca="1">F27+NORMINV(RAND(),0,'Total-Smoothed'!$AG$2)</f>
        <v>0.18574485218245101</v>
      </c>
      <c r="G87" s="1">
        <f ca="1">G27+NORMINV(RAND(),0,'Total-Smoothed'!$AG$2)</f>
        <v>0.83582919940224176</v>
      </c>
      <c r="H87" s="1">
        <f ca="1">H27+NORMINV(RAND(),0,'Total-Smoothed'!$AG$2)</f>
        <v>1.0649556140000538</v>
      </c>
      <c r="I87" s="1">
        <f ca="1">I27+NORMINV(RAND(),0,'Total-Smoothed'!$AG$2)</f>
        <v>-0.13990180161494414</v>
      </c>
      <c r="J87" s="1">
        <f ca="1">J27+NORMINV(RAND(),0,'Total-Smoothed'!$AG$2)</f>
        <v>0.25692362099047283</v>
      </c>
      <c r="K87" s="1">
        <f ca="1">K27+NORMINV(RAND(),0,'Total-Smoothed'!$AG$2)</f>
        <v>0.44581203913242812</v>
      </c>
      <c r="L87" s="1">
        <f ca="1">L27+NORMINV(RAND(),0,'Total-Smoothed'!$AG$2)</f>
        <v>9.0794762566415194E-2</v>
      </c>
      <c r="M87" s="1">
        <f ca="1">M27+NORMINV(RAND(),0,'Total-Smoothed'!$AG$2)</f>
        <v>0.15767638777118959</v>
      </c>
      <c r="N87" s="1">
        <f ca="1">N27+NORMINV(RAND(),0,'Total-Smoothed'!$AG$2)</f>
        <v>0.13034061538585298</v>
      </c>
      <c r="O87" s="1">
        <f ca="1">O27+NORMINV(RAND(),0,'Total-Smoothed'!$AG$2)</f>
        <v>5.9441111617076062E-2</v>
      </c>
      <c r="P87" s="1">
        <f ca="1">P27+NORMINV(RAND(),0,'Total-Smoothed'!$AG$2)</f>
        <v>-4.35014757666864E-2</v>
      </c>
      <c r="Q87" s="1">
        <f ca="1">Q27+NORMINV(RAND(),0,'Total-Smoothed'!$AG$2)</f>
        <v>8.5274219437076984E-2</v>
      </c>
      <c r="R87" s="1">
        <f ca="1">R27+NORMINV(RAND(),0,'Total-Smoothed'!$AG$2)</f>
        <v>0.94805434394507759</v>
      </c>
      <c r="S87" s="1">
        <f ca="1">S27+NORMINV(RAND(),0,'Total-Smoothed'!$AG$2)</f>
        <v>0.40188455559594699</v>
      </c>
      <c r="T87" s="1">
        <f ca="1">T27+NORMINV(RAND(),0,'Total-Smoothed'!$AG$2)</f>
        <v>0.24049590586134437</v>
      </c>
      <c r="U87" s="1">
        <f ca="1">U27+NORMINV(RAND(),0,'Total-Smoothed'!$AG$2)</f>
        <v>1.072658071824518</v>
      </c>
      <c r="V87" s="1">
        <f ca="1">V27+NORMINV(RAND(),0,'Total-Smoothed'!$AG$2)</f>
        <v>0.9197986985649822</v>
      </c>
      <c r="W87" s="1">
        <f ca="1">W27+NORMINV(RAND(),0,'Total-Smoothed'!$AG$2)</f>
        <v>0.68722256970171292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1.0678023296458259</v>
      </c>
      <c r="E88" s="1">
        <f ca="1">E28+NORMINV(RAND(),0,'Total-Smoothed'!$AG$2)</f>
        <v>1.0067203412548011</v>
      </c>
      <c r="F88" s="1">
        <f ca="1">F28+NORMINV(RAND(),0,'Total-Smoothed'!$AG$2)</f>
        <v>4.2900475096913554E-2</v>
      </c>
      <c r="G88" s="1">
        <f ca="1">G28+NORMINV(RAND(),0,'Total-Smoothed'!$AG$2)</f>
        <v>1.0048169338772732</v>
      </c>
      <c r="H88" s="1">
        <f ca="1">H28+NORMINV(RAND(),0,'Total-Smoothed'!$AG$2)</f>
        <v>-3.8056281321023185E-2</v>
      </c>
      <c r="I88" s="1">
        <f ca="1">I28+NORMINV(RAND(),0,'Total-Smoothed'!$AG$2)</f>
        <v>-6.5694302383241837E-2</v>
      </c>
      <c r="J88" s="1">
        <f ca="1">J28+NORMINV(RAND(),0,'Total-Smoothed'!$AG$2)</f>
        <v>-0.15553050930004633</v>
      </c>
      <c r="K88" s="1">
        <f ca="1">K28+NORMINV(RAND(),0,'Total-Smoothed'!$AG$2)</f>
        <v>0.25869756328170096</v>
      </c>
      <c r="L88" s="1">
        <f ca="1">L28+NORMINV(RAND(),0,'Total-Smoothed'!$AG$2)</f>
        <v>6.9823135813213033E-2</v>
      </c>
      <c r="M88" s="1">
        <f ca="1">M28+NORMINV(RAND(),0,'Total-Smoothed'!$AG$2)</f>
        <v>1.0755208149796087</v>
      </c>
      <c r="N88" s="1">
        <f ca="1">N28+NORMINV(RAND(),0,'Total-Smoothed'!$AG$2)</f>
        <v>0.80427531305889055</v>
      </c>
      <c r="O88" s="1">
        <f ca="1">O28+NORMINV(RAND(),0,'Total-Smoothed'!$AG$2)</f>
        <v>0.14738147101076476</v>
      </c>
      <c r="P88" s="1">
        <f ca="1">P28+NORMINV(RAND(),0,'Total-Smoothed'!$AG$2)</f>
        <v>5.0518077220292196E-2</v>
      </c>
      <c r="Q88" s="1">
        <f ca="1">Q28+NORMINV(RAND(),0,'Total-Smoothed'!$AG$2)</f>
        <v>0.90463061902939901</v>
      </c>
      <c r="R88" s="1">
        <f ca="1">R28+NORMINV(RAND(),0,'Total-Smoothed'!$AG$2)</f>
        <v>0.98015146292867317</v>
      </c>
      <c r="S88" s="1">
        <f ca="1">S28+NORMINV(RAND(),0,'Total-Smoothed'!$AG$2)</f>
        <v>0.47697739504505177</v>
      </c>
      <c r="T88" s="1">
        <f ca="1">T28+NORMINV(RAND(),0,'Total-Smoothed'!$AG$2)</f>
        <v>0.99656256822914724</v>
      </c>
      <c r="U88" s="1">
        <f ca="1">U28+NORMINV(RAND(),0,'Total-Smoothed'!$AG$2)</f>
        <v>0.82491601651484814</v>
      </c>
      <c r="V88" s="1">
        <f ca="1">V28+NORMINV(RAND(),0,'Total-Smoothed'!$AG$2)</f>
        <v>0.64810615554442663</v>
      </c>
      <c r="W88" s="1">
        <f ca="1">W28+NORMINV(RAND(),0,'Total-Smoothed'!$AG$2)</f>
        <v>1.0334700123321656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-4.0257057996702234E-2</v>
      </c>
      <c r="E89" s="1">
        <f ca="1">E29+NORMINV(RAND(),0,'Total-Smoothed'!$AG$2)</f>
        <v>-0.21535914950434759</v>
      </c>
      <c r="F89" s="1">
        <f ca="1">F29+NORMINV(RAND(),0,'Total-Smoothed'!$AG$2)</f>
        <v>0.13461949665979353</v>
      </c>
      <c r="G89" s="1">
        <f ca="1">G29+NORMINV(RAND(),0,'Total-Smoothed'!$AG$2)</f>
        <v>1.0442370800905114</v>
      </c>
      <c r="H89" s="1">
        <f ca="1">H29+NORMINV(RAND(),0,'Total-Smoothed'!$AG$2)</f>
        <v>0.85912409301785508</v>
      </c>
      <c r="I89" s="1">
        <f ca="1">I29+NORMINV(RAND(),0,'Total-Smoothed'!$AG$2)</f>
        <v>-3.4975306054904932E-3</v>
      </c>
      <c r="J89" s="1">
        <f ca="1">J29+NORMINV(RAND(),0,'Total-Smoothed'!$AG$2)</f>
        <v>0.58914698606914173</v>
      </c>
      <c r="K89" s="1">
        <f ca="1">K29+NORMINV(RAND(),0,'Total-Smoothed'!$AG$2)</f>
        <v>0.30058948920253842</v>
      </c>
      <c r="L89" s="1">
        <f ca="1">L29+NORMINV(RAND(),0,'Total-Smoothed'!$AG$2)</f>
        <v>0.67490987706824335</v>
      </c>
      <c r="M89" s="1">
        <f ca="1">M29+NORMINV(RAND(),0,'Total-Smoothed'!$AG$2)</f>
        <v>0.81003468135763002</v>
      </c>
      <c r="N89" s="1">
        <f ca="1">N29+NORMINV(RAND(),0,'Total-Smoothed'!$AG$2)</f>
        <v>0.90028536541743731</v>
      </c>
      <c r="O89" s="1">
        <f ca="1">O29+NORMINV(RAND(),0,'Total-Smoothed'!$AG$2)</f>
        <v>5.5133209071153898E-2</v>
      </c>
      <c r="P89" s="1">
        <f ca="1">P29+NORMINV(RAND(),0,'Total-Smoothed'!$AG$2)</f>
        <v>1.7011642272802066E-2</v>
      </c>
      <c r="Q89" s="1">
        <f ca="1">Q29+NORMINV(RAND(),0,'Total-Smoothed'!$AG$2)</f>
        <v>0.99819940376494065</v>
      </c>
      <c r="R89" s="1">
        <f ca="1">R29+NORMINV(RAND(),0,'Total-Smoothed'!$AG$2)</f>
        <v>-9.2512200186277954E-2</v>
      </c>
      <c r="S89" s="1">
        <f ca="1">S29+NORMINV(RAND(),0,'Total-Smoothed'!$AG$2)</f>
        <v>0.17612073697020267</v>
      </c>
      <c r="T89" s="1">
        <f ca="1">T29+NORMINV(RAND(),0,'Total-Smoothed'!$AG$2)</f>
        <v>1.2007709564601905</v>
      </c>
      <c r="U89" s="1">
        <f ca="1">U29+NORMINV(RAND(),0,'Total-Smoothed'!$AG$2)</f>
        <v>-9.9160911154987541E-2</v>
      </c>
      <c r="V89" s="1">
        <f ca="1">V29+NORMINV(RAND(),0,'Total-Smoothed'!$AG$2)</f>
        <v>0.10948520973454137</v>
      </c>
      <c r="W89" s="1">
        <f ca="1">W29+NORMINV(RAND(),0,'Total-Smoothed'!$AG$2)</f>
        <v>1.1023454171343239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0.92707734662849173</v>
      </c>
      <c r="E90" s="1">
        <f ca="1">E30+NORMINV(RAND(),0,'Total-Smoothed'!$AG$2)</f>
        <v>3.8946515480161453E-3</v>
      </c>
      <c r="F90" s="1">
        <f ca="1">F30+NORMINV(RAND(),0,'Total-Smoothed'!$AG$2)</f>
        <v>-4.4190282504172521E-2</v>
      </c>
      <c r="G90" s="1">
        <f ca="1">G30+NORMINV(RAND(),0,'Total-Smoothed'!$AG$2)</f>
        <v>1.0090397161866609</v>
      </c>
      <c r="H90" s="1">
        <f ca="1">H30+NORMINV(RAND(),0,'Total-Smoothed'!$AG$2)</f>
        <v>1.0668074098368852</v>
      </c>
      <c r="I90" s="1">
        <f ca="1">I30+NORMINV(RAND(),0,'Total-Smoothed'!$AG$2)</f>
        <v>0.1790476044215194</v>
      </c>
      <c r="J90" s="1">
        <f ca="1">J30+NORMINV(RAND(),0,'Total-Smoothed'!$AG$2)</f>
        <v>0.89848324048182926</v>
      </c>
      <c r="K90" s="1">
        <f ca="1">K30+NORMINV(RAND(),0,'Total-Smoothed'!$AG$2)</f>
        <v>-3.0764783228184704E-2</v>
      </c>
      <c r="L90" s="1">
        <f ca="1">L30+NORMINV(RAND(),0,'Total-Smoothed'!$AG$2)</f>
        <v>0.59612267896315263</v>
      </c>
      <c r="M90" s="1">
        <f ca="1">M30+NORMINV(RAND(),0,'Total-Smoothed'!$AG$2)</f>
        <v>0.83398002596193099</v>
      </c>
      <c r="N90" s="1">
        <f ca="1">N30+NORMINV(RAND(),0,'Total-Smoothed'!$AG$2)</f>
        <v>0.74280586672717974</v>
      </c>
      <c r="O90" s="1">
        <f ca="1">O30+NORMINV(RAND(),0,'Total-Smoothed'!$AG$2)</f>
        <v>-5.1101156963011748E-3</v>
      </c>
      <c r="P90" s="1">
        <f ca="1">P30+NORMINV(RAND(),0,'Total-Smoothed'!$AG$2)</f>
        <v>-4.3527432450498012E-2</v>
      </c>
      <c r="Q90" s="1">
        <f ca="1">Q30+NORMINV(RAND(),0,'Total-Smoothed'!$AG$2)</f>
        <v>0.19218607361282092</v>
      </c>
      <c r="R90" s="1">
        <f ca="1">R30+NORMINV(RAND(),0,'Total-Smoothed'!$AG$2)</f>
        <v>0.42497537313685813</v>
      </c>
      <c r="S90" s="1">
        <f ca="1">S30+NORMINV(RAND(),0,'Total-Smoothed'!$AG$2)</f>
        <v>3.7222757826660499E-2</v>
      </c>
      <c r="T90" s="1">
        <f ca="1">T30+NORMINV(RAND(),0,'Total-Smoothed'!$AG$2)</f>
        <v>0.85527700722653166</v>
      </c>
      <c r="U90" s="1">
        <f ca="1">U30+NORMINV(RAND(),0,'Total-Smoothed'!$AG$2)</f>
        <v>0.88845808287389116</v>
      </c>
      <c r="V90" s="1">
        <f ca="1">V30+NORMINV(RAND(),0,'Total-Smoothed'!$AG$2)</f>
        <v>-4.7669307299342323E-2</v>
      </c>
      <c r="W90" s="1">
        <f ca="1">W30+NORMINV(RAND(),0,'Total-Smoothed'!$AG$2)</f>
        <v>0.88202527797535912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-4.4000003240482061E-3</v>
      </c>
      <c r="E91" s="1">
        <f ca="1">E31+NORMINV(RAND(),0,'Total-Smoothed'!$AG$2)</f>
        <v>0.98079038795842033</v>
      </c>
      <c r="F91" s="1">
        <f ca="1">F31+NORMINV(RAND(),0,'Total-Smoothed'!$AG$2)</f>
        <v>-7.0085245006598323E-2</v>
      </c>
      <c r="G91" s="1">
        <f ca="1">G31+NORMINV(RAND(),0,'Total-Smoothed'!$AG$2)</f>
        <v>0.69265650325957417</v>
      </c>
      <c r="H91" s="1">
        <f ca="1">H31+NORMINV(RAND(),0,'Total-Smoothed'!$AG$2)</f>
        <v>-4.3394438712718954E-2</v>
      </c>
      <c r="I91" s="1">
        <f ca="1">I31+NORMINV(RAND(),0,'Total-Smoothed'!$AG$2)</f>
        <v>0.13773010269504374</v>
      </c>
      <c r="J91" s="1">
        <f ca="1">J31+NORMINV(RAND(),0,'Total-Smoothed'!$AG$2)</f>
        <v>2.3712882884380435E-2</v>
      </c>
      <c r="K91" s="1">
        <f ca="1">K31+NORMINV(RAND(),0,'Total-Smoothed'!$AG$2)</f>
        <v>1.111777101690099</v>
      </c>
      <c r="L91" s="1">
        <f ca="1">L31+NORMINV(RAND(),0,'Total-Smoothed'!$AG$2)</f>
        <v>1.7170982923925257E-2</v>
      </c>
      <c r="M91" s="1">
        <f ca="1">M31+NORMINV(RAND(),0,'Total-Smoothed'!$AG$2)</f>
        <v>1.0037898833058754</v>
      </c>
      <c r="N91" s="1">
        <f ca="1">N31+NORMINV(RAND(),0,'Total-Smoothed'!$AG$2)</f>
        <v>0.93074098532219129</v>
      </c>
      <c r="O91" s="1">
        <f ca="1">O31+NORMINV(RAND(),0,'Total-Smoothed'!$AG$2)</f>
        <v>-0.14035316013625779</v>
      </c>
      <c r="P91" s="1">
        <f ca="1">P31+NORMINV(RAND(),0,'Total-Smoothed'!$AG$2)</f>
        <v>0.1881430810458192</v>
      </c>
      <c r="Q91" s="1">
        <f ca="1">Q31+NORMINV(RAND(),0,'Total-Smoothed'!$AG$2)</f>
        <v>0.96631254272043721</v>
      </c>
      <c r="R91" s="1">
        <f ca="1">R31+NORMINV(RAND(),0,'Total-Smoothed'!$AG$2)</f>
        <v>0.29959732432478225</v>
      </c>
      <c r="S91" s="1">
        <f ca="1">S31+NORMINV(RAND(),0,'Total-Smoothed'!$AG$2)</f>
        <v>0.17939821583881782</v>
      </c>
      <c r="T91" s="1">
        <f ca="1">T31+NORMINV(RAND(),0,'Total-Smoothed'!$AG$2)</f>
        <v>1.0470687163103829</v>
      </c>
      <c r="U91" s="1">
        <f ca="1">U31+NORMINV(RAND(),0,'Total-Smoothed'!$AG$2)</f>
        <v>1.0316662524638918</v>
      </c>
      <c r="V91" s="1">
        <f ca="1">V31+NORMINV(RAND(),0,'Total-Smoothed'!$AG$2)</f>
        <v>-0.12847488729304363</v>
      </c>
      <c r="W91" s="1">
        <f ca="1">W31+NORMINV(RAND(),0,'Total-Smoothed'!$AG$2)</f>
        <v>-4.1807372542297286E-2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1.0032643246766586</v>
      </c>
      <c r="E92" s="1">
        <f ca="1">E32+NORMINV(RAND(),0,'Total-Smoothed'!$AG$2)</f>
        <v>0.19994916620785963</v>
      </c>
      <c r="F92" s="1">
        <f ca="1">F32+NORMINV(RAND(),0,'Total-Smoothed'!$AG$2)</f>
        <v>0.87561653612229129</v>
      </c>
      <c r="G92" s="1">
        <f ca="1">G32+NORMINV(RAND(),0,'Total-Smoothed'!$AG$2)</f>
        <v>0.11716603589143544</v>
      </c>
      <c r="H92" s="1">
        <f ca="1">H32+NORMINV(RAND(),0,'Total-Smoothed'!$AG$2)</f>
        <v>3.4749085135394112E-2</v>
      </c>
      <c r="I92" s="1">
        <f ca="1">I32+NORMINV(RAND(),0,'Total-Smoothed'!$AG$2)</f>
        <v>1.0090227622788872</v>
      </c>
      <c r="J92" s="1">
        <f ca="1">J32+NORMINV(RAND(),0,'Total-Smoothed'!$AG$2)</f>
        <v>-8.8928316682722747E-2</v>
      </c>
      <c r="K92" s="1">
        <f ca="1">K32+NORMINV(RAND(),0,'Total-Smoothed'!$AG$2)</f>
        <v>6.0968503119222743E-2</v>
      </c>
      <c r="L92" s="1">
        <f ca="1">L32+NORMINV(RAND(),0,'Total-Smoothed'!$AG$2)</f>
        <v>0.43372700953791193</v>
      </c>
      <c r="M92" s="1">
        <f ca="1">M32+NORMINV(RAND(),0,'Total-Smoothed'!$AG$2)</f>
        <v>0.28489189563587797</v>
      </c>
      <c r="N92" s="1">
        <f ca="1">N32+NORMINV(RAND(),0,'Total-Smoothed'!$AG$2)</f>
        <v>0.6296197619016527</v>
      </c>
      <c r="O92" s="1">
        <f ca="1">O32+NORMINV(RAND(),0,'Total-Smoothed'!$AG$2)</f>
        <v>6.731242535687329E-2</v>
      </c>
      <c r="P92" s="1">
        <f ca="1">P32+NORMINV(RAND(),0,'Total-Smoothed'!$AG$2)</f>
        <v>0.85643800198689801</v>
      </c>
      <c r="Q92" s="1">
        <f ca="1">Q32+NORMINV(RAND(),0,'Total-Smoothed'!$AG$2)</f>
        <v>1.2435412302376694</v>
      </c>
      <c r="R92" s="1">
        <f ca="1">R32+NORMINV(RAND(),0,'Total-Smoothed'!$AG$2)</f>
        <v>1.0201319186061375</v>
      </c>
      <c r="S92" s="1">
        <f ca="1">S32+NORMINV(RAND(),0,'Total-Smoothed'!$AG$2)</f>
        <v>0.31242234737684504</v>
      </c>
      <c r="T92" s="1">
        <f ca="1">T32+NORMINV(RAND(),0,'Total-Smoothed'!$AG$2)</f>
        <v>-5.3621152713207693E-2</v>
      </c>
      <c r="U92" s="1">
        <f ca="1">U32+NORMINV(RAND(),0,'Total-Smoothed'!$AG$2)</f>
        <v>0.68529591447074512</v>
      </c>
      <c r="V92" s="1">
        <f ca="1">V32+NORMINV(RAND(),0,'Total-Smoothed'!$AG$2)</f>
        <v>0.22940716695458385</v>
      </c>
      <c r="W92" s="1">
        <f ca="1">W32+NORMINV(RAND(),0,'Total-Smoothed'!$AG$2)</f>
        <v>0.45032796829416177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0.33193669420359073</v>
      </c>
      <c r="E93" s="1">
        <f ca="1">E33+NORMINV(RAND(),0,'Total-Smoothed'!$AG$2)</f>
        <v>1.0747365303445249</v>
      </c>
      <c r="F93" s="1">
        <f ca="1">F33+NORMINV(RAND(),0,'Total-Smoothed'!$AG$2)</f>
        <v>7.0026148239280162E-2</v>
      </c>
      <c r="G93" s="1">
        <f ca="1">G33+NORMINV(RAND(),0,'Total-Smoothed'!$AG$2)</f>
        <v>-3.1568486085489553E-2</v>
      </c>
      <c r="H93" s="1">
        <f ca="1">H33+NORMINV(RAND(),0,'Total-Smoothed'!$AG$2)</f>
        <v>-7.1640633882763941E-2</v>
      </c>
      <c r="I93" s="1">
        <f ca="1">I33+NORMINV(RAND(),0,'Total-Smoothed'!$AG$2)</f>
        <v>0.87285221457664697</v>
      </c>
      <c r="J93" s="1">
        <f ca="1">J33+NORMINV(RAND(),0,'Total-Smoothed'!$AG$2)</f>
        <v>-0.12219553169244177</v>
      </c>
      <c r="K93" s="1">
        <f ca="1">K33+NORMINV(RAND(),0,'Total-Smoothed'!$AG$2)</f>
        <v>0.7964608576936254</v>
      </c>
      <c r="L93" s="1">
        <f ca="1">L33+NORMINV(RAND(),0,'Total-Smoothed'!$AG$2)</f>
        <v>3.3181479654048336E-2</v>
      </c>
      <c r="M93" s="1">
        <f ca="1">M33+NORMINV(RAND(),0,'Total-Smoothed'!$AG$2)</f>
        <v>0.30004467684985991</v>
      </c>
      <c r="N93" s="1">
        <f ca="1">N33+NORMINV(RAND(),0,'Total-Smoothed'!$AG$2)</f>
        <v>0.15527985229995395</v>
      </c>
      <c r="O93" s="1">
        <f ca="1">O33+NORMINV(RAND(),0,'Total-Smoothed'!$AG$2)</f>
        <v>7.4264947462134689E-2</v>
      </c>
      <c r="P93" s="1">
        <f ca="1">P33+NORMINV(RAND(),0,'Total-Smoothed'!$AG$2)</f>
        <v>0.80621726154916529</v>
      </c>
      <c r="Q93" s="1">
        <f ca="1">Q33+NORMINV(RAND(),0,'Total-Smoothed'!$AG$2)</f>
        <v>0.49984650763202321</v>
      </c>
      <c r="R93" s="1">
        <f ca="1">R33+NORMINV(RAND(),0,'Total-Smoothed'!$AG$2)</f>
        <v>0.41903025021954987</v>
      </c>
      <c r="S93" s="1">
        <f ca="1">S33+NORMINV(RAND(),0,'Total-Smoothed'!$AG$2)</f>
        <v>0.20005271511523331</v>
      </c>
      <c r="T93" s="1">
        <f ca="1">T33+NORMINV(RAND(),0,'Total-Smoothed'!$AG$2)</f>
        <v>0.79483723238422244</v>
      </c>
      <c r="U93" s="1">
        <f ca="1">U33+NORMINV(RAND(),0,'Total-Smoothed'!$AG$2)</f>
        <v>0.23628504909387052</v>
      </c>
      <c r="V93" s="1">
        <f ca="1">V33+NORMINV(RAND(),0,'Total-Smoothed'!$AG$2)</f>
        <v>-0.11218504250662903</v>
      </c>
      <c r="W93" s="1">
        <f ca="1">W33+NORMINV(RAND(),0,'Total-Smoothed'!$AG$2)</f>
        <v>7.2505997100821507E-2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7.2674706560342028E-2</v>
      </c>
      <c r="E94" s="1">
        <f ca="1">E34+NORMINV(RAND(),0,'Total-Smoothed'!$AG$2)</f>
        <v>0.91789301013051605</v>
      </c>
      <c r="F94" s="1">
        <f ca="1">F34+NORMINV(RAND(),0,'Total-Smoothed'!$AG$2)</f>
        <v>0.16996864220571292</v>
      </c>
      <c r="G94" s="1">
        <f ca="1">G34+NORMINV(RAND(),0,'Total-Smoothed'!$AG$2)</f>
        <v>2.4872778392048621E-2</v>
      </c>
      <c r="H94" s="1">
        <f ca="1">H34+NORMINV(RAND(),0,'Total-Smoothed'!$AG$2)</f>
        <v>7.6972628309938035E-2</v>
      </c>
      <c r="I94" s="1">
        <f ca="1">I34+NORMINV(RAND(),0,'Total-Smoothed'!$AG$2)</f>
        <v>-0.12881649733671169</v>
      </c>
      <c r="J94" s="1">
        <f ca="1">J34+NORMINV(RAND(),0,'Total-Smoothed'!$AG$2)</f>
        <v>5.6152474557440102E-2</v>
      </c>
      <c r="K94" s="1">
        <f ca="1">K34+NORMINV(RAND(),0,'Total-Smoothed'!$AG$2)</f>
        <v>0.11747727675790481</v>
      </c>
      <c r="L94" s="1">
        <f ca="1">L34+NORMINV(RAND(),0,'Total-Smoothed'!$AG$2)</f>
        <v>6.3398777445459131E-2</v>
      </c>
      <c r="M94" s="1">
        <f ca="1">M34+NORMINV(RAND(),0,'Total-Smoothed'!$AG$2)</f>
        <v>0.87117856155103468</v>
      </c>
      <c r="N94" s="1">
        <f ca="1">N34+NORMINV(RAND(),0,'Total-Smoothed'!$AG$2)</f>
        <v>0.18826092530588914</v>
      </c>
      <c r="O94" s="1">
        <f ca="1">O34+NORMINV(RAND(),0,'Total-Smoothed'!$AG$2)</f>
        <v>5.4080126685486007E-2</v>
      </c>
      <c r="P94" s="1">
        <f ca="1">P34+NORMINV(RAND(),0,'Total-Smoothed'!$AG$2)</f>
        <v>1.0690154838926884</v>
      </c>
      <c r="Q94" s="1">
        <f ca="1">Q34+NORMINV(RAND(),0,'Total-Smoothed'!$AG$2)</f>
        <v>1.0442940382999768</v>
      </c>
      <c r="R94" s="1">
        <f ca="1">R34+NORMINV(RAND(),0,'Total-Smoothed'!$AG$2)</f>
        <v>0.95029736809701193</v>
      </c>
      <c r="S94" s="1">
        <f ca="1">S34+NORMINV(RAND(),0,'Total-Smoothed'!$AG$2)</f>
        <v>0.48903448780735853</v>
      </c>
      <c r="T94" s="1">
        <f ca="1">T34+NORMINV(RAND(),0,'Total-Smoothed'!$AG$2)</f>
        <v>0.2141819375811167</v>
      </c>
      <c r="U94" s="1">
        <f ca="1">U34+NORMINV(RAND(),0,'Total-Smoothed'!$AG$2)</f>
        <v>0.65781953967430384</v>
      </c>
      <c r="V94" s="1">
        <f ca="1">V34+NORMINV(RAND(),0,'Total-Smoothed'!$AG$2)</f>
        <v>0.82068490800721805</v>
      </c>
      <c r="W94" s="1">
        <f ca="1">W34+NORMINV(RAND(),0,'Total-Smoothed'!$AG$2)</f>
        <v>0.11430631369865121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0.93301056416897876</v>
      </c>
      <c r="E95" s="1">
        <f ca="1">E35+NORMINV(RAND(),0,'Total-Smoothed'!$AG$2)</f>
        <v>0.80879177811426506</v>
      </c>
      <c r="F95" s="1">
        <f ca="1">F35+NORMINV(RAND(),0,'Total-Smoothed'!$AG$2)</f>
        <v>0.52449396057942477</v>
      </c>
      <c r="G95" s="1">
        <f ca="1">G35+NORMINV(RAND(),0,'Total-Smoothed'!$AG$2)</f>
        <v>9.8172631231189314E-2</v>
      </c>
      <c r="H95" s="1">
        <f ca="1">H35+NORMINV(RAND(),0,'Total-Smoothed'!$AG$2)</f>
        <v>-6.5047181381151523E-2</v>
      </c>
      <c r="I95" s="1">
        <f ca="1">I35+NORMINV(RAND(),0,'Total-Smoothed'!$AG$2)</f>
        <v>0.71099267423775869</v>
      </c>
      <c r="J95" s="1">
        <f ca="1">J35+NORMINV(RAND(),0,'Total-Smoothed'!$AG$2)</f>
        <v>-0.12209040600547766</v>
      </c>
      <c r="K95" s="1">
        <f ca="1">K35+NORMINV(RAND(),0,'Total-Smoothed'!$AG$2)</f>
        <v>0.1878160965977238</v>
      </c>
      <c r="L95" s="1">
        <f ca="1">L35+NORMINV(RAND(),0,'Total-Smoothed'!$AG$2)</f>
        <v>0.43293720444824413</v>
      </c>
      <c r="M95" s="1">
        <f ca="1">M35+NORMINV(RAND(),0,'Total-Smoothed'!$AG$2)</f>
        <v>0.20265770975308389</v>
      </c>
      <c r="N95" s="1">
        <f ca="1">N35+NORMINV(RAND(),0,'Total-Smoothed'!$AG$2)</f>
        <v>0.48031216940606525</v>
      </c>
      <c r="O95" s="1">
        <f ca="1">O35+NORMINV(RAND(),0,'Total-Smoothed'!$AG$2)</f>
        <v>-2.4690584982982787E-2</v>
      </c>
      <c r="P95" s="1">
        <f ca="1">P35+NORMINV(RAND(),0,'Total-Smoothed'!$AG$2)</f>
        <v>0.81469579474945686</v>
      </c>
      <c r="Q95" s="1">
        <f ca="1">Q35+NORMINV(RAND(),0,'Total-Smoothed'!$AG$2)</f>
        <v>0.1580063503971473</v>
      </c>
      <c r="R95" s="1">
        <f ca="1">R35+NORMINV(RAND(),0,'Total-Smoothed'!$AG$2)</f>
        <v>-8.4039944878726569E-3</v>
      </c>
      <c r="S95" s="1">
        <f ca="1">S35+NORMINV(RAND(),0,'Total-Smoothed'!$AG$2)</f>
        <v>0.10965130479678553</v>
      </c>
      <c r="T95" s="1">
        <f ca="1">T35+NORMINV(RAND(),0,'Total-Smoothed'!$AG$2)</f>
        <v>1.1759995007147583E-3</v>
      </c>
      <c r="U95" s="1">
        <f ca="1">U35+NORMINV(RAND(),0,'Total-Smoothed'!$AG$2)</f>
        <v>0.78180966795160156</v>
      </c>
      <c r="V95" s="1">
        <f ca="1">V35+NORMINV(RAND(),0,'Total-Smoothed'!$AG$2)</f>
        <v>0.11774536799016191</v>
      </c>
      <c r="W95" s="1">
        <f ca="1">W35+NORMINV(RAND(),0,'Total-Smoothed'!$AG$2)</f>
        <v>-5.8075146100970143E-3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0.18769970663291841</v>
      </c>
      <c r="E96" s="1">
        <f ca="1">E36+NORMINV(RAND(),0,'Total-Smoothed'!$AG$2)</f>
        <v>0.87530958965162231</v>
      </c>
      <c r="F96" s="1">
        <f ca="1">F36+NORMINV(RAND(),0,'Total-Smoothed'!$AG$2)</f>
        <v>0.90346526041150466</v>
      </c>
      <c r="G96" s="1">
        <f ca="1">G36+NORMINV(RAND(),0,'Total-Smoothed'!$AG$2)</f>
        <v>-8.1180746685573749E-2</v>
      </c>
      <c r="H96" s="1">
        <f ca="1">H36+NORMINV(RAND(),0,'Total-Smoothed'!$AG$2)</f>
        <v>-0.11740239445181258</v>
      </c>
      <c r="I96" s="1">
        <f ca="1">I36+NORMINV(RAND(),0,'Total-Smoothed'!$AG$2)</f>
        <v>0.23857028905969996</v>
      </c>
      <c r="J96" s="1">
        <f ca="1">J36+NORMINV(RAND(),0,'Total-Smoothed'!$AG$2)</f>
        <v>-6.8839469036209702E-2</v>
      </c>
      <c r="K96" s="1">
        <f ca="1">K36+NORMINV(RAND(),0,'Total-Smoothed'!$AG$2)</f>
        <v>0.73064136618656872</v>
      </c>
      <c r="L96" s="1">
        <f ca="1">L36+NORMINV(RAND(),0,'Total-Smoothed'!$AG$2)</f>
        <v>-0.21297285283565548</v>
      </c>
      <c r="M96" s="1">
        <f ca="1">M36+NORMINV(RAND(),0,'Total-Smoothed'!$AG$2)</f>
        <v>0.58792174878453907</v>
      </c>
      <c r="N96" s="1">
        <f ca="1">N36+NORMINV(RAND(),0,'Total-Smoothed'!$AG$2)</f>
        <v>0.3939157507902194</v>
      </c>
      <c r="O96" s="1">
        <f ca="1">O36+NORMINV(RAND(),0,'Total-Smoothed'!$AG$2)</f>
        <v>6.2720197045241788E-3</v>
      </c>
      <c r="P96" s="1">
        <f ca="1">P36+NORMINV(RAND(),0,'Total-Smoothed'!$AG$2)</f>
        <v>0.96051261462195103</v>
      </c>
      <c r="Q96" s="1">
        <f ca="1">Q36+NORMINV(RAND(),0,'Total-Smoothed'!$AG$2)</f>
        <v>0.9499326173605569</v>
      </c>
      <c r="R96" s="1">
        <f ca="1">R36+NORMINV(RAND(),0,'Total-Smoothed'!$AG$2)</f>
        <v>0.78819173319044378</v>
      </c>
      <c r="S96" s="1">
        <f ca="1">S36+NORMINV(RAND(),0,'Total-Smoothed'!$AG$2)</f>
        <v>0.88022777943014641</v>
      </c>
      <c r="T96" s="1">
        <f ca="1">T36+NORMINV(RAND(),0,'Total-Smoothed'!$AG$2)</f>
        <v>0.30429958608966218</v>
      </c>
      <c r="U96" s="1">
        <f ca="1">U36+NORMINV(RAND(),0,'Total-Smoothed'!$AG$2)</f>
        <v>0.77519970413984207</v>
      </c>
      <c r="V96" s="1">
        <f ca="1">V36+NORMINV(RAND(),0,'Total-Smoothed'!$AG$2)</f>
        <v>0.79735737477819857</v>
      </c>
      <c r="W96" s="1">
        <f ca="1">W36+NORMINV(RAND(),0,'Total-Smoothed'!$AG$2)</f>
        <v>-3.4940869736226857E-2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0.83809684743441548</v>
      </c>
      <c r="E97" s="1">
        <f ca="1">E37+NORMINV(RAND(),0,'Total-Smoothed'!$AG$2)</f>
        <v>0.14939486535496196</v>
      </c>
      <c r="F97" s="1">
        <f ca="1">F37+NORMINV(RAND(),0,'Total-Smoothed'!$AG$2)</f>
        <v>1.1379191380685241</v>
      </c>
      <c r="G97" s="1">
        <f ca="1">G37+NORMINV(RAND(),0,'Total-Smoothed'!$AG$2)</f>
        <v>9.6928685150582852E-2</v>
      </c>
      <c r="H97" s="1">
        <f ca="1">H37+NORMINV(RAND(),0,'Total-Smoothed'!$AG$2)</f>
        <v>0.94794223644664855</v>
      </c>
      <c r="I97" s="1">
        <f ca="1">I37+NORMINV(RAND(),0,'Total-Smoothed'!$AG$2)</f>
        <v>0.97305091799287402</v>
      </c>
      <c r="J97" s="1">
        <f ca="1">J37+NORMINV(RAND(),0,'Total-Smoothed'!$AG$2)</f>
        <v>-3.280512231818096E-2</v>
      </c>
      <c r="K97" s="1">
        <f ca="1">K37+NORMINV(RAND(),0,'Total-Smoothed'!$AG$2)</f>
        <v>1.0603224105873998</v>
      </c>
      <c r="L97" s="1">
        <f ca="1">L37+NORMINV(RAND(),0,'Total-Smoothed'!$AG$2)</f>
        <v>-0.14571413165673913</v>
      </c>
      <c r="M97" s="1">
        <f ca="1">M37+NORMINV(RAND(),0,'Total-Smoothed'!$AG$2)</f>
        <v>-2.6492700175793343E-2</v>
      </c>
      <c r="N97" s="1">
        <f ca="1">N37+NORMINV(RAND(),0,'Total-Smoothed'!$AG$2)</f>
        <v>3.2152024497402489E-3</v>
      </c>
      <c r="O97" s="1">
        <f ca="1">O37+NORMINV(RAND(),0,'Total-Smoothed'!$AG$2)</f>
        <v>0.20601448962363927</v>
      </c>
      <c r="P97" s="1">
        <f ca="1">P37+NORMINV(RAND(),0,'Total-Smoothed'!$AG$2)</f>
        <v>4.968861653755742E-2</v>
      </c>
      <c r="Q97" s="1">
        <f ca="1">Q37+NORMINV(RAND(),0,'Total-Smoothed'!$AG$2)</f>
        <v>0.10566618938166833</v>
      </c>
      <c r="R97" s="1">
        <f ca="1">R37+NORMINV(RAND(),0,'Total-Smoothed'!$AG$2)</f>
        <v>0.32383273520669936</v>
      </c>
      <c r="S97" s="1">
        <f ca="1">S37+NORMINV(RAND(),0,'Total-Smoothed'!$AG$2)</f>
        <v>0.23552679439784679</v>
      </c>
      <c r="T97" s="1">
        <f ca="1">T37+NORMINV(RAND(),0,'Total-Smoothed'!$AG$2)</f>
        <v>-0.1779691690821914</v>
      </c>
      <c r="U97" s="1">
        <f ca="1">U37+NORMINV(RAND(),0,'Total-Smoothed'!$AG$2)</f>
        <v>0.31121640598186229</v>
      </c>
      <c r="V97" s="1">
        <f ca="1">V37+NORMINV(RAND(),0,'Total-Smoothed'!$AG$2)</f>
        <v>1.066148071546746</v>
      </c>
      <c r="W97" s="1">
        <f ca="1">W37+NORMINV(RAND(),0,'Total-Smoothed'!$AG$2)</f>
        <v>1.5496030562341405E-2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0.8015695484944767</v>
      </c>
      <c r="E98" s="1">
        <f ca="1">E38+NORMINV(RAND(),0,'Total-Smoothed'!$AG$2)</f>
        <v>0.21284315711613461</v>
      </c>
      <c r="F98" s="1">
        <f ca="1">F38+NORMINV(RAND(),0,'Total-Smoothed'!$AG$2)</f>
        <v>0.92063631118742673</v>
      </c>
      <c r="G98" s="1">
        <f ca="1">G38+NORMINV(RAND(),0,'Total-Smoothed'!$AG$2)</f>
        <v>8.0565890182474703E-2</v>
      </c>
      <c r="H98" s="1">
        <f ca="1">H38+NORMINV(RAND(),0,'Total-Smoothed'!$AG$2)</f>
        <v>1.1139195440781711</v>
      </c>
      <c r="I98" s="1">
        <f ca="1">I38+NORMINV(RAND(),0,'Total-Smoothed'!$AG$2)</f>
        <v>0.92682599562110934</v>
      </c>
      <c r="J98" s="1">
        <f ca="1">J38+NORMINV(RAND(),0,'Total-Smoothed'!$AG$2)</f>
        <v>0.15142450905646138</v>
      </c>
      <c r="K98" s="1">
        <f ca="1">K38+NORMINV(RAND(),0,'Total-Smoothed'!$AG$2)</f>
        <v>0.94830293736954319</v>
      </c>
      <c r="L98" s="1">
        <f ca="1">L38+NORMINV(RAND(),0,'Total-Smoothed'!$AG$2)</f>
        <v>1.7594250753775388E-2</v>
      </c>
      <c r="M98" s="1">
        <f ca="1">M38+NORMINV(RAND(),0,'Total-Smoothed'!$AG$2)</f>
        <v>7.8005261321755753E-2</v>
      </c>
      <c r="N98" s="1">
        <f ca="1">N38+NORMINV(RAND(),0,'Total-Smoothed'!$AG$2)</f>
        <v>4.9117030397690414E-2</v>
      </c>
      <c r="O98" s="1">
        <f ca="1">O38+NORMINV(RAND(),0,'Total-Smoothed'!$AG$2)</f>
        <v>-7.673260745415543E-2</v>
      </c>
      <c r="P98" s="1">
        <f ca="1">P38+NORMINV(RAND(),0,'Total-Smoothed'!$AG$2)</f>
        <v>-9.9015198010240016E-2</v>
      </c>
      <c r="Q98" s="1">
        <f ca="1">Q38+NORMINV(RAND(),0,'Total-Smoothed'!$AG$2)</f>
        <v>-5.9643944683671873E-2</v>
      </c>
      <c r="R98" s="1">
        <f ca="1">R38+NORMINV(RAND(),0,'Total-Smoothed'!$AG$2)</f>
        <v>0.10250243891378191</v>
      </c>
      <c r="S98" s="1">
        <f ca="1">S38+NORMINV(RAND(),0,'Total-Smoothed'!$AG$2)</f>
        <v>-0.18421056195237906</v>
      </c>
      <c r="T98" s="1">
        <f ca="1">T38+NORMINV(RAND(),0,'Total-Smoothed'!$AG$2)</f>
        <v>6.6145499634009952E-3</v>
      </c>
      <c r="U98" s="1">
        <f ca="1">U38+NORMINV(RAND(),0,'Total-Smoothed'!$AG$2)</f>
        <v>6.0667239374301296E-2</v>
      </c>
      <c r="V98" s="1">
        <f ca="1">V38+NORMINV(RAND(),0,'Total-Smoothed'!$AG$2)</f>
        <v>0.41572476860163798</v>
      </c>
      <c r="W98" s="1">
        <f ca="1">W38+NORMINV(RAND(),0,'Total-Smoothed'!$AG$2)</f>
        <v>-0.12341597439827126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0.98272167053784809</v>
      </c>
      <c r="E99" s="1">
        <f ca="1">E39+NORMINV(RAND(),0,'Total-Smoothed'!$AG$2)</f>
        <v>0.332633787645433</v>
      </c>
      <c r="F99" s="1">
        <f ca="1">F39+NORMINV(RAND(),0,'Total-Smoothed'!$AG$2)</f>
        <v>0.79855387453576765</v>
      </c>
      <c r="G99" s="1">
        <f ca="1">G39+NORMINV(RAND(),0,'Total-Smoothed'!$AG$2)</f>
        <v>0.74288081807917772</v>
      </c>
      <c r="H99" s="1">
        <f ca="1">H39+NORMINV(RAND(),0,'Total-Smoothed'!$AG$2)</f>
        <v>3.1675274658138505E-2</v>
      </c>
      <c r="I99" s="1">
        <f ca="1">I39+NORMINV(RAND(),0,'Total-Smoothed'!$AG$2)</f>
        <v>3.6249250399004403E-2</v>
      </c>
      <c r="J99" s="1">
        <f ca="1">J39+NORMINV(RAND(),0,'Total-Smoothed'!$AG$2)</f>
        <v>0.76827532894760131</v>
      </c>
      <c r="K99" s="1">
        <f ca="1">K39+NORMINV(RAND(),0,'Total-Smoothed'!$AG$2)</f>
        <v>1.0469044916777106</v>
      </c>
      <c r="L99" s="1">
        <f ca="1">L39+NORMINV(RAND(),0,'Total-Smoothed'!$AG$2)</f>
        <v>7.3242447475862171E-2</v>
      </c>
      <c r="M99" s="1">
        <f ca="1">M39+NORMINV(RAND(),0,'Total-Smoothed'!$AG$2)</f>
        <v>0.17338108645841607</v>
      </c>
      <c r="N99" s="1">
        <f ca="1">N39+NORMINV(RAND(),0,'Total-Smoothed'!$AG$2)</f>
        <v>-1.3420768595838795E-2</v>
      </c>
      <c r="O99" s="1">
        <f ca="1">O39+NORMINV(RAND(),0,'Total-Smoothed'!$AG$2)</f>
        <v>3.732104482643632E-2</v>
      </c>
      <c r="P99" s="1">
        <f ca="1">P39+NORMINV(RAND(),0,'Total-Smoothed'!$AG$2)</f>
        <v>1.2358705311171041E-2</v>
      </c>
      <c r="Q99" s="1">
        <f ca="1">Q39+NORMINV(RAND(),0,'Total-Smoothed'!$AG$2)</f>
        <v>0.84932302293653017</v>
      </c>
      <c r="R99" s="1">
        <f ca="1">R39+NORMINV(RAND(),0,'Total-Smoothed'!$AG$2)</f>
        <v>0.91904558247787282</v>
      </c>
      <c r="S99" s="1">
        <f ca="1">S39+NORMINV(RAND(),0,'Total-Smoothed'!$AG$2)</f>
        <v>0.82737690726669932</v>
      </c>
      <c r="T99" s="1">
        <f ca="1">T39+NORMINV(RAND(),0,'Total-Smoothed'!$AG$2)</f>
        <v>0.95071687495984691</v>
      </c>
      <c r="U99" s="1">
        <f ca="1">U39+NORMINV(RAND(),0,'Total-Smoothed'!$AG$2)</f>
        <v>0.89275459616869635</v>
      </c>
      <c r="V99" s="1">
        <f ca="1">V39+NORMINV(RAND(),0,'Total-Smoothed'!$AG$2)</f>
        <v>1.0860017080261828</v>
      </c>
      <c r="W99" s="1">
        <f ca="1">W39+NORMINV(RAND(),0,'Total-Smoothed'!$AG$2)</f>
        <v>6.1572449149787496E-2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2.3255184392651035E-2</v>
      </c>
      <c r="E100" s="1">
        <f ca="1">E40+NORMINV(RAND(),0,'Total-Smoothed'!$AG$2)</f>
        <v>0.15274553898352974</v>
      </c>
      <c r="F100" s="1">
        <f ca="1">F40+NORMINV(RAND(),0,'Total-Smoothed'!$AG$2)</f>
        <v>0.97285252454281546</v>
      </c>
      <c r="G100" s="1">
        <f ca="1">G40+NORMINV(RAND(),0,'Total-Smoothed'!$AG$2)</f>
        <v>1.058104942962286</v>
      </c>
      <c r="H100" s="1">
        <f ca="1">H40+NORMINV(RAND(),0,'Total-Smoothed'!$AG$2)</f>
        <v>0.12224204139416105</v>
      </c>
      <c r="I100" s="1">
        <f ca="1">I40+NORMINV(RAND(),0,'Total-Smoothed'!$AG$2)</f>
        <v>0.98972499710113526</v>
      </c>
      <c r="J100" s="1">
        <f ca="1">J40+NORMINV(RAND(),0,'Total-Smoothed'!$AG$2)</f>
        <v>1.0536204009996479</v>
      </c>
      <c r="K100" s="1">
        <f ca="1">K40+NORMINV(RAND(),0,'Total-Smoothed'!$AG$2)</f>
        <v>1.0685623909345532</v>
      </c>
      <c r="L100" s="1">
        <f ca="1">L40+NORMINV(RAND(),0,'Total-Smoothed'!$AG$2)</f>
        <v>-4.2563996319460895E-2</v>
      </c>
      <c r="M100" s="1">
        <f ca="1">M40+NORMINV(RAND(),0,'Total-Smoothed'!$AG$2)</f>
        <v>0.15416703505637908</v>
      </c>
      <c r="N100" s="1">
        <f ca="1">N40+NORMINV(RAND(),0,'Total-Smoothed'!$AG$2)</f>
        <v>0.10339622531235407</v>
      </c>
      <c r="O100" s="1">
        <f ca="1">O40+NORMINV(RAND(),0,'Total-Smoothed'!$AG$2)</f>
        <v>0.18385980970298671</v>
      </c>
      <c r="P100" s="1">
        <f ca="1">P40+NORMINV(RAND(),0,'Total-Smoothed'!$AG$2)</f>
        <v>0.89199017335585506</v>
      </c>
      <c r="Q100" s="1">
        <f ca="1">Q40+NORMINV(RAND(),0,'Total-Smoothed'!$AG$2)</f>
        <v>1.1114501123312277</v>
      </c>
      <c r="R100" s="1">
        <f ca="1">R40+NORMINV(RAND(),0,'Total-Smoothed'!$AG$2)</f>
        <v>-1.4780528851525893E-2</v>
      </c>
      <c r="S100" s="1">
        <f ca="1">S40+NORMINV(RAND(),0,'Total-Smoothed'!$AG$2)</f>
        <v>0.6755460290245987</v>
      </c>
      <c r="T100" s="1">
        <f ca="1">T40+NORMINV(RAND(),0,'Total-Smoothed'!$AG$2)</f>
        <v>0.61211977866660661</v>
      </c>
      <c r="U100" s="1">
        <f ca="1">U40+NORMINV(RAND(),0,'Total-Smoothed'!$AG$2)</f>
        <v>-0.11348777491219819</v>
      </c>
      <c r="V100" s="1">
        <f ca="1">V40+NORMINV(RAND(),0,'Total-Smoothed'!$AG$2)</f>
        <v>0.90755939455787649</v>
      </c>
      <c r="W100" s="1">
        <f ca="1">W40+NORMINV(RAND(),0,'Total-Smoothed'!$AG$2)</f>
        <v>0.13322945220546401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0.52451923514054144</v>
      </c>
      <c r="E101" s="1">
        <f ca="1">E41+NORMINV(RAND(),0,'Total-Smoothed'!$AG$2)</f>
        <v>2.6953590733527828E-2</v>
      </c>
      <c r="F101" s="1">
        <f ca="1">F41+NORMINV(RAND(),0,'Total-Smoothed'!$AG$2)</f>
        <v>0.26008418998392763</v>
      </c>
      <c r="G101" s="1">
        <f ca="1">G41+NORMINV(RAND(),0,'Total-Smoothed'!$AG$2)</f>
        <v>0.46601687556356219</v>
      </c>
      <c r="H101" s="1">
        <f ca="1">H41+NORMINV(RAND(),0,'Total-Smoothed'!$AG$2)</f>
        <v>0.9432892462498127</v>
      </c>
      <c r="I101" s="1">
        <f ca="1">I41+NORMINV(RAND(),0,'Total-Smoothed'!$AG$2)</f>
        <v>1.0036461727863704</v>
      </c>
      <c r="J101" s="1">
        <f ca="1">J41+NORMINV(RAND(),0,'Total-Smoothed'!$AG$2)</f>
        <v>0.76184093134686515</v>
      </c>
      <c r="K101" s="1">
        <f ca="1">K41+NORMINV(RAND(),0,'Total-Smoothed'!$AG$2)</f>
        <v>1.114133580290811</v>
      </c>
      <c r="L101" s="1">
        <f ca="1">L41+NORMINV(RAND(),0,'Total-Smoothed'!$AG$2)</f>
        <v>0.19137898699878736</v>
      </c>
      <c r="M101" s="1">
        <f ca="1">M41+NORMINV(RAND(),0,'Total-Smoothed'!$AG$2)</f>
        <v>7.5202340713028427E-3</v>
      </c>
      <c r="N101" s="1">
        <f ca="1">N41+NORMINV(RAND(),0,'Total-Smoothed'!$AG$2)</f>
        <v>-9.4105866558672202E-2</v>
      </c>
      <c r="O101" s="1">
        <f ca="1">O41+NORMINV(RAND(),0,'Total-Smoothed'!$AG$2)</f>
        <v>0.11114839600354889</v>
      </c>
      <c r="P101" s="1">
        <f ca="1">P41+NORMINV(RAND(),0,'Total-Smoothed'!$AG$2)</f>
        <v>-0.14584813441159003</v>
      </c>
      <c r="Q101" s="1">
        <f ca="1">Q41+NORMINV(RAND(),0,'Total-Smoothed'!$AG$2)</f>
        <v>-8.6534343790943033E-2</v>
      </c>
      <c r="R101" s="1">
        <f ca="1">R41+NORMINV(RAND(),0,'Total-Smoothed'!$AG$2)</f>
        <v>2.0061268667556316E-2</v>
      </c>
      <c r="S101" s="1">
        <f ca="1">S41+NORMINV(RAND(),0,'Total-Smoothed'!$AG$2)</f>
        <v>8.1400297338306823E-2</v>
      </c>
      <c r="T101" s="1">
        <f ca="1">T41+NORMINV(RAND(),0,'Total-Smoothed'!$AG$2)</f>
        <v>4.2461773066430362E-2</v>
      </c>
      <c r="U101" s="1">
        <f ca="1">U41+NORMINV(RAND(),0,'Total-Smoothed'!$AG$2)</f>
        <v>9.650359378851367E-2</v>
      </c>
      <c r="V101" s="1">
        <f ca="1">V41+NORMINV(RAND(),0,'Total-Smoothed'!$AG$2)</f>
        <v>0.80373371183662512</v>
      </c>
      <c r="W101" s="1">
        <f ca="1">W41+NORMINV(RAND(),0,'Total-Smoothed'!$AG$2)</f>
        <v>8.2841278408582311E-2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0.92858207069422871</v>
      </c>
      <c r="E102" s="1">
        <f ca="1">E42+NORMINV(RAND(),0,'Total-Smoothed'!$AG$2)</f>
        <v>0.96578077651692307</v>
      </c>
      <c r="F102" s="1">
        <f ca="1">F42+NORMINV(RAND(),0,'Total-Smoothed'!$AG$2)</f>
        <v>-0.14877425376742529</v>
      </c>
      <c r="G102" s="1">
        <f ca="1">G42+NORMINV(RAND(),0,'Total-Smoothed'!$AG$2)</f>
        <v>1.8647375989727794E-3</v>
      </c>
      <c r="H102" s="1">
        <f ca="1">H42+NORMINV(RAND(),0,'Total-Smoothed'!$AG$2)</f>
        <v>0.21729954104227317</v>
      </c>
      <c r="I102" s="1">
        <f ca="1">I42+NORMINV(RAND(),0,'Total-Smoothed'!$AG$2)</f>
        <v>0.96641193224933231</v>
      </c>
      <c r="J102" s="1">
        <f ca="1">J42+NORMINV(RAND(),0,'Total-Smoothed'!$AG$2)</f>
        <v>-6.3456822773711494E-2</v>
      </c>
      <c r="K102" s="1">
        <f ca="1">K42+NORMINV(RAND(),0,'Total-Smoothed'!$AG$2)</f>
        <v>0.9935206794374869</v>
      </c>
      <c r="L102" s="1">
        <f ca="1">L42+NORMINV(RAND(),0,'Total-Smoothed'!$AG$2)</f>
        <v>9.1478147131331594E-2</v>
      </c>
      <c r="M102" s="1">
        <f ca="1">M42+NORMINV(RAND(),0,'Total-Smoothed'!$AG$2)</f>
        <v>3.7037255271013175E-2</v>
      </c>
      <c r="N102" s="1">
        <f ca="1">N42+NORMINV(RAND(),0,'Total-Smoothed'!$AG$2)</f>
        <v>0.73329381646115965</v>
      </c>
      <c r="O102" s="1">
        <f ca="1">O42+NORMINV(RAND(),0,'Total-Smoothed'!$AG$2)</f>
        <v>-9.2474022607353171E-3</v>
      </c>
      <c r="P102" s="1">
        <f ca="1">P42+NORMINV(RAND(),0,'Total-Smoothed'!$AG$2)</f>
        <v>6.9249082639346454E-2</v>
      </c>
      <c r="Q102" s="1">
        <f ca="1">Q42+NORMINV(RAND(),0,'Total-Smoothed'!$AG$2)</f>
        <v>0.88794480472269888</v>
      </c>
      <c r="R102" s="1">
        <f ca="1">R42+NORMINV(RAND(),0,'Total-Smoothed'!$AG$2)</f>
        <v>-6.5586175920194417E-2</v>
      </c>
      <c r="S102" s="1">
        <f ca="1">S42+NORMINV(RAND(),0,'Total-Smoothed'!$AG$2)</f>
        <v>6.2502682315909677E-2</v>
      </c>
      <c r="T102" s="1">
        <f ca="1">T42+NORMINV(RAND(),0,'Total-Smoothed'!$AG$2)</f>
        <v>0.31566486344137301</v>
      </c>
      <c r="U102" s="1">
        <f ca="1">U42+NORMINV(RAND(),0,'Total-Smoothed'!$AG$2)</f>
        <v>1.1222960943935298</v>
      </c>
      <c r="V102" s="1">
        <f ca="1">V42+NORMINV(RAND(),0,'Total-Smoothed'!$AG$2)</f>
        <v>1.234442058041484E-2</v>
      </c>
      <c r="W102" s="1">
        <f ca="1">W42+NORMINV(RAND(),0,'Total-Smoothed'!$AG$2)</f>
        <v>0.13460079281817502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-4.0901335002953912E-3</v>
      </c>
      <c r="E103" s="1">
        <f ca="1">E43+NORMINV(RAND(),0,'Total-Smoothed'!$AG$2)</f>
        <v>-9.3819271340954732E-2</v>
      </c>
      <c r="F103" s="1">
        <f ca="1">F43+NORMINV(RAND(),0,'Total-Smoothed'!$AG$2)</f>
        <v>3.3123855386970102E-2</v>
      </c>
      <c r="G103" s="1">
        <f ca="1">G43+NORMINV(RAND(),0,'Total-Smoothed'!$AG$2)</f>
        <v>-9.9691730013397761E-2</v>
      </c>
      <c r="H103" s="1">
        <f ca="1">H43+NORMINV(RAND(),0,'Total-Smoothed'!$AG$2)</f>
        <v>1.063169353316276</v>
      </c>
      <c r="I103" s="1">
        <f ca="1">I43+NORMINV(RAND(),0,'Total-Smoothed'!$AG$2)</f>
        <v>1.0261141153118272</v>
      </c>
      <c r="J103" s="1">
        <f ca="1">J43+NORMINV(RAND(),0,'Total-Smoothed'!$AG$2)</f>
        <v>0.48177573621163261</v>
      </c>
      <c r="K103" s="1">
        <f ca="1">K43+NORMINV(RAND(),0,'Total-Smoothed'!$AG$2)</f>
        <v>-0.15740955113164826</v>
      </c>
      <c r="L103" s="1">
        <f ca="1">L43+NORMINV(RAND(),0,'Total-Smoothed'!$AG$2)</f>
        <v>0.95210739878739536</v>
      </c>
      <c r="M103" s="1">
        <f ca="1">M43+NORMINV(RAND(),0,'Total-Smoothed'!$AG$2)</f>
        <v>0.89742882370020161</v>
      </c>
      <c r="N103" s="1">
        <f ca="1">N43+NORMINV(RAND(),0,'Total-Smoothed'!$AG$2)</f>
        <v>1.061187119114823</v>
      </c>
      <c r="O103" s="1">
        <f ca="1">O43+NORMINV(RAND(),0,'Total-Smoothed'!$AG$2)</f>
        <v>-1.0307776385899768E-2</v>
      </c>
      <c r="P103" s="1">
        <f ca="1">P43+NORMINV(RAND(),0,'Total-Smoothed'!$AG$2)</f>
        <v>0.94400723260725639</v>
      </c>
      <c r="Q103" s="1">
        <f ca="1">Q43+NORMINV(RAND(),0,'Total-Smoothed'!$AG$2)</f>
        <v>1.1075390662718876</v>
      </c>
      <c r="R103" s="1">
        <f ca="1">R43+NORMINV(RAND(),0,'Total-Smoothed'!$AG$2)</f>
        <v>2.6390817116279375E-2</v>
      </c>
      <c r="S103" s="1">
        <f ca="1">S43+NORMINV(RAND(),0,'Total-Smoothed'!$AG$2)</f>
        <v>0.12035490555642639</v>
      </c>
      <c r="T103" s="1">
        <f ca="1">T43+NORMINV(RAND(),0,'Total-Smoothed'!$AG$2)</f>
        <v>0.30012701998725244</v>
      </c>
      <c r="U103" s="1">
        <f ca="1">U43+NORMINV(RAND(),0,'Total-Smoothed'!$AG$2)</f>
        <v>0.19870775126271314</v>
      </c>
      <c r="V103" s="1">
        <f ca="1">V43+NORMINV(RAND(),0,'Total-Smoothed'!$AG$2)</f>
        <v>1.3611148186787353E-2</v>
      </c>
      <c r="W103" s="1">
        <f ca="1">W43+NORMINV(RAND(),0,'Total-Smoothed'!$AG$2)</f>
        <v>0.94592494832668383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0.51084440853544777</v>
      </c>
      <c r="E104" s="1">
        <f ca="1">E44+NORMINV(RAND(),0,'Total-Smoothed'!$AG$2)</f>
        <v>0.16094328052774978</v>
      </c>
      <c r="F104" s="1">
        <f ca="1">F44+NORMINV(RAND(),0,'Total-Smoothed'!$AG$2)</f>
        <v>0.96408926317595034</v>
      </c>
      <c r="G104" s="1">
        <f ca="1">G44+NORMINV(RAND(),0,'Total-Smoothed'!$AG$2)</f>
        <v>0.17154711443306686</v>
      </c>
      <c r="H104" s="1">
        <f ca="1">H44+NORMINV(RAND(),0,'Total-Smoothed'!$AG$2)</f>
        <v>-8.5555273276585464E-3</v>
      </c>
      <c r="I104" s="1">
        <f ca="1">I44+NORMINV(RAND(),0,'Total-Smoothed'!$AG$2)</f>
        <v>0.72575717550220809</v>
      </c>
      <c r="J104" s="1">
        <f ca="1">J44+NORMINV(RAND(),0,'Total-Smoothed'!$AG$2)</f>
        <v>0.93194287428321498</v>
      </c>
      <c r="K104" s="1">
        <f ca="1">K44+NORMINV(RAND(),0,'Total-Smoothed'!$AG$2)</f>
        <v>-6.0438302519612241E-2</v>
      </c>
      <c r="L104" s="1">
        <f ca="1">L44+NORMINV(RAND(),0,'Total-Smoothed'!$AG$2)</f>
        <v>0.81794097236695673</v>
      </c>
      <c r="M104" s="1">
        <f ca="1">M44+NORMINV(RAND(),0,'Total-Smoothed'!$AG$2)</f>
        <v>0.20880244953871702</v>
      </c>
      <c r="N104" s="1">
        <f ca="1">N44+NORMINV(RAND(),0,'Total-Smoothed'!$AG$2)</f>
        <v>0.11785532340227672</v>
      </c>
      <c r="O104" s="1">
        <f ca="1">O44+NORMINV(RAND(),0,'Total-Smoothed'!$AG$2)</f>
        <v>0.10455065418742712</v>
      </c>
      <c r="P104" s="1">
        <f ca="1">P44+NORMINV(RAND(),0,'Total-Smoothed'!$AG$2)</f>
        <v>1.0073374089157405</v>
      </c>
      <c r="Q104" s="1">
        <f ca="1">Q44+NORMINV(RAND(),0,'Total-Smoothed'!$AG$2)</f>
        <v>1.055142771387598</v>
      </c>
      <c r="R104" s="1">
        <f ca="1">R44+NORMINV(RAND(),0,'Total-Smoothed'!$AG$2)</f>
        <v>0.13840375716575273</v>
      </c>
      <c r="S104" s="1">
        <f ca="1">S44+NORMINV(RAND(),0,'Total-Smoothed'!$AG$2)</f>
        <v>0.50067883941523472</v>
      </c>
      <c r="T104" s="1">
        <f ca="1">T44+NORMINV(RAND(),0,'Total-Smoothed'!$AG$2)</f>
        <v>-0.1543560435169169</v>
      </c>
      <c r="U104" s="1">
        <f ca="1">U44+NORMINV(RAND(),0,'Total-Smoothed'!$AG$2)</f>
        <v>8.6889751192096826E-2</v>
      </c>
      <c r="V104" s="1">
        <f ca="1">V44+NORMINV(RAND(),0,'Total-Smoothed'!$AG$2)</f>
        <v>1.0676599252737056</v>
      </c>
      <c r="W104" s="1">
        <f ca="1">W44+NORMINV(RAND(),0,'Total-Smoothed'!$AG$2)</f>
        <v>0.92970627030350184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0.49221150313231743</v>
      </c>
      <c r="E105" s="1">
        <f ca="1">E45+NORMINV(RAND(),0,'Total-Smoothed'!$AG$2)</f>
        <v>0.70204390693949847</v>
      </c>
      <c r="F105" s="1">
        <f ca="1">F45+NORMINV(RAND(),0,'Total-Smoothed'!$AG$2)</f>
        <v>3.7991771459396639E-2</v>
      </c>
      <c r="G105" s="1">
        <f ca="1">G45+NORMINV(RAND(),0,'Total-Smoothed'!$AG$2)</f>
        <v>-6.8671079075109873E-2</v>
      </c>
      <c r="H105" s="1">
        <f ca="1">H45+NORMINV(RAND(),0,'Total-Smoothed'!$AG$2)</f>
        <v>7.232064741067494E-2</v>
      </c>
      <c r="I105" s="1">
        <f ca="1">I45+NORMINV(RAND(),0,'Total-Smoothed'!$AG$2)</f>
        <v>1.0744743273575366</v>
      </c>
      <c r="J105" s="1">
        <f ca="1">J45+NORMINV(RAND(),0,'Total-Smoothed'!$AG$2)</f>
        <v>0.13745579748966053</v>
      </c>
      <c r="K105" s="1">
        <f ca="1">K45+NORMINV(RAND(),0,'Total-Smoothed'!$AG$2)</f>
        <v>1.0023701337629136</v>
      </c>
      <c r="L105" s="1">
        <f ca="1">L45+NORMINV(RAND(),0,'Total-Smoothed'!$AG$2)</f>
        <v>0.54142587834041866</v>
      </c>
      <c r="M105" s="1">
        <f ca="1">M45+NORMINV(RAND(),0,'Total-Smoothed'!$AG$2)</f>
        <v>0.15581967909834099</v>
      </c>
      <c r="N105" s="1">
        <f ca="1">N45+NORMINV(RAND(),0,'Total-Smoothed'!$AG$2)</f>
        <v>0.85723542380548667</v>
      </c>
      <c r="O105" s="1">
        <f ca="1">O45+NORMINV(RAND(),0,'Total-Smoothed'!$AG$2)</f>
        <v>-3.3978720386187336E-2</v>
      </c>
      <c r="P105" s="1">
        <f ca="1">P45+NORMINV(RAND(),0,'Total-Smoothed'!$AG$2)</f>
        <v>0.99626720189939533</v>
      </c>
      <c r="Q105" s="1">
        <f ca="1">Q45+NORMINV(RAND(),0,'Total-Smoothed'!$AG$2)</f>
        <v>1.1942214775837054</v>
      </c>
      <c r="R105" s="1">
        <f ca="1">R45+NORMINV(RAND(),0,'Total-Smoothed'!$AG$2)</f>
        <v>0.10730937741017184</v>
      </c>
      <c r="S105" s="1">
        <f ca="1">S45+NORMINV(RAND(),0,'Total-Smoothed'!$AG$2)</f>
        <v>0.13829140296639958</v>
      </c>
      <c r="T105" s="1">
        <f ca="1">T45+NORMINV(RAND(),0,'Total-Smoothed'!$AG$2)</f>
        <v>0.28272397534830429</v>
      </c>
      <c r="U105" s="1">
        <f ca="1">U45+NORMINV(RAND(),0,'Total-Smoothed'!$AG$2)</f>
        <v>-5.9040804871263383E-2</v>
      </c>
      <c r="V105" s="1">
        <f ca="1">V45+NORMINV(RAND(),0,'Total-Smoothed'!$AG$2)</f>
        <v>0.10818466951860463</v>
      </c>
      <c r="W105" s="1">
        <f ca="1">W45+NORMINV(RAND(),0,'Total-Smoothed'!$AG$2)</f>
        <v>3.8605267037453303E-2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1.0831608702181459</v>
      </c>
      <c r="E106" s="1">
        <f ca="1">E46+NORMINV(RAND(),0,'Total-Smoothed'!$AG$2)</f>
        <v>0.10007453739068682</v>
      </c>
      <c r="F106" s="1">
        <f ca="1">F46+NORMINV(RAND(),0,'Total-Smoothed'!$AG$2)</f>
        <v>1.0758830385154279</v>
      </c>
      <c r="G106" s="1">
        <f ca="1">G46+NORMINV(RAND(),0,'Total-Smoothed'!$AG$2)</f>
        <v>3.3297590454424139E-2</v>
      </c>
      <c r="H106" s="1">
        <f ca="1">H46+NORMINV(RAND(),0,'Total-Smoothed'!$AG$2)</f>
        <v>-5.1648969762163512E-3</v>
      </c>
      <c r="I106" s="1">
        <f ca="1">I46+NORMINV(RAND(),0,'Total-Smoothed'!$AG$2)</f>
        <v>1.016482797366834</v>
      </c>
      <c r="J106" s="1">
        <f ca="1">J46+NORMINV(RAND(),0,'Total-Smoothed'!$AG$2)</f>
        <v>0.93082509908696842</v>
      </c>
      <c r="K106" s="1">
        <f ca="1">K46+NORMINV(RAND(),0,'Total-Smoothed'!$AG$2)</f>
        <v>0.51269233080396415</v>
      </c>
      <c r="L106" s="1">
        <f ca="1">L46+NORMINV(RAND(),0,'Total-Smoothed'!$AG$2)</f>
        <v>-5.5812929812586259E-2</v>
      </c>
      <c r="M106" s="1">
        <f ca="1">M46+NORMINV(RAND(),0,'Total-Smoothed'!$AG$2)</f>
        <v>7.6117940865204015E-2</v>
      </c>
      <c r="N106" s="1">
        <f ca="1">N46+NORMINV(RAND(),0,'Total-Smoothed'!$AG$2)</f>
        <v>0.13602614234623028</v>
      </c>
      <c r="O106" s="1">
        <f ca="1">O46+NORMINV(RAND(),0,'Total-Smoothed'!$AG$2)</f>
        <v>-2.7959166117649172E-2</v>
      </c>
      <c r="P106" s="1">
        <f ca="1">P46+NORMINV(RAND(),0,'Total-Smoothed'!$AG$2)</f>
        <v>0.97018500726563106</v>
      </c>
      <c r="Q106" s="1">
        <f ca="1">Q46+NORMINV(RAND(),0,'Total-Smoothed'!$AG$2)</f>
        <v>1.1419099493730289</v>
      </c>
      <c r="R106" s="1">
        <f ca="1">R46+NORMINV(RAND(),0,'Total-Smoothed'!$AG$2)</f>
        <v>0.36660622405541865</v>
      </c>
      <c r="S106" s="1">
        <f ca="1">S46+NORMINV(RAND(),0,'Total-Smoothed'!$AG$2)</f>
        <v>0.81995731867480259</v>
      </c>
      <c r="T106" s="1">
        <f ca="1">T46+NORMINV(RAND(),0,'Total-Smoothed'!$AG$2)</f>
        <v>6.3889840076612206E-2</v>
      </c>
      <c r="U106" s="1">
        <f ca="1">U46+NORMINV(RAND(),0,'Total-Smoothed'!$AG$2)</f>
        <v>-3.2255618567427792E-2</v>
      </c>
      <c r="V106" s="1">
        <f ca="1">V46+NORMINV(RAND(),0,'Total-Smoothed'!$AG$2)</f>
        <v>0.83630356167926045</v>
      </c>
      <c r="W106" s="1">
        <f ca="1">W46+NORMINV(RAND(),0,'Total-Smoothed'!$AG$2)</f>
        <v>-4.5526391090593477E-2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0.92919821780728284</v>
      </c>
      <c r="E107" s="1">
        <f ca="1">E47+NORMINV(RAND(),0,'Total-Smoothed'!$AG$2)</f>
        <v>-0.18135439859974911</v>
      </c>
      <c r="F107" s="1">
        <f ca="1">F47+NORMINV(RAND(),0,'Total-Smoothed'!$AG$2)</f>
        <v>0.90902859875725439</v>
      </c>
      <c r="G107" s="1">
        <f ca="1">G47+NORMINV(RAND(),0,'Total-Smoothed'!$AG$2)</f>
        <v>0.88164875604416226</v>
      </c>
      <c r="H107" s="1">
        <f ca="1">H47+NORMINV(RAND(),0,'Total-Smoothed'!$AG$2)</f>
        <v>0.11701037763757115</v>
      </c>
      <c r="I107" s="1">
        <f ca="1">I47+NORMINV(RAND(),0,'Total-Smoothed'!$AG$2)</f>
        <v>-2.2467851771774329E-2</v>
      </c>
      <c r="J107" s="1">
        <f ca="1">J47+NORMINV(RAND(),0,'Total-Smoothed'!$AG$2)</f>
        <v>0.99772329324776654</v>
      </c>
      <c r="K107" s="1">
        <f ca="1">K47+NORMINV(RAND(),0,'Total-Smoothed'!$AG$2)</f>
        <v>-3.8372017746808595E-3</v>
      </c>
      <c r="L107" s="1">
        <f ca="1">L47+NORMINV(RAND(),0,'Total-Smoothed'!$AG$2)</f>
        <v>0.31527206710272154</v>
      </c>
      <c r="M107" s="1">
        <f ca="1">M47+NORMINV(RAND(),0,'Total-Smoothed'!$AG$2)</f>
        <v>0.7756444215060817</v>
      </c>
      <c r="N107" s="1">
        <f ca="1">N47+NORMINV(RAND(),0,'Total-Smoothed'!$AG$2)</f>
        <v>0.31807944875937211</v>
      </c>
      <c r="O107" s="1">
        <f ca="1">O47+NORMINV(RAND(),0,'Total-Smoothed'!$AG$2)</f>
        <v>0.20973162231988396</v>
      </c>
      <c r="P107" s="1">
        <f ca="1">P47+NORMINV(RAND(),0,'Total-Smoothed'!$AG$2)</f>
        <v>0.83005341655471387</v>
      </c>
      <c r="Q107" s="1">
        <f ca="1">Q47+NORMINV(RAND(),0,'Total-Smoothed'!$AG$2)</f>
        <v>0.7775393629393621</v>
      </c>
      <c r="R107" s="1">
        <f ca="1">R47+NORMINV(RAND(),0,'Total-Smoothed'!$AG$2)</f>
        <v>1.0526340407214958</v>
      </c>
      <c r="S107" s="1">
        <f ca="1">S47+NORMINV(RAND(),0,'Total-Smoothed'!$AG$2)</f>
        <v>1.1940845783931613</v>
      </c>
      <c r="T107" s="1">
        <f ca="1">T47+NORMINV(RAND(),0,'Total-Smoothed'!$AG$2)</f>
        <v>0.25590528901010257</v>
      </c>
      <c r="U107" s="1">
        <f ca="1">U47+NORMINV(RAND(),0,'Total-Smoothed'!$AG$2)</f>
        <v>0.55401631270786522</v>
      </c>
      <c r="V107" s="1">
        <f ca="1">V47+NORMINV(RAND(),0,'Total-Smoothed'!$AG$2)</f>
        <v>1.0503813683609422</v>
      </c>
      <c r="W107" s="1">
        <f ca="1">W47+NORMINV(RAND(),0,'Total-Smoothed'!$AG$2)</f>
        <v>0.88540735832397277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-6.8202042735242177E-2</v>
      </c>
      <c r="E108" s="1">
        <f ca="1">E48+NORMINV(RAND(),0,'Total-Smoothed'!$AG$2)</f>
        <v>0.24712112565001987</v>
      </c>
      <c r="F108" s="1">
        <f ca="1">F48+NORMINV(RAND(),0,'Total-Smoothed'!$AG$2)</f>
        <v>-5.1241220347927219E-2</v>
      </c>
      <c r="G108" s="1">
        <f ca="1">G48+NORMINV(RAND(),0,'Total-Smoothed'!$AG$2)</f>
        <v>0.31651772964147712</v>
      </c>
      <c r="H108" s="1">
        <f ca="1">H48+NORMINV(RAND(),0,'Total-Smoothed'!$AG$2)</f>
        <v>-5.46128997756243E-2</v>
      </c>
      <c r="I108" s="1">
        <f ca="1">I48+NORMINV(RAND(),0,'Total-Smoothed'!$AG$2)</f>
        <v>1.0357694559681845</v>
      </c>
      <c r="J108" s="1">
        <f ca="1">J48+NORMINV(RAND(),0,'Total-Smoothed'!$AG$2)</f>
        <v>0.81530028266964449</v>
      </c>
      <c r="K108" s="1">
        <f ca="1">K48+NORMINV(RAND(),0,'Total-Smoothed'!$AG$2)</f>
        <v>1.0713066036958756</v>
      </c>
      <c r="L108" s="1">
        <f ca="1">L48+NORMINV(RAND(),0,'Total-Smoothed'!$AG$2)</f>
        <v>0.25055616227989985</v>
      </c>
      <c r="M108" s="1">
        <f ca="1">M48+NORMINV(RAND(),0,'Total-Smoothed'!$AG$2)</f>
        <v>2.6763023705954125E-2</v>
      </c>
      <c r="N108" s="1">
        <f ca="1">N48+NORMINV(RAND(),0,'Total-Smoothed'!$AG$2)</f>
        <v>0.15045460911291839</v>
      </c>
      <c r="O108" s="1">
        <f ca="1">O48+NORMINV(RAND(),0,'Total-Smoothed'!$AG$2)</f>
        <v>-1.4432441609587027E-2</v>
      </c>
      <c r="P108" s="1">
        <f ca="1">P48+NORMINV(RAND(),0,'Total-Smoothed'!$AG$2)</f>
        <v>1.0339689755952035</v>
      </c>
      <c r="Q108" s="1">
        <f ca="1">Q48+NORMINV(RAND(),0,'Total-Smoothed'!$AG$2)</f>
        <v>1.0191129608213119</v>
      </c>
      <c r="R108" s="1">
        <f ca="1">R48+NORMINV(RAND(),0,'Total-Smoothed'!$AG$2)</f>
        <v>3.8788414549579583E-2</v>
      </c>
      <c r="S108" s="1">
        <f ca="1">S48+NORMINV(RAND(),0,'Total-Smoothed'!$AG$2)</f>
        <v>0.10241567620969584</v>
      </c>
      <c r="T108" s="1">
        <f ca="1">T48+NORMINV(RAND(),0,'Total-Smoothed'!$AG$2)</f>
        <v>0.77550818441069158</v>
      </c>
      <c r="U108" s="1">
        <f ca="1">U48+NORMINV(RAND(),0,'Total-Smoothed'!$AG$2)</f>
        <v>0.16700822953923955</v>
      </c>
      <c r="V108" s="1">
        <f ca="1">V48+NORMINV(RAND(),0,'Total-Smoothed'!$AG$2)</f>
        <v>3.3465444316253222E-2</v>
      </c>
      <c r="W108" s="1">
        <f ca="1">W48+NORMINV(RAND(),0,'Total-Smoothed'!$AG$2)</f>
        <v>6.4082971344544812E-2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0.14064939836418242</v>
      </c>
      <c r="E111" s="1">
        <f ca="1">(E61+0.6*(F61+D61)+0.15*G1)/(1+2*0.6+0.15)</f>
        <v>0.17245823032349086</v>
      </c>
      <c r="F111" s="1">
        <f ca="1">(F61+0.6*(G61+E61)+0.15*(D61+H61))/(1+2*0.6+2*0.15)</f>
        <v>0.14069482094049426</v>
      </c>
      <c r="G111" s="1">
        <f t="shared" ref="G111:H126" ca="1" si="10">(G61+0.6*(H61+F61)+0.15*(E61+I61))/(1+2*0.6+2*0.15)</f>
        <v>0.24137413706639607</v>
      </c>
      <c r="H111" s="1">
        <f ca="1">(H61+0.6*(I61+G61)+0.15*(F61+J61))/(1+2*0.6+2*0.15)</f>
        <v>0.45871032578186455</v>
      </c>
      <c r="I111" s="1">
        <f t="shared" ref="I111:U126" ca="1" si="11">(I61+0.6*(J61+H61)+0.15*(G61+K61))/(1+2*0.6+2*0.15)</f>
        <v>0.42968755755260668</v>
      </c>
      <c r="J111" s="1">
        <f t="shared" ca="1" si="11"/>
        <v>0.25913910983413135</v>
      </c>
      <c r="K111" s="1">
        <f t="shared" ca="1" si="11"/>
        <v>0.17174008888571654</v>
      </c>
      <c r="L111" s="1">
        <f t="shared" ca="1" si="11"/>
        <v>0.20392554343919903</v>
      </c>
      <c r="M111" s="1">
        <f t="shared" ca="1" si="11"/>
        <v>0.19240400979007771</v>
      </c>
      <c r="N111" s="1">
        <f t="shared" ca="1" si="11"/>
        <v>0.17401054776261846</v>
      </c>
      <c r="O111" s="1">
        <f t="shared" ca="1" si="11"/>
        <v>0.22787858658109167</v>
      </c>
      <c r="P111" s="1">
        <f t="shared" ca="1" si="11"/>
        <v>0.29306163285723213</v>
      </c>
      <c r="Q111" s="1">
        <f t="shared" ca="1" si="11"/>
        <v>0.25747718086235932</v>
      </c>
      <c r="R111" s="1">
        <f t="shared" ca="1" si="11"/>
        <v>0.20706038781266364</v>
      </c>
      <c r="S111" s="1">
        <f t="shared" ca="1" si="11"/>
        <v>0.13094546586646388</v>
      </c>
      <c r="T111" s="1">
        <f t="shared" ca="1" si="11"/>
        <v>0.12008426944047254</v>
      </c>
      <c r="U111" s="1">
        <f t="shared" ca="1" si="11"/>
        <v>0.15976272994983318</v>
      </c>
      <c r="V111" s="1">
        <f ca="1">(V61+0.6*(W61+U61)+0.15*T1)/(1+2*0.6+0.15)</f>
        <v>0.17914814597208709</v>
      </c>
      <c r="W111" s="1">
        <f ca="1">(W61+0.6*(V61)+0.15*U61)/(1+0.6+0.15)</f>
        <v>8.0385325339776381E-2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0.28803909756383195</v>
      </c>
      <c r="E112" s="1">
        <f t="shared" ref="E112:E158" ca="1" si="13">(E62+0.6*(F62+D62)+0.15*G2)/(1+2*0.6+0.15)</f>
        <v>0.3549383139148049</v>
      </c>
      <c r="F112" s="1">
        <f t="shared" ref="F112:U127" ca="1" si="14">(F62+0.6*(G62+E62)+0.15*(D62+H62))/(1+2*0.6+2*0.15)</f>
        <v>0.32038763248994917</v>
      </c>
      <c r="G112" s="1">
        <f t="shared" ca="1" si="10"/>
        <v>0.37228984542685761</v>
      </c>
      <c r="H112" s="1">
        <f t="shared" ca="1" si="10"/>
        <v>0.50948590172651287</v>
      </c>
      <c r="I112" s="1">
        <f t="shared" ca="1" si="11"/>
        <v>0.42891895470972685</v>
      </c>
      <c r="J112" s="1">
        <f t="shared" ca="1" si="11"/>
        <v>0.27062651681889982</v>
      </c>
      <c r="K112" s="1">
        <f t="shared" ca="1" si="11"/>
        <v>0.20227224023983487</v>
      </c>
      <c r="L112" s="1">
        <f t="shared" ca="1" si="11"/>
        <v>0.20306926448665547</v>
      </c>
      <c r="M112" s="1">
        <f t="shared" ca="1" si="11"/>
        <v>0.15870844365133646</v>
      </c>
      <c r="N112" s="1">
        <f t="shared" ca="1" si="11"/>
        <v>0.14255553653597008</v>
      </c>
      <c r="O112" s="1">
        <f t="shared" ca="1" si="11"/>
        <v>0.20521162617331332</v>
      </c>
      <c r="P112" s="1">
        <f t="shared" ca="1" si="11"/>
        <v>0.25877706451441507</v>
      </c>
      <c r="Q112" s="1">
        <f t="shared" ca="1" si="11"/>
        <v>0.21350650261761986</v>
      </c>
      <c r="R112" s="1">
        <f t="shared" ca="1" si="11"/>
        <v>0.18269123106941496</v>
      </c>
      <c r="S112" s="1">
        <f t="shared" ca="1" si="11"/>
        <v>0.20040295082955653</v>
      </c>
      <c r="T112" s="1">
        <f t="shared" ca="1" si="11"/>
        <v>0.21155350134894135</v>
      </c>
      <c r="U112" s="1">
        <f t="shared" ca="1" si="11"/>
        <v>0.15649496796316992</v>
      </c>
      <c r="V112" s="1">
        <f t="shared" ref="V112:V158" ca="1" si="15">(V62+0.6*(W62+U62)+0.15*T2)/(1+2*0.6+0.15)</f>
        <v>0.14609728414780829</v>
      </c>
      <c r="W112" s="1">
        <f t="shared" ref="W112:W157" ca="1" si="16">(W62+0.6*(V62)+0.15*U62)/(1+0.6+0.15)</f>
        <v>0.12260061982496265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0.22423292206563208</v>
      </c>
      <c r="E113" s="1">
        <f t="shared" ca="1" si="13"/>
        <v>0.18983271677615382</v>
      </c>
      <c r="F113" s="1">
        <f t="shared" ca="1" si="14"/>
        <v>0.16689930144723752</v>
      </c>
      <c r="G113" s="1">
        <f t="shared" ca="1" si="10"/>
        <v>0.32929288011636609</v>
      </c>
      <c r="H113" s="1">
        <f t="shared" ca="1" si="10"/>
        <v>0.56197975985212634</v>
      </c>
      <c r="I113" s="1">
        <f t="shared" ca="1" si="11"/>
        <v>0.49968066208281037</v>
      </c>
      <c r="J113" s="1">
        <f t="shared" ca="1" si="11"/>
        <v>0.28950183146378344</v>
      </c>
      <c r="K113" s="1">
        <f t="shared" ca="1" si="11"/>
        <v>0.16927581747513709</v>
      </c>
      <c r="L113" s="1">
        <f t="shared" ca="1" si="11"/>
        <v>0.18453242140649381</v>
      </c>
      <c r="M113" s="1">
        <f t="shared" ca="1" si="11"/>
        <v>0.16127188510715326</v>
      </c>
      <c r="N113" s="1">
        <f t="shared" ca="1" si="11"/>
        <v>0.1420107140597707</v>
      </c>
      <c r="O113" s="1">
        <f t="shared" ca="1" si="11"/>
        <v>0.19240522325322623</v>
      </c>
      <c r="P113" s="1">
        <f t="shared" ca="1" si="11"/>
        <v>0.26801043360490523</v>
      </c>
      <c r="Q113" s="1">
        <f t="shared" ca="1" si="11"/>
        <v>0.18637661095419339</v>
      </c>
      <c r="R113" s="1">
        <f t="shared" ca="1" si="11"/>
        <v>0.11918494887558576</v>
      </c>
      <c r="S113" s="1">
        <f t="shared" ca="1" si="11"/>
        <v>0.10265773397424634</v>
      </c>
      <c r="T113" s="1">
        <f t="shared" ca="1" si="11"/>
        <v>0.15599946273816875</v>
      </c>
      <c r="U113" s="1">
        <f t="shared" ca="1" si="11"/>
        <v>0.18433610645095228</v>
      </c>
      <c r="V113" s="1">
        <f t="shared" ca="1" si="15"/>
        <v>0.20022739593300495</v>
      </c>
      <c r="W113" s="1">
        <f t="shared" ca="1" si="16"/>
        <v>0.1493482825160741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0.21934543720568153</v>
      </c>
      <c r="E114" s="1">
        <f t="shared" ca="1" si="13"/>
        <v>0.21056794117775507</v>
      </c>
      <c r="F114" s="1">
        <f t="shared" ca="1" si="14"/>
        <v>0.22503856623142604</v>
      </c>
      <c r="G114" s="1">
        <f t="shared" ca="1" si="10"/>
        <v>0.36436562850785831</v>
      </c>
      <c r="H114" s="1">
        <f t="shared" ca="1" si="10"/>
        <v>0.57145425413846584</v>
      </c>
      <c r="I114" s="1">
        <f t="shared" ca="1" si="11"/>
        <v>0.55046249891446064</v>
      </c>
      <c r="J114" s="1">
        <f t="shared" ca="1" si="11"/>
        <v>0.38294814834781699</v>
      </c>
      <c r="K114" s="1">
        <f t="shared" ca="1" si="11"/>
        <v>0.29028518253001478</v>
      </c>
      <c r="L114" s="1">
        <f t="shared" ca="1" si="11"/>
        <v>0.24634926654183759</v>
      </c>
      <c r="M114" s="1">
        <f t="shared" ca="1" si="11"/>
        <v>0.18652285790423645</v>
      </c>
      <c r="N114" s="1">
        <f t="shared" ca="1" si="11"/>
        <v>0.14047294503041649</v>
      </c>
      <c r="O114" s="1">
        <f t="shared" ca="1" si="11"/>
        <v>0.19598840402207801</v>
      </c>
      <c r="P114" s="1">
        <f t="shared" ca="1" si="11"/>
        <v>0.26471989072428781</v>
      </c>
      <c r="Q114" s="1">
        <f t="shared" ca="1" si="11"/>
        <v>0.14434310624231508</v>
      </c>
      <c r="R114" s="1">
        <f t="shared" ca="1" si="11"/>
        <v>4.2822402802139684E-2</v>
      </c>
      <c r="S114" s="1">
        <f t="shared" ca="1" si="11"/>
        <v>4.3407904816830344E-2</v>
      </c>
      <c r="T114" s="1">
        <f t="shared" ca="1" si="11"/>
        <v>0.10017197598704108</v>
      </c>
      <c r="U114" s="1">
        <f t="shared" ca="1" si="11"/>
        <v>0.12236587962408214</v>
      </c>
      <c r="V114" s="1">
        <f t="shared" ca="1" si="15"/>
        <v>0.14843163390355393</v>
      </c>
      <c r="W114" s="1">
        <f t="shared" ca="1" si="16"/>
        <v>0.11496246405638995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0.31756413949321</v>
      </c>
      <c r="E115" s="1">
        <f t="shared" ca="1" si="13"/>
        <v>0.3338171624024463</v>
      </c>
      <c r="F115" s="1">
        <f t="shared" ca="1" si="14"/>
        <v>0.18248713286693027</v>
      </c>
      <c r="G115" s="1">
        <f t="shared" ca="1" si="10"/>
        <v>0.23291045006932656</v>
      </c>
      <c r="H115" s="1">
        <f t="shared" ca="1" si="10"/>
        <v>0.44770052944230165</v>
      </c>
      <c r="I115" s="1">
        <f t="shared" ca="1" si="11"/>
        <v>0.35870963866160599</v>
      </c>
      <c r="J115" s="1">
        <f t="shared" ca="1" si="11"/>
        <v>0.13388297172722505</v>
      </c>
      <c r="K115" s="1">
        <f t="shared" ca="1" si="11"/>
        <v>0.10767185700777579</v>
      </c>
      <c r="L115" s="1">
        <f t="shared" ca="1" si="11"/>
        <v>0.18350644253039131</v>
      </c>
      <c r="M115" s="1">
        <f t="shared" ca="1" si="11"/>
        <v>0.17670253524174026</v>
      </c>
      <c r="N115" s="1">
        <f t="shared" ca="1" si="11"/>
        <v>0.13113065649671837</v>
      </c>
      <c r="O115" s="1">
        <f t="shared" ca="1" si="11"/>
        <v>0.18828177219023373</v>
      </c>
      <c r="P115" s="1">
        <f t="shared" ca="1" si="11"/>
        <v>0.29425759782381417</v>
      </c>
      <c r="Q115" s="1">
        <f t="shared" ca="1" si="11"/>
        <v>0.27772150123963241</v>
      </c>
      <c r="R115" s="1">
        <f t="shared" ca="1" si="11"/>
        <v>0.24290854603946369</v>
      </c>
      <c r="S115" s="1">
        <f t="shared" ca="1" si="11"/>
        <v>0.21121110540858817</v>
      </c>
      <c r="T115" s="1">
        <f t="shared" ca="1" si="11"/>
        <v>0.23100157762122833</v>
      </c>
      <c r="U115" s="1">
        <f t="shared" ca="1" si="11"/>
        <v>0.25203786928248545</v>
      </c>
      <c r="V115" s="1">
        <f t="shared" ca="1" si="15"/>
        <v>0.24140371463902732</v>
      </c>
      <c r="W115" s="1">
        <f t="shared" ca="1" si="16"/>
        <v>0.1560781359183942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0.33790334510909714</v>
      </c>
      <c r="E116" s="1">
        <f t="shared" ca="1" si="13"/>
        <v>0.34962827169022759</v>
      </c>
      <c r="F116" s="1">
        <f t="shared" ca="1" si="14"/>
        <v>0.23480648902300644</v>
      </c>
      <c r="G116" s="1">
        <f t="shared" ca="1" si="10"/>
        <v>0.26162213850088684</v>
      </c>
      <c r="H116" s="1">
        <f t="shared" ca="1" si="10"/>
        <v>0.42673514484942643</v>
      </c>
      <c r="I116" s="1">
        <f t="shared" ca="1" si="11"/>
        <v>0.37053992641190325</v>
      </c>
      <c r="J116" s="1">
        <f t="shared" ca="1" si="11"/>
        <v>0.14919651736822065</v>
      </c>
      <c r="K116" s="1">
        <f t="shared" ca="1" si="11"/>
        <v>4.8442876704294889E-2</v>
      </c>
      <c r="L116" s="1">
        <f t="shared" ca="1" si="11"/>
        <v>8.5748342077701892E-2</v>
      </c>
      <c r="M116" s="1">
        <f t="shared" ca="1" si="11"/>
        <v>9.0003570199390703E-2</v>
      </c>
      <c r="N116" s="1">
        <f t="shared" ca="1" si="11"/>
        <v>5.5759615406920135E-2</v>
      </c>
      <c r="O116" s="1">
        <f t="shared" ca="1" si="11"/>
        <v>9.586259231114537E-2</v>
      </c>
      <c r="P116" s="1">
        <f t="shared" ca="1" si="11"/>
        <v>0.16935513402012997</v>
      </c>
      <c r="Q116" s="1">
        <f t="shared" ca="1" si="11"/>
        <v>0.19296766455342718</v>
      </c>
      <c r="R116" s="1">
        <f t="shared" ca="1" si="11"/>
        <v>0.19910331949516566</v>
      </c>
      <c r="S116" s="1">
        <f t="shared" ca="1" si="11"/>
        <v>0.20016198248079062</v>
      </c>
      <c r="T116" s="1">
        <f t="shared" ca="1" si="11"/>
        <v>0.17251757268522136</v>
      </c>
      <c r="U116" s="1">
        <f t="shared" ca="1" si="11"/>
        <v>0.14322365512653815</v>
      </c>
      <c r="V116" s="1">
        <f t="shared" ca="1" si="15"/>
        <v>0.13402667698434872</v>
      </c>
      <c r="W116" s="1">
        <f t="shared" ca="1" si="16"/>
        <v>4.4676164275476944E-2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0.21945965064860243</v>
      </c>
      <c r="E117" s="1">
        <f t="shared" ca="1" si="13"/>
        <v>0.27901916174817526</v>
      </c>
      <c r="F117" s="1">
        <f t="shared" ca="1" si="14"/>
        <v>0.26341676003901621</v>
      </c>
      <c r="G117" s="1">
        <f t="shared" ca="1" si="10"/>
        <v>0.35803767173026246</v>
      </c>
      <c r="H117" s="1">
        <f t="shared" ca="1" si="10"/>
        <v>0.57758477915961426</v>
      </c>
      <c r="I117" s="1">
        <f t="shared" ca="1" si="11"/>
        <v>0.52494755113637992</v>
      </c>
      <c r="J117" s="1">
        <f t="shared" ca="1" si="11"/>
        <v>0.3051865514223408</v>
      </c>
      <c r="K117" s="1">
        <f t="shared" ca="1" si="11"/>
        <v>0.19831159882943875</v>
      </c>
      <c r="L117" s="1">
        <f t="shared" ca="1" si="11"/>
        <v>0.20826675494729371</v>
      </c>
      <c r="M117" s="1">
        <f t="shared" ca="1" si="11"/>
        <v>0.17348960455942583</v>
      </c>
      <c r="N117" s="1">
        <f t="shared" ca="1" si="11"/>
        <v>0.15817110152414063</v>
      </c>
      <c r="O117" s="1">
        <f t="shared" ca="1" si="11"/>
        <v>0.26077094495533915</v>
      </c>
      <c r="P117" s="1">
        <f t="shared" ca="1" si="11"/>
        <v>0.3941183829018356</v>
      </c>
      <c r="Q117" s="1">
        <f t="shared" ca="1" si="11"/>
        <v>0.33018592780580758</v>
      </c>
      <c r="R117" s="1">
        <f t="shared" ca="1" si="11"/>
        <v>0.21583447502965653</v>
      </c>
      <c r="S117" s="1">
        <f t="shared" ca="1" si="11"/>
        <v>0.12545136614484034</v>
      </c>
      <c r="T117" s="1">
        <f t="shared" ca="1" si="11"/>
        <v>7.5347379134271572E-2</v>
      </c>
      <c r="U117" s="1">
        <f t="shared" ca="1" si="11"/>
        <v>1.5511515798221385E-2</v>
      </c>
      <c r="V117" s="1">
        <f t="shared" ca="1" si="15"/>
        <v>-2.4304560329897014E-3</v>
      </c>
      <c r="W117" s="1">
        <f t="shared" ca="1" si="16"/>
        <v>-2.199992553731615E-2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0.21379568533067705</v>
      </c>
      <c r="E118" s="1">
        <f t="shared" ca="1" si="13"/>
        <v>0.23739622517978723</v>
      </c>
      <c r="F118" s="1">
        <f t="shared" ca="1" si="14"/>
        <v>0.2163812993477055</v>
      </c>
      <c r="G118" s="1">
        <f t="shared" ca="1" si="10"/>
        <v>0.35210410864226033</v>
      </c>
      <c r="H118" s="1">
        <f t="shared" ca="1" si="10"/>
        <v>0.57865469808470249</v>
      </c>
      <c r="I118" s="1">
        <f t="shared" ca="1" si="11"/>
        <v>0.54078315220089868</v>
      </c>
      <c r="J118" s="1">
        <f t="shared" ca="1" si="11"/>
        <v>0.34934789622420082</v>
      </c>
      <c r="K118" s="1">
        <f t="shared" ca="1" si="11"/>
        <v>0.26047070648618387</v>
      </c>
      <c r="L118" s="1">
        <f t="shared" ca="1" si="11"/>
        <v>0.29710391083267507</v>
      </c>
      <c r="M118" s="1">
        <f t="shared" ca="1" si="11"/>
        <v>0.26304475301475227</v>
      </c>
      <c r="N118" s="1">
        <f t="shared" ca="1" si="11"/>
        <v>0.22648668256042237</v>
      </c>
      <c r="O118" s="1">
        <f t="shared" ca="1" si="11"/>
        <v>0.25800949093739672</v>
      </c>
      <c r="P118" s="1">
        <f t="shared" ca="1" si="11"/>
        <v>0.32200329627017904</v>
      </c>
      <c r="Q118" s="1">
        <f t="shared" ca="1" si="11"/>
        <v>0.22820702319699276</v>
      </c>
      <c r="R118" s="1">
        <f t="shared" ca="1" si="11"/>
        <v>0.15077597951716437</v>
      </c>
      <c r="S118" s="1">
        <f t="shared" ca="1" si="11"/>
        <v>0.17413035849308953</v>
      </c>
      <c r="T118" s="1">
        <f t="shared" ca="1" si="11"/>
        <v>0.21069428245639593</v>
      </c>
      <c r="U118" s="1">
        <f t="shared" ca="1" si="11"/>
        <v>0.13667891684679753</v>
      </c>
      <c r="V118" s="1">
        <f t="shared" ca="1" si="15"/>
        <v>5.3086274704966345E-2</v>
      </c>
      <c r="W118" s="1">
        <f t="shared" ca="1" si="16"/>
        <v>5.1393574301740477E-2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0.29068321284480331</v>
      </c>
      <c r="E119" s="1">
        <f t="shared" ca="1" si="13"/>
        <v>0.36926637279376134</v>
      </c>
      <c r="F119" s="1">
        <f t="shared" ca="1" si="14"/>
        <v>0.34791621055733951</v>
      </c>
      <c r="G119" s="1">
        <f t="shared" ca="1" si="10"/>
        <v>0.41506674509524821</v>
      </c>
      <c r="H119" s="1">
        <f t="shared" ca="1" si="10"/>
        <v>0.59666622697439087</v>
      </c>
      <c r="I119" s="1">
        <f t="shared" ca="1" si="11"/>
        <v>0.59877431485734534</v>
      </c>
      <c r="J119" s="1">
        <f t="shared" ca="1" si="11"/>
        <v>0.43264475188820362</v>
      </c>
      <c r="K119" s="1">
        <f t="shared" ca="1" si="11"/>
        <v>0.27827440202144971</v>
      </c>
      <c r="L119" s="1">
        <f t="shared" ca="1" si="11"/>
        <v>0.19601608020516978</v>
      </c>
      <c r="M119" s="1">
        <f t="shared" ca="1" si="11"/>
        <v>0.18554605321033774</v>
      </c>
      <c r="N119" s="1">
        <f t="shared" ca="1" si="11"/>
        <v>0.16080024356817005</v>
      </c>
      <c r="O119" s="1">
        <f t="shared" ca="1" si="11"/>
        <v>0.17188595964108772</v>
      </c>
      <c r="P119" s="1">
        <f t="shared" ca="1" si="11"/>
        <v>0.19126383052534154</v>
      </c>
      <c r="Q119" s="1">
        <f t="shared" ca="1" si="11"/>
        <v>0.11296527011086906</v>
      </c>
      <c r="R119" s="1">
        <f t="shared" ca="1" si="11"/>
        <v>8.5062490918994232E-2</v>
      </c>
      <c r="S119" s="1">
        <f t="shared" ca="1" si="11"/>
        <v>0.16777660555248813</v>
      </c>
      <c r="T119" s="1">
        <f t="shared" ca="1" si="11"/>
        <v>0.25528589929635076</v>
      </c>
      <c r="U119" s="1">
        <f t="shared" ca="1" si="11"/>
        <v>0.17215209657244254</v>
      </c>
      <c r="V119" s="1">
        <f t="shared" ca="1" si="15"/>
        <v>0.11003777666771948</v>
      </c>
      <c r="W119" s="1">
        <f t="shared" ca="1" si="16"/>
        <v>0.11360850075415549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0.24680934577491209</v>
      </c>
      <c r="E120" s="1">
        <f t="shared" ca="1" si="13"/>
        <v>0.276698389385725</v>
      </c>
      <c r="F120" s="1">
        <f t="shared" ca="1" si="14"/>
        <v>0.28818389885024837</v>
      </c>
      <c r="G120" s="1">
        <f t="shared" ca="1" si="10"/>
        <v>0.4038850587329354</v>
      </c>
      <c r="H120" s="1">
        <f t="shared" ca="1" si="10"/>
        <v>0.56292954657227745</v>
      </c>
      <c r="I120" s="1">
        <f t="shared" ca="1" si="11"/>
        <v>0.50002186359061351</v>
      </c>
      <c r="J120" s="1">
        <f t="shared" ca="1" si="11"/>
        <v>0.29099504698543516</v>
      </c>
      <c r="K120" s="1">
        <f t="shared" ca="1" si="11"/>
        <v>0.19818395628503241</v>
      </c>
      <c r="L120" s="1">
        <f t="shared" ca="1" si="11"/>
        <v>0.24929967406905598</v>
      </c>
      <c r="M120" s="1">
        <f t="shared" ca="1" si="11"/>
        <v>0.25149364696498888</v>
      </c>
      <c r="N120" s="1">
        <f t="shared" ca="1" si="11"/>
        <v>0.18071619572885184</v>
      </c>
      <c r="O120" s="1">
        <f t="shared" ca="1" si="11"/>
        <v>0.174515034832219</v>
      </c>
      <c r="P120" s="1">
        <f t="shared" ca="1" si="11"/>
        <v>0.2136932314802209</v>
      </c>
      <c r="Q120" s="1">
        <f t="shared" ca="1" si="11"/>
        <v>0.14554194578863699</v>
      </c>
      <c r="R120" s="1">
        <f t="shared" ca="1" si="11"/>
        <v>9.4698828300514529E-2</v>
      </c>
      <c r="S120" s="1">
        <f t="shared" ca="1" si="11"/>
        <v>0.16444747846624325</v>
      </c>
      <c r="T120" s="1">
        <f t="shared" ca="1" si="11"/>
        <v>0.24157728263587414</v>
      </c>
      <c r="U120" s="1">
        <f t="shared" ca="1" si="11"/>
        <v>0.17314223697682735</v>
      </c>
      <c r="V120" s="1">
        <f t="shared" ca="1" si="15"/>
        <v>0.11397010081090866</v>
      </c>
      <c r="W120" s="1">
        <f t="shared" ca="1" si="16"/>
        <v>8.854738189921349E-2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0.28393966535390813</v>
      </c>
      <c r="E121" s="1">
        <f t="shared" ca="1" si="13"/>
        <v>0.27993259721311559</v>
      </c>
      <c r="F121" s="1">
        <f t="shared" ca="1" si="14"/>
        <v>0.22912807673357038</v>
      </c>
      <c r="G121" s="1">
        <f t="shared" ca="1" si="10"/>
        <v>0.31376582099884848</v>
      </c>
      <c r="H121" s="1">
        <f t="shared" ca="1" si="10"/>
        <v>0.43278574492933586</v>
      </c>
      <c r="I121" s="1">
        <f t="shared" ca="1" si="11"/>
        <v>0.36533862237728398</v>
      </c>
      <c r="J121" s="1">
        <f t="shared" ca="1" si="11"/>
        <v>0.24693107547697218</v>
      </c>
      <c r="K121" s="1">
        <f t="shared" ca="1" si="11"/>
        <v>0.18878403427737694</v>
      </c>
      <c r="L121" s="1">
        <f t="shared" ca="1" si="11"/>
        <v>0.24510475736679549</v>
      </c>
      <c r="M121" s="1">
        <f t="shared" ca="1" si="11"/>
        <v>0.26285802050426466</v>
      </c>
      <c r="N121" s="1">
        <f t="shared" ca="1" si="11"/>
        <v>0.20161701519126601</v>
      </c>
      <c r="O121" s="1">
        <f t="shared" ca="1" si="11"/>
        <v>0.20430919717647181</v>
      </c>
      <c r="P121" s="1">
        <f t="shared" ca="1" si="11"/>
        <v>0.25388634947014677</v>
      </c>
      <c r="Q121" s="1">
        <f t="shared" ca="1" si="11"/>
        <v>0.19782229230649978</v>
      </c>
      <c r="R121" s="1">
        <f t="shared" ca="1" si="11"/>
        <v>0.19150931121263995</v>
      </c>
      <c r="S121" s="1">
        <f t="shared" ca="1" si="11"/>
        <v>0.23028577035815839</v>
      </c>
      <c r="T121" s="1">
        <f t="shared" ca="1" si="11"/>
        <v>0.28658989484430492</v>
      </c>
      <c r="U121" s="1">
        <f t="shared" ca="1" si="11"/>
        <v>0.21696505898351504</v>
      </c>
      <c r="V121" s="1">
        <f t="shared" ca="1" si="15"/>
        <v>0.1443762643163988</v>
      </c>
      <c r="W121" s="1">
        <f t="shared" ca="1" si="16"/>
        <v>5.7942851435813111E-2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0.17184037558924978</v>
      </c>
      <c r="E122" s="1">
        <f t="shared" ca="1" si="13"/>
        <v>0.20427719402057376</v>
      </c>
      <c r="F122" s="1">
        <f t="shared" ca="1" si="14"/>
        <v>0.15180826956829269</v>
      </c>
      <c r="G122" s="1">
        <f t="shared" ca="1" si="10"/>
        <v>0.29398807288812129</v>
      </c>
      <c r="H122" s="1">
        <f t="shared" ca="1" si="10"/>
        <v>0.57523052754891701</v>
      </c>
      <c r="I122" s="1">
        <f t="shared" ca="1" si="11"/>
        <v>0.54172386798462646</v>
      </c>
      <c r="J122" s="1">
        <f t="shared" ca="1" si="11"/>
        <v>0.3064699727860023</v>
      </c>
      <c r="K122" s="1">
        <f t="shared" ca="1" si="11"/>
        <v>0.20311061231600508</v>
      </c>
      <c r="L122" s="1">
        <f t="shared" ca="1" si="11"/>
        <v>0.25052943920066678</v>
      </c>
      <c r="M122" s="1">
        <f t="shared" ca="1" si="11"/>
        <v>0.22268742720067519</v>
      </c>
      <c r="N122" s="1">
        <f t="shared" ca="1" si="11"/>
        <v>0.18165457817803612</v>
      </c>
      <c r="O122" s="1">
        <f t="shared" ca="1" si="11"/>
        <v>0.23296493830487539</v>
      </c>
      <c r="P122" s="1">
        <f t="shared" ca="1" si="11"/>
        <v>0.27737505510737731</v>
      </c>
      <c r="Q122" s="1">
        <f t="shared" ca="1" si="11"/>
        <v>0.18655700516157706</v>
      </c>
      <c r="R122" s="1">
        <f t="shared" ca="1" si="11"/>
        <v>0.13820750297056866</v>
      </c>
      <c r="S122" s="1">
        <f t="shared" ca="1" si="11"/>
        <v>0.18724781794301792</v>
      </c>
      <c r="T122" s="1">
        <f t="shared" ca="1" si="11"/>
        <v>0.24015576584607801</v>
      </c>
      <c r="U122" s="1">
        <f t="shared" ca="1" si="11"/>
        <v>0.15048179719328009</v>
      </c>
      <c r="V122" s="1">
        <f t="shared" ca="1" si="15"/>
        <v>5.2325713859582748E-2</v>
      </c>
      <c r="W122" s="1">
        <f t="shared" ca="1" si="16"/>
        <v>-1.6584991668226363E-2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0.37361134662906353</v>
      </c>
      <c r="E123" s="1">
        <f t="shared" ca="1" si="13"/>
        <v>0.40338096195717577</v>
      </c>
      <c r="F123" s="1">
        <f t="shared" ca="1" si="14"/>
        <v>0.2843560369185022</v>
      </c>
      <c r="G123" s="1">
        <f t="shared" ca="1" si="10"/>
        <v>0.32123385124818943</v>
      </c>
      <c r="H123" s="1">
        <f t="shared" ca="1" si="10"/>
        <v>0.5037504699044153</v>
      </c>
      <c r="I123" s="1">
        <f t="shared" ca="1" si="11"/>
        <v>0.44840912881374367</v>
      </c>
      <c r="J123" s="1">
        <f t="shared" ca="1" si="11"/>
        <v>0.29890394187503788</v>
      </c>
      <c r="K123" s="1">
        <f t="shared" ca="1" si="11"/>
        <v>0.21444401741803354</v>
      </c>
      <c r="L123" s="1">
        <f t="shared" ca="1" si="11"/>
        <v>0.23244208862400048</v>
      </c>
      <c r="M123" s="1">
        <f t="shared" ca="1" si="11"/>
        <v>0.25597154448686843</v>
      </c>
      <c r="N123" s="1">
        <f t="shared" ca="1" si="11"/>
        <v>0.24992264228855002</v>
      </c>
      <c r="O123" s="1">
        <f t="shared" ca="1" si="11"/>
        <v>0.25181214293492504</v>
      </c>
      <c r="P123" s="1">
        <f t="shared" ca="1" si="11"/>
        <v>0.23560983503412758</v>
      </c>
      <c r="Q123" s="1">
        <f t="shared" ca="1" si="11"/>
        <v>0.11433451793909284</v>
      </c>
      <c r="R123" s="1">
        <f t="shared" ca="1" si="11"/>
        <v>9.6024327446515831E-2</v>
      </c>
      <c r="S123" s="1">
        <f t="shared" ca="1" si="11"/>
        <v>0.20887232384541216</v>
      </c>
      <c r="T123" s="1">
        <f t="shared" ca="1" si="11"/>
        <v>0.30145134788757288</v>
      </c>
      <c r="U123" s="1">
        <f t="shared" ca="1" si="11"/>
        <v>0.19596260670091153</v>
      </c>
      <c r="V123" s="1">
        <f t="shared" ca="1" si="15"/>
        <v>9.2217986177773548E-2</v>
      </c>
      <c r="W123" s="1">
        <f t="shared" ca="1" si="16"/>
        <v>6.7608339073413307E-2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0.33376248932889785</v>
      </c>
      <c r="E124" s="1">
        <f t="shared" ca="1" si="13"/>
        <v>0.34545678805464242</v>
      </c>
      <c r="F124" s="1">
        <f t="shared" ca="1" si="14"/>
        <v>0.19839651427421506</v>
      </c>
      <c r="G124" s="1">
        <f t="shared" ca="1" si="10"/>
        <v>0.25690514464658915</v>
      </c>
      <c r="H124" s="1">
        <f t="shared" ca="1" si="10"/>
        <v>0.48509477799467637</v>
      </c>
      <c r="I124" s="1">
        <f t="shared" ca="1" si="11"/>
        <v>0.47141356210125196</v>
      </c>
      <c r="J124" s="1">
        <f t="shared" ca="1" si="11"/>
        <v>0.31105356781310078</v>
      </c>
      <c r="K124" s="1">
        <f t="shared" ca="1" si="11"/>
        <v>0.23672304081303652</v>
      </c>
      <c r="L124" s="1">
        <f t="shared" ca="1" si="11"/>
        <v>0.22572511053710942</v>
      </c>
      <c r="M124" s="1">
        <f t="shared" ca="1" si="11"/>
        <v>0.13258959414816779</v>
      </c>
      <c r="N124" s="1">
        <f t="shared" ca="1" si="11"/>
        <v>4.4436448066988571E-2</v>
      </c>
      <c r="O124" s="1">
        <f t="shared" ca="1" si="11"/>
        <v>8.3147072188402671E-2</v>
      </c>
      <c r="P124" s="1">
        <f t="shared" ca="1" si="11"/>
        <v>0.1715755752850093</v>
      </c>
      <c r="Q124" s="1">
        <f t="shared" ca="1" si="11"/>
        <v>0.14209515333503406</v>
      </c>
      <c r="R124" s="1">
        <f t="shared" ca="1" si="11"/>
        <v>0.14766353294544751</v>
      </c>
      <c r="S124" s="1">
        <f t="shared" ca="1" si="11"/>
        <v>0.23187511317683804</v>
      </c>
      <c r="T124" s="1">
        <f t="shared" ca="1" si="11"/>
        <v>0.32326342369812638</v>
      </c>
      <c r="U124" s="1">
        <f t="shared" ca="1" si="11"/>
        <v>0.22275316942800641</v>
      </c>
      <c r="V124" s="1">
        <f t="shared" ca="1" si="15"/>
        <v>9.1374689554770461E-2</v>
      </c>
      <c r="W124" s="1">
        <f t="shared" ca="1" si="16"/>
        <v>2.3971308340474007E-2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0.10703514063185783</v>
      </c>
      <c r="E125" s="1">
        <f t="shared" ca="1" si="13"/>
        <v>0.2314782208495601</v>
      </c>
      <c r="F125" s="1">
        <f t="shared" ca="1" si="14"/>
        <v>0.26103607693527248</v>
      </c>
      <c r="G125" s="1">
        <f t="shared" ca="1" si="10"/>
        <v>0.34900965212114843</v>
      </c>
      <c r="H125" s="1">
        <f t="shared" ca="1" si="10"/>
        <v>0.47117759929744596</v>
      </c>
      <c r="I125" s="1">
        <f t="shared" ca="1" si="11"/>
        <v>0.36256893794154499</v>
      </c>
      <c r="J125" s="1">
        <f t="shared" ca="1" si="11"/>
        <v>0.17974171222142057</v>
      </c>
      <c r="K125" s="1">
        <f t="shared" ca="1" si="11"/>
        <v>0.15872968692332723</v>
      </c>
      <c r="L125" s="1">
        <f t="shared" ca="1" si="11"/>
        <v>0.19140024109666715</v>
      </c>
      <c r="M125" s="1">
        <f t="shared" ca="1" si="11"/>
        <v>0.12728788405701047</v>
      </c>
      <c r="N125" s="1">
        <f t="shared" ca="1" si="11"/>
        <v>8.1152742040422776E-2</v>
      </c>
      <c r="O125" s="1">
        <f t="shared" ca="1" si="11"/>
        <v>0.16222162605274493</v>
      </c>
      <c r="P125" s="1">
        <f t="shared" ca="1" si="11"/>
        <v>0.27578124690278161</v>
      </c>
      <c r="Q125" s="1">
        <f t="shared" ca="1" si="11"/>
        <v>0.23665831935771231</v>
      </c>
      <c r="R125" s="1">
        <f t="shared" ca="1" si="11"/>
        <v>0.20599413246768444</v>
      </c>
      <c r="S125" s="1">
        <f t="shared" ca="1" si="11"/>
        <v>0.217894879075922</v>
      </c>
      <c r="T125" s="1">
        <f t="shared" ca="1" si="11"/>
        <v>0.24437669819152069</v>
      </c>
      <c r="U125" s="1">
        <f t="shared" ca="1" si="11"/>
        <v>0.12961190132974054</v>
      </c>
      <c r="V125" s="1">
        <f t="shared" ca="1" si="15"/>
        <v>2.5878925257364696E-2</v>
      </c>
      <c r="W125" s="1">
        <f t="shared" ca="1" si="16"/>
        <v>-2.9002117324920539E-2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0.19448294376272798</v>
      </c>
      <c r="E126" s="1">
        <f t="shared" ca="1" si="13"/>
        <v>0.21308507962940643</v>
      </c>
      <c r="F126" s="1">
        <f t="shared" ca="1" si="14"/>
        <v>0.11167559859613144</v>
      </c>
      <c r="G126" s="1">
        <f t="shared" ca="1" si="10"/>
        <v>0.23416694094206422</v>
      </c>
      <c r="H126" s="1">
        <f t="shared" ca="1" si="10"/>
        <v>0.4708955074515323</v>
      </c>
      <c r="I126" s="1">
        <f t="shared" ca="1" si="11"/>
        <v>0.38680113572218511</v>
      </c>
      <c r="J126" s="1">
        <f t="shared" ca="1" si="11"/>
        <v>0.19505595328027578</v>
      </c>
      <c r="K126" s="1">
        <f t="shared" ca="1" si="11"/>
        <v>0.19680058809352305</v>
      </c>
      <c r="L126" s="1">
        <f t="shared" ca="1" si="11"/>
        <v>0.28992257266972571</v>
      </c>
      <c r="M126" s="1">
        <f t="shared" ca="1" si="11"/>
        <v>0.23914081242060967</v>
      </c>
      <c r="N126" s="1">
        <f t="shared" ca="1" si="11"/>
        <v>0.14409852701590156</v>
      </c>
      <c r="O126" s="1">
        <f t="shared" ca="1" si="11"/>
        <v>0.1252767229548534</v>
      </c>
      <c r="P126" s="1">
        <f t="shared" ca="1" si="11"/>
        <v>0.1174345020354572</v>
      </c>
      <c r="Q126" s="1">
        <f t="shared" ca="1" si="11"/>
        <v>5.4738335814454329E-2</v>
      </c>
      <c r="R126" s="1">
        <f t="shared" ca="1" si="11"/>
        <v>7.3352481846237869E-2</v>
      </c>
      <c r="S126" s="1">
        <f t="shared" ca="1" si="11"/>
        <v>0.16133883180312225</v>
      </c>
      <c r="T126" s="1">
        <f t="shared" ca="1" si="11"/>
        <v>0.30458062731206936</v>
      </c>
      <c r="U126" s="1">
        <f t="shared" ca="1" si="11"/>
        <v>0.31353385048808924</v>
      </c>
      <c r="V126" s="1">
        <f t="shared" ca="1" si="15"/>
        <v>0.27751408061737443</v>
      </c>
      <c r="W126" s="1">
        <f t="shared" ca="1" si="16"/>
        <v>0.22324562593477087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0.24483128470396584</v>
      </c>
      <c r="E127" s="1">
        <f t="shared" ca="1" si="13"/>
        <v>0.33073943935517625</v>
      </c>
      <c r="F127" s="1">
        <f t="shared" ca="1" si="14"/>
        <v>0.29715203317243088</v>
      </c>
      <c r="G127" s="1">
        <f t="shared" ca="1" si="14"/>
        <v>0.34325090727477409</v>
      </c>
      <c r="H127" s="1">
        <f t="shared" ca="1" si="14"/>
        <v>0.47998511537980137</v>
      </c>
      <c r="I127" s="1">
        <f t="shared" ca="1" si="14"/>
        <v>0.39559654039002523</v>
      </c>
      <c r="J127" s="1">
        <f t="shared" ca="1" si="14"/>
        <v>0.2623744375545482</v>
      </c>
      <c r="K127" s="1">
        <f t="shared" ca="1" si="14"/>
        <v>0.23214937773317365</v>
      </c>
      <c r="L127" s="1">
        <f t="shared" ca="1" si="14"/>
        <v>0.26009476857883645</v>
      </c>
      <c r="M127" s="1">
        <f t="shared" ca="1" si="14"/>
        <v>0.17481949220435589</v>
      </c>
      <c r="N127" s="1">
        <f t="shared" ca="1" si="14"/>
        <v>8.1044282467465284E-2</v>
      </c>
      <c r="O127" s="1">
        <f t="shared" ca="1" si="14"/>
        <v>8.731796104810248E-2</v>
      </c>
      <c r="P127" s="1">
        <f t="shared" ca="1" si="14"/>
        <v>0.17135339905088279</v>
      </c>
      <c r="Q127" s="1">
        <f t="shared" ca="1" si="14"/>
        <v>0.16559989790003191</v>
      </c>
      <c r="R127" s="1">
        <f t="shared" ca="1" si="14"/>
        <v>0.18908341890408153</v>
      </c>
      <c r="S127" s="1">
        <f t="shared" ca="1" si="14"/>
        <v>0.25587107879114174</v>
      </c>
      <c r="T127" s="1">
        <f t="shared" ca="1" si="14"/>
        <v>0.36702282130234454</v>
      </c>
      <c r="U127" s="1">
        <f t="shared" ca="1" si="14"/>
        <v>0.36139649663270579</v>
      </c>
      <c r="V127" s="1">
        <f t="shared" ca="1" si="15"/>
        <v>0.30979781525434408</v>
      </c>
      <c r="W127" s="1">
        <f t="shared" ca="1" si="16"/>
        <v>0.2505186698236902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0.43763558356258064</v>
      </c>
      <c r="E128" s="1">
        <f t="shared" ca="1" si="13"/>
        <v>0.44260552372211309</v>
      </c>
      <c r="F128" s="1">
        <f t="shared" ref="F128:U143" ca="1" si="17">(F78+0.6*(G78+E78)+0.15*(D78+H78))/(1+2*0.6+2*0.15)</f>
        <v>0.30266796911307486</v>
      </c>
      <c r="G128" s="1">
        <f t="shared" ca="1" si="17"/>
        <v>0.35893854183060769</v>
      </c>
      <c r="H128" s="1">
        <f t="shared" ca="1" si="17"/>
        <v>0.55137253991417767</v>
      </c>
      <c r="I128" s="1">
        <f t="shared" ca="1" si="17"/>
        <v>0.47517132961158215</v>
      </c>
      <c r="J128" s="1">
        <f t="shared" ca="1" si="17"/>
        <v>0.33201453975182882</v>
      </c>
      <c r="K128" s="1">
        <f t="shared" ca="1" si="17"/>
        <v>0.30630145668706071</v>
      </c>
      <c r="L128" s="1">
        <f t="shared" ca="1" si="17"/>
        <v>0.33046646990391221</v>
      </c>
      <c r="M128" s="1">
        <f t="shared" ca="1" si="17"/>
        <v>0.22498256551880794</v>
      </c>
      <c r="N128" s="1">
        <f t="shared" ca="1" si="17"/>
        <v>0.1343926049011554</v>
      </c>
      <c r="O128" s="1">
        <f t="shared" ca="1" si="17"/>
        <v>0.136756048632136</v>
      </c>
      <c r="P128" s="1">
        <f t="shared" ca="1" si="17"/>
        <v>0.21435184364657656</v>
      </c>
      <c r="Q128" s="1">
        <f t="shared" ca="1" si="17"/>
        <v>0.19204380606437171</v>
      </c>
      <c r="R128" s="1">
        <f t="shared" ca="1" si="17"/>
        <v>0.15963902980688979</v>
      </c>
      <c r="S128" s="1">
        <f t="shared" ca="1" si="17"/>
        <v>0.15579044893222244</v>
      </c>
      <c r="T128" s="1">
        <f t="shared" ca="1" si="17"/>
        <v>0.19636656364973287</v>
      </c>
      <c r="U128" s="1">
        <f t="shared" ca="1" si="17"/>
        <v>0.14631314321926586</v>
      </c>
      <c r="V128" s="1">
        <f t="shared" ca="1" si="15"/>
        <v>0.11564811809983458</v>
      </c>
      <c r="W128" s="1">
        <f t="shared" ca="1" si="16"/>
        <v>8.5360401945483708E-2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0.14260566669158178</v>
      </c>
      <c r="E129" s="1">
        <f t="shared" ca="1" si="13"/>
        <v>0.15155154196360221</v>
      </c>
      <c r="F129" s="1">
        <f t="shared" ca="1" si="17"/>
        <v>6.3427467661676548E-2</v>
      </c>
      <c r="G129" s="1">
        <f t="shared" ca="1" si="17"/>
        <v>0.1573020383605884</v>
      </c>
      <c r="H129" s="1">
        <f t="shared" ca="1" si="17"/>
        <v>0.37150738420759799</v>
      </c>
      <c r="I129" s="1">
        <f t="shared" ca="1" si="17"/>
        <v>0.30089918217077449</v>
      </c>
      <c r="J129" s="1">
        <f t="shared" ca="1" si="17"/>
        <v>0.10282567956745196</v>
      </c>
      <c r="K129" s="1">
        <f t="shared" ca="1" si="17"/>
        <v>2.463169750414388E-2</v>
      </c>
      <c r="L129" s="1">
        <f t="shared" ca="1" si="17"/>
        <v>0.10287009769886164</v>
      </c>
      <c r="M129" s="1">
        <f t="shared" ca="1" si="17"/>
        <v>0.19191677021807302</v>
      </c>
      <c r="N129" s="1">
        <f t="shared" ca="1" si="17"/>
        <v>0.2071780650697666</v>
      </c>
      <c r="O129" s="1">
        <f t="shared" ca="1" si="17"/>
        <v>0.15358488648094695</v>
      </c>
      <c r="P129" s="1">
        <f t="shared" ca="1" si="17"/>
        <v>0.14226636535671894</v>
      </c>
      <c r="Q129" s="1">
        <f t="shared" ca="1" si="17"/>
        <v>0.14762811142120433</v>
      </c>
      <c r="R129" s="1">
        <f t="shared" ca="1" si="17"/>
        <v>0.17293128059944446</v>
      </c>
      <c r="S129" s="1">
        <f t="shared" ca="1" si="17"/>
        <v>0.20066046327891959</v>
      </c>
      <c r="T129" s="1">
        <f t="shared" ca="1" si="17"/>
        <v>0.26617409250696927</v>
      </c>
      <c r="U129" s="1">
        <f t="shared" ca="1" si="17"/>
        <v>0.19850270902513356</v>
      </c>
      <c r="V129" s="1">
        <f t="shared" ca="1" si="15"/>
        <v>9.1408574825114719E-2</v>
      </c>
      <c r="W129" s="1">
        <f t="shared" ca="1" si="16"/>
        <v>6.870181271348863E-2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0.1206579178946461</v>
      </c>
      <c r="E130" s="1">
        <f t="shared" ca="1" si="13"/>
        <v>0.21768387994767255</v>
      </c>
      <c r="F130" s="1">
        <f t="shared" ca="1" si="17"/>
        <v>0.25788096200583149</v>
      </c>
      <c r="G130" s="1">
        <f t="shared" ca="1" si="17"/>
        <v>0.38502420058112552</v>
      </c>
      <c r="H130" s="1">
        <f t="shared" ca="1" si="17"/>
        <v>0.51170242975053437</v>
      </c>
      <c r="I130" s="1">
        <f t="shared" ca="1" si="17"/>
        <v>0.34037424340106553</v>
      </c>
      <c r="J130" s="1">
        <f t="shared" ca="1" si="17"/>
        <v>0.16730722897930192</v>
      </c>
      <c r="K130" s="1">
        <f t="shared" ca="1" si="17"/>
        <v>0.17206389624586949</v>
      </c>
      <c r="L130" s="1">
        <f t="shared" ca="1" si="17"/>
        <v>0.21380826161241454</v>
      </c>
      <c r="M130" s="1">
        <f t="shared" ca="1" si="17"/>
        <v>0.15217316169299844</v>
      </c>
      <c r="N130" s="1">
        <f t="shared" ca="1" si="17"/>
        <v>8.2982759673953271E-2</v>
      </c>
      <c r="O130" s="1">
        <f t="shared" ca="1" si="17"/>
        <v>8.8482524669488957E-2</v>
      </c>
      <c r="P130" s="1">
        <f t="shared" ca="1" si="17"/>
        <v>0.19451565497595538</v>
      </c>
      <c r="Q130" s="1">
        <f t="shared" ca="1" si="17"/>
        <v>0.19145630011988468</v>
      </c>
      <c r="R130" s="1">
        <f t="shared" ca="1" si="17"/>
        <v>0.15843285107545024</v>
      </c>
      <c r="S130" s="1">
        <f t="shared" ca="1" si="17"/>
        <v>0.19304008141832368</v>
      </c>
      <c r="T130" s="1">
        <f t="shared" ca="1" si="17"/>
        <v>0.25101089734318899</v>
      </c>
      <c r="U130" s="1">
        <f t="shared" ca="1" si="17"/>
        <v>0.18012587699052024</v>
      </c>
      <c r="V130" s="1">
        <f t="shared" ca="1" si="15"/>
        <v>0.13294659395503899</v>
      </c>
      <c r="W130" s="1">
        <f t="shared" ca="1" si="16"/>
        <v>0.12481977202535555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0.17916048808869892</v>
      </c>
      <c r="E131" s="1">
        <f t="shared" ca="1" si="13"/>
        <v>0.29477741847701572</v>
      </c>
      <c r="F131" s="1">
        <f t="shared" ca="1" si="17"/>
        <v>0.20215194093721336</v>
      </c>
      <c r="G131" s="1">
        <f t="shared" ca="1" si="17"/>
        <v>0.25254347189488496</v>
      </c>
      <c r="H131" s="1">
        <f t="shared" ca="1" si="17"/>
        <v>0.47483400168253781</v>
      </c>
      <c r="I131" s="1">
        <f t="shared" ca="1" si="17"/>
        <v>0.46938485914467709</v>
      </c>
      <c r="J131" s="1">
        <f t="shared" ca="1" si="17"/>
        <v>0.25560055726307657</v>
      </c>
      <c r="K131" s="1">
        <f t="shared" ca="1" si="17"/>
        <v>0.16460434079719732</v>
      </c>
      <c r="L131" s="1">
        <f t="shared" ca="1" si="17"/>
        <v>0.22353892944814543</v>
      </c>
      <c r="M131" s="1">
        <f t="shared" ca="1" si="17"/>
        <v>0.23422140007085707</v>
      </c>
      <c r="N131" s="1">
        <f t="shared" ca="1" si="17"/>
        <v>0.14731918481469677</v>
      </c>
      <c r="O131" s="1">
        <f t="shared" ca="1" si="17"/>
        <v>9.4459963527183596E-2</v>
      </c>
      <c r="P131" s="1">
        <f t="shared" ca="1" si="17"/>
        <v>0.14564996377035572</v>
      </c>
      <c r="Q131" s="1">
        <f t="shared" ca="1" si="17"/>
        <v>0.18799464266615962</v>
      </c>
      <c r="R131" s="1">
        <f t="shared" ca="1" si="17"/>
        <v>0.20941380477000612</v>
      </c>
      <c r="S131" s="1">
        <f t="shared" ca="1" si="17"/>
        <v>0.20665459130935848</v>
      </c>
      <c r="T131" s="1">
        <f t="shared" ca="1" si="17"/>
        <v>0.2602008645485655</v>
      </c>
      <c r="U131" s="1">
        <f t="shared" ca="1" si="17"/>
        <v>0.18858709240125543</v>
      </c>
      <c r="V131" s="1">
        <f t="shared" ca="1" si="15"/>
        <v>7.4522853876354475E-2</v>
      </c>
      <c r="W131" s="1">
        <f t="shared" ca="1" si="16"/>
        <v>6.2145363088032457E-3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0.1589375284083224</v>
      </c>
      <c r="E132" s="1">
        <f t="shared" ca="1" si="13"/>
        <v>0.19862182258624669</v>
      </c>
      <c r="F132" s="1">
        <f t="shared" ca="1" si="17"/>
        <v>0.18775858182539013</v>
      </c>
      <c r="G132" s="1">
        <f t="shared" ca="1" si="17"/>
        <v>0.28318568521154719</v>
      </c>
      <c r="H132" s="1">
        <f t="shared" ca="1" si="17"/>
        <v>0.43995741892234796</v>
      </c>
      <c r="I132" s="1">
        <f t="shared" ca="1" si="17"/>
        <v>0.32671431293850495</v>
      </c>
      <c r="J132" s="1">
        <f t="shared" ca="1" si="17"/>
        <v>0.12640330230855706</v>
      </c>
      <c r="K132" s="1">
        <f t="shared" ca="1" si="17"/>
        <v>0.12222133296693016</v>
      </c>
      <c r="L132" s="1">
        <f t="shared" ca="1" si="17"/>
        <v>0.25148911595441559</v>
      </c>
      <c r="M132" s="1">
        <f t="shared" ca="1" si="17"/>
        <v>0.27038542764506929</v>
      </c>
      <c r="N132" s="1">
        <f t="shared" ca="1" si="17"/>
        <v>0.22628087509191222</v>
      </c>
      <c r="O132" s="1">
        <f t="shared" ca="1" si="17"/>
        <v>0.2308476766175894</v>
      </c>
      <c r="P132" s="1">
        <f t="shared" ca="1" si="17"/>
        <v>0.2932884729607706</v>
      </c>
      <c r="Q132" s="1">
        <f t="shared" ca="1" si="17"/>
        <v>0.2273231835134418</v>
      </c>
      <c r="R132" s="1">
        <f t="shared" ca="1" si="17"/>
        <v>0.13340767526876354</v>
      </c>
      <c r="S132" s="1">
        <f t="shared" ca="1" si="17"/>
        <v>0.1289220936139826</v>
      </c>
      <c r="T132" s="1">
        <f t="shared" ca="1" si="17"/>
        <v>0.19341293393677611</v>
      </c>
      <c r="U132" s="1">
        <f t="shared" ca="1" si="17"/>
        <v>0.15223876120857255</v>
      </c>
      <c r="V132" s="1">
        <f t="shared" ca="1" si="15"/>
        <v>0.10779809619356261</v>
      </c>
      <c r="W132" s="1">
        <f t="shared" ca="1" si="16"/>
        <v>4.4767888565407601E-2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0.29409285518039702</v>
      </c>
      <c r="E133" s="1">
        <f t="shared" ca="1" si="13"/>
        <v>0.27766253801322743</v>
      </c>
      <c r="F133" s="1">
        <f t="shared" ca="1" si="17"/>
        <v>0.26299774631929812</v>
      </c>
      <c r="G133" s="1">
        <f t="shared" ca="1" si="17"/>
        <v>0.38709462836900321</v>
      </c>
      <c r="H133" s="1">
        <f t="shared" ca="1" si="17"/>
        <v>0.54940400691326308</v>
      </c>
      <c r="I133" s="1">
        <f t="shared" ca="1" si="17"/>
        <v>0.42629051692557712</v>
      </c>
      <c r="J133" s="1">
        <f t="shared" ca="1" si="17"/>
        <v>0.21684214659860923</v>
      </c>
      <c r="K133" s="1">
        <f t="shared" ca="1" si="17"/>
        <v>0.18125215568417508</v>
      </c>
      <c r="L133" s="1">
        <f t="shared" ca="1" si="17"/>
        <v>0.24798351694393631</v>
      </c>
      <c r="M133" s="1">
        <f t="shared" ca="1" si="17"/>
        <v>0.23881265527895965</v>
      </c>
      <c r="N133" s="1">
        <f t="shared" ca="1" si="17"/>
        <v>0.18484547520213132</v>
      </c>
      <c r="O133" s="1">
        <f t="shared" ca="1" si="17"/>
        <v>0.13582286361147705</v>
      </c>
      <c r="P133" s="1">
        <f t="shared" ca="1" si="17"/>
        <v>0.10881277398002916</v>
      </c>
      <c r="Q133" s="1">
        <f t="shared" ca="1" si="17"/>
        <v>4.512194554552177E-2</v>
      </c>
      <c r="R133" s="1">
        <f t="shared" ca="1" si="17"/>
        <v>7.3544576925510724E-2</v>
      </c>
      <c r="S133" s="1">
        <f t="shared" ca="1" si="17"/>
        <v>0.16404927138318864</v>
      </c>
      <c r="T133" s="1">
        <f t="shared" ca="1" si="17"/>
        <v>0.25511819728852425</v>
      </c>
      <c r="U133" s="1">
        <f t="shared" ca="1" si="17"/>
        <v>0.18861235713414751</v>
      </c>
      <c r="V133" s="1">
        <f t="shared" ca="1" si="15"/>
        <v>0.10273183773384477</v>
      </c>
      <c r="W133" s="1">
        <f t="shared" ca="1" si="16"/>
        <v>5.951926417013597E-2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0.22979196930641335</v>
      </c>
      <c r="E134" s="1">
        <f t="shared" ca="1" si="13"/>
        <v>0.25397181709259936</v>
      </c>
      <c r="F134" s="1">
        <f t="shared" ca="1" si="17"/>
        <v>0.22143597003896684</v>
      </c>
      <c r="G134" s="1">
        <f t="shared" ca="1" si="17"/>
        <v>0.33365123890942916</v>
      </c>
      <c r="H134" s="1">
        <f t="shared" ca="1" si="17"/>
        <v>0.54309250995602498</v>
      </c>
      <c r="I134" s="1">
        <f t="shared" ca="1" si="17"/>
        <v>0.49359099603195844</v>
      </c>
      <c r="J134" s="1">
        <f t="shared" ca="1" si="17"/>
        <v>0.30474336359592197</v>
      </c>
      <c r="K134" s="1">
        <f t="shared" ca="1" si="17"/>
        <v>0.23456541134597683</v>
      </c>
      <c r="L134" s="1">
        <f t="shared" ca="1" si="17"/>
        <v>0.31339700299210882</v>
      </c>
      <c r="M134" s="1">
        <f t="shared" ca="1" si="17"/>
        <v>0.3176616083992076</v>
      </c>
      <c r="N134" s="1">
        <f t="shared" ca="1" si="17"/>
        <v>0.25098606337721885</v>
      </c>
      <c r="O134" s="1">
        <f t="shared" ca="1" si="17"/>
        <v>0.25829440191463604</v>
      </c>
      <c r="P134" s="1">
        <f t="shared" ca="1" si="17"/>
        <v>0.2826298847832398</v>
      </c>
      <c r="Q134" s="1">
        <f t="shared" ca="1" si="17"/>
        <v>0.18353036878417192</v>
      </c>
      <c r="R134" s="1">
        <f t="shared" ca="1" si="17"/>
        <v>0.13054017298982382</v>
      </c>
      <c r="S134" s="1">
        <f t="shared" ca="1" si="17"/>
        <v>0.13603015194052878</v>
      </c>
      <c r="T134" s="1">
        <f t="shared" ca="1" si="17"/>
        <v>0.18950648871450895</v>
      </c>
      <c r="U134" s="1">
        <f t="shared" ca="1" si="17"/>
        <v>0.1728962162098461</v>
      </c>
      <c r="V134" s="1">
        <f t="shared" ca="1" si="15"/>
        <v>0.1091586626731199</v>
      </c>
      <c r="W134" s="1">
        <f t="shared" ca="1" si="16"/>
        <v>4.7267228959024708E-2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-4.354160311838573E-2</v>
      </c>
      <c r="E135" s="1">
        <f t="shared" ca="1" si="13"/>
        <v>8.7728620080267904E-3</v>
      </c>
      <c r="F135" s="1">
        <f t="shared" ca="1" si="17"/>
        <v>0.1861808478635239</v>
      </c>
      <c r="G135" s="1">
        <f t="shared" ca="1" si="17"/>
        <v>0.41642225427852786</v>
      </c>
      <c r="H135" s="1">
        <f t="shared" ca="1" si="17"/>
        <v>0.34656962397828045</v>
      </c>
      <c r="I135" s="1">
        <f t="shared" ca="1" si="17"/>
        <v>0.18584247704963625</v>
      </c>
      <c r="J135" s="1">
        <f t="shared" ca="1" si="17"/>
        <v>6.7881403213273656E-2</v>
      </c>
      <c r="K135" s="1">
        <f t="shared" ca="1" si="17"/>
        <v>7.7211688027250244E-2</v>
      </c>
      <c r="L135" s="1">
        <f t="shared" ca="1" si="17"/>
        <v>0.23391743325126466</v>
      </c>
      <c r="M135" s="1">
        <f t="shared" ca="1" si="17"/>
        <v>0.39642721918752322</v>
      </c>
      <c r="N135" s="1">
        <f t="shared" ca="1" si="17"/>
        <v>0.32818648670730988</v>
      </c>
      <c r="O135" s="1">
        <f t="shared" ca="1" si="17"/>
        <v>0.23492816297533864</v>
      </c>
      <c r="P135" s="1">
        <f t="shared" ca="1" si="17"/>
        <v>0.3885517790428038</v>
      </c>
      <c r="Q135" s="1">
        <f t="shared" ca="1" si="17"/>
        <v>0.64801555043001924</v>
      </c>
      <c r="R135" s="1">
        <f t="shared" ca="1" si="17"/>
        <v>0.6738245097463782</v>
      </c>
      <c r="S135" s="1">
        <f t="shared" ca="1" si="17"/>
        <v>0.50681572084720439</v>
      </c>
      <c r="T135" s="1">
        <f t="shared" ca="1" si="17"/>
        <v>0.52909078437163104</v>
      </c>
      <c r="U135" s="1">
        <f t="shared" ca="1" si="17"/>
        <v>0.61991680207774968</v>
      </c>
      <c r="V135" s="1">
        <f t="shared" ca="1" si="15"/>
        <v>0.81260369364994856</v>
      </c>
      <c r="W135" s="1">
        <f t="shared" ca="1" si="16"/>
        <v>0.90258501940691305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0.35711024763884713</v>
      </c>
      <c r="E136" s="1">
        <f t="shared" ca="1" si="13"/>
        <v>0.45243133774571809</v>
      </c>
      <c r="F136" s="1">
        <f t="shared" ca="1" si="17"/>
        <v>0.52869160130112047</v>
      </c>
      <c r="G136" s="1">
        <f t="shared" ca="1" si="17"/>
        <v>0.71467153726720023</v>
      </c>
      <c r="H136" s="1">
        <f t="shared" ca="1" si="17"/>
        <v>0.6952404601615334</v>
      </c>
      <c r="I136" s="1">
        <f t="shared" ca="1" si="17"/>
        <v>0.57525265767926714</v>
      </c>
      <c r="J136" s="1">
        <f t="shared" ca="1" si="17"/>
        <v>0.66941505648920341</v>
      </c>
      <c r="K136" s="1">
        <f t="shared" ca="1" si="17"/>
        <v>0.75126658066726304</v>
      </c>
      <c r="L136" s="1">
        <f t="shared" ca="1" si="17"/>
        <v>0.67143360928730123</v>
      </c>
      <c r="M136" s="1">
        <f t="shared" ca="1" si="17"/>
        <v>0.63023580443188232</v>
      </c>
      <c r="N136" s="1">
        <f t="shared" ca="1" si="17"/>
        <v>0.46448610568596943</v>
      </c>
      <c r="O136" s="1">
        <f t="shared" ca="1" si="17"/>
        <v>0.23221808705400523</v>
      </c>
      <c r="P136" s="1">
        <f t="shared" ca="1" si="17"/>
        <v>0.17289861336140383</v>
      </c>
      <c r="Q136" s="1">
        <f t="shared" ca="1" si="17"/>
        <v>0.23338623501875694</v>
      </c>
      <c r="R136" s="1">
        <f t="shared" ca="1" si="17"/>
        <v>0.20211022323309713</v>
      </c>
      <c r="S136" s="1">
        <f t="shared" ca="1" si="17"/>
        <v>0.27251942371002547</v>
      </c>
      <c r="T136" s="1">
        <f t="shared" ca="1" si="17"/>
        <v>0.43145871582515294</v>
      </c>
      <c r="U136" s="1">
        <f t="shared" ca="1" si="17"/>
        <v>0.41762070069481333</v>
      </c>
      <c r="V136" s="1">
        <f t="shared" ca="1" si="15"/>
        <v>0.42670120760610869</v>
      </c>
      <c r="W136" s="1">
        <f t="shared" ca="1" si="16"/>
        <v>0.33207242674568876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0.64065823877251249</v>
      </c>
      <c r="E137" s="1">
        <f t="shared" ca="1" si="13"/>
        <v>0.38039246442132602</v>
      </c>
      <c r="F137" s="1">
        <f t="shared" ca="1" si="17"/>
        <v>0.39752303802950795</v>
      </c>
      <c r="G137" s="1">
        <f t="shared" ca="1" si="17"/>
        <v>0.62408548974148192</v>
      </c>
      <c r="H137" s="1">
        <f t="shared" ca="1" si="17"/>
        <v>0.61956492945934838</v>
      </c>
      <c r="I137" s="1">
        <f t="shared" ca="1" si="17"/>
        <v>0.33818877006382891</v>
      </c>
      <c r="J137" s="1">
        <f t="shared" ca="1" si="17"/>
        <v>0.24553292799437343</v>
      </c>
      <c r="K137" s="1">
        <f t="shared" ca="1" si="17"/>
        <v>0.26284370287599912</v>
      </c>
      <c r="L137" s="1">
        <f t="shared" ca="1" si="17"/>
        <v>0.20439098166601388</v>
      </c>
      <c r="M137" s="1">
        <f t="shared" ca="1" si="17"/>
        <v>0.14645823486199044</v>
      </c>
      <c r="N137" s="1">
        <f t="shared" ca="1" si="17"/>
        <v>0.10708204321550867</v>
      </c>
      <c r="O137" s="1">
        <f t="shared" ca="1" si="17"/>
        <v>5.9194874587926403E-2</v>
      </c>
      <c r="P137" s="1">
        <f t="shared" ca="1" si="17"/>
        <v>8.2034786706178003E-2</v>
      </c>
      <c r="Q137" s="1">
        <f t="shared" ca="1" si="17"/>
        <v>0.27888191617042607</v>
      </c>
      <c r="R137" s="1">
        <f t="shared" ca="1" si="17"/>
        <v>0.50795950939163625</v>
      </c>
      <c r="S137" s="1">
        <f t="shared" ca="1" si="17"/>
        <v>0.51548181966761575</v>
      </c>
      <c r="T137" s="1">
        <f t="shared" ca="1" si="17"/>
        <v>0.56215977547605289</v>
      </c>
      <c r="U137" s="1">
        <f t="shared" ca="1" si="17"/>
        <v>0.77288036130998505</v>
      </c>
      <c r="V137" s="1">
        <f t="shared" ca="1" si="15"/>
        <v>0.85873492914073213</v>
      </c>
      <c r="W137" s="1">
        <f t="shared" ca="1" si="16"/>
        <v>0.80000028549393143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0.95901120323613931</v>
      </c>
      <c r="E138" s="1">
        <f t="shared" ca="1" si="13"/>
        <v>0.77535830812784867</v>
      </c>
      <c r="F138" s="1">
        <f t="shared" ca="1" si="17"/>
        <v>0.56171389896995128</v>
      </c>
      <c r="G138" s="1">
        <f t="shared" ca="1" si="17"/>
        <v>0.45955094238941652</v>
      </c>
      <c r="H138" s="1">
        <f t="shared" ca="1" si="17"/>
        <v>0.20340911697797023</v>
      </c>
      <c r="I138" s="1">
        <f t="shared" ca="1" si="17"/>
        <v>3.0723191271850303E-3</v>
      </c>
      <c r="J138" s="1">
        <f t="shared" ca="1" si="17"/>
        <v>-1.3985409834856957E-2</v>
      </c>
      <c r="K138" s="1">
        <f t="shared" ca="1" si="17"/>
        <v>0.14349884643162242</v>
      </c>
      <c r="L138" s="1">
        <f t="shared" ca="1" si="17"/>
        <v>0.38706635333353023</v>
      </c>
      <c r="M138" s="1">
        <f t="shared" ca="1" si="17"/>
        <v>0.66435669577869627</v>
      </c>
      <c r="N138" s="1">
        <f t="shared" ca="1" si="17"/>
        <v>0.62242714664325616</v>
      </c>
      <c r="O138" s="1">
        <f t="shared" ca="1" si="17"/>
        <v>0.38291208811185024</v>
      </c>
      <c r="P138" s="1">
        <f t="shared" ca="1" si="17"/>
        <v>0.37975573905700999</v>
      </c>
      <c r="Q138" s="1">
        <f t="shared" ca="1" si="17"/>
        <v>0.64667446921086025</v>
      </c>
      <c r="R138" s="1">
        <f t="shared" ca="1" si="17"/>
        <v>0.78647134727630386</v>
      </c>
      <c r="S138" s="1">
        <f t="shared" ca="1" si="17"/>
        <v>0.76897512362855236</v>
      </c>
      <c r="T138" s="1">
        <f t="shared" ca="1" si="17"/>
        <v>0.80877490317442091</v>
      </c>
      <c r="U138" s="1">
        <f t="shared" ca="1" si="17"/>
        <v>0.81531374475423013</v>
      </c>
      <c r="V138" s="1">
        <f t="shared" ca="1" si="15"/>
        <v>0.81307990334154667</v>
      </c>
      <c r="W138" s="1">
        <f t="shared" ca="1" si="16"/>
        <v>0.88346920464917089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-8.5302641828766707E-2</v>
      </c>
      <c r="E139" s="1">
        <f t="shared" ca="1" si="13"/>
        <v>-4.4219941729756775E-3</v>
      </c>
      <c r="F139" s="1">
        <f t="shared" ca="1" si="17"/>
        <v>0.30191052410586589</v>
      </c>
      <c r="G139" s="1">
        <f t="shared" ca="1" si="17"/>
        <v>0.6430618927522499</v>
      </c>
      <c r="H139" s="1">
        <f t="shared" ca="1" si="17"/>
        <v>0.63685311804728317</v>
      </c>
      <c r="I139" s="1">
        <f t="shared" ca="1" si="17"/>
        <v>0.42687564089626601</v>
      </c>
      <c r="J139" s="1">
        <f t="shared" ca="1" si="17"/>
        <v>0.3990029026961141</v>
      </c>
      <c r="K139" s="1">
        <f t="shared" ca="1" si="17"/>
        <v>0.47200167187911612</v>
      </c>
      <c r="L139" s="1">
        <f t="shared" ca="1" si="17"/>
        <v>0.62587969285093248</v>
      </c>
      <c r="M139" s="1">
        <f t="shared" ca="1" si="17"/>
        <v>0.72340409263603689</v>
      </c>
      <c r="N139" s="1">
        <f t="shared" ca="1" si="17"/>
        <v>0.60926973103034576</v>
      </c>
      <c r="O139" s="1">
        <f t="shared" ca="1" si="17"/>
        <v>0.35069861058147322</v>
      </c>
      <c r="P139" s="1">
        <f t="shared" ca="1" si="17"/>
        <v>0.30807087390365306</v>
      </c>
      <c r="Q139" s="1">
        <f t="shared" ca="1" si="17"/>
        <v>0.39503486436922347</v>
      </c>
      <c r="R139" s="1">
        <f t="shared" ca="1" si="17"/>
        <v>0.31789890962590278</v>
      </c>
      <c r="S139" s="1">
        <f t="shared" ca="1" si="17"/>
        <v>0.39037270585041728</v>
      </c>
      <c r="T139" s="1">
        <f t="shared" ca="1" si="17"/>
        <v>0.49979712135262366</v>
      </c>
      <c r="U139" s="1">
        <f t="shared" ca="1" si="17"/>
        <v>0.35150508467101227</v>
      </c>
      <c r="V139" s="1">
        <f t="shared" ca="1" si="15"/>
        <v>0.36521102694559282</v>
      </c>
      <c r="W139" s="1">
        <f t="shared" ca="1" si="16"/>
        <v>0.65894994645817184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0.52730605438952893</v>
      </c>
      <c r="E140" s="1">
        <f t="shared" ca="1" si="13"/>
        <v>0.29033059149898199</v>
      </c>
      <c r="F140" s="1">
        <f t="shared" ca="1" si="17"/>
        <v>0.34506122064257605</v>
      </c>
      <c r="G140" s="1">
        <f t="shared" ca="1" si="17"/>
        <v>0.66002053239268754</v>
      </c>
      <c r="H140" s="1">
        <f t="shared" ca="1" si="17"/>
        <v>0.7631214983593767</v>
      </c>
      <c r="I140" s="1">
        <f t="shared" ca="1" si="17"/>
        <v>0.60198529382260779</v>
      </c>
      <c r="J140" s="1">
        <f t="shared" ca="1" si="17"/>
        <v>0.4947569786071343</v>
      </c>
      <c r="K140" s="1">
        <f t="shared" ca="1" si="17"/>
        <v>0.40718116519852882</v>
      </c>
      <c r="L140" s="1">
        <f t="shared" ca="1" si="17"/>
        <v>0.52969807627390075</v>
      </c>
      <c r="M140" s="1">
        <f t="shared" ca="1" si="17"/>
        <v>0.65278236741498308</v>
      </c>
      <c r="N140" s="1">
        <f t="shared" ca="1" si="17"/>
        <v>0.52920683994538231</v>
      </c>
      <c r="O140" s="1">
        <f t="shared" ca="1" si="17"/>
        <v>0.22735274392236823</v>
      </c>
      <c r="P140" s="1">
        <f t="shared" ca="1" si="17"/>
        <v>9.7554131311607811E-2</v>
      </c>
      <c r="Q140" s="1">
        <f t="shared" ca="1" si="17"/>
        <v>0.17034869373767633</v>
      </c>
      <c r="R140" s="1">
        <f t="shared" ca="1" si="17"/>
        <v>0.2737532432867808</v>
      </c>
      <c r="S140" s="1">
        <f t="shared" ca="1" si="17"/>
        <v>0.38698832380708048</v>
      </c>
      <c r="T140" s="1">
        <f t="shared" ca="1" si="17"/>
        <v>0.58691256860899599</v>
      </c>
      <c r="U140" s="1">
        <f t="shared" ca="1" si="17"/>
        <v>0.60436396328020303</v>
      </c>
      <c r="V140" s="1">
        <f t="shared" ca="1" si="15"/>
        <v>0.49373221668519479</v>
      </c>
      <c r="W140" s="1">
        <f t="shared" ca="1" si="16"/>
        <v>0.5638242320153356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0.32774939754286525</v>
      </c>
      <c r="E141" s="1">
        <f t="shared" ca="1" si="13"/>
        <v>0.43312733649363078</v>
      </c>
      <c r="F141" s="1">
        <f t="shared" ca="1" si="17"/>
        <v>0.37072548954747331</v>
      </c>
      <c r="G141" s="1">
        <f t="shared" ca="1" si="17"/>
        <v>0.31693870665040136</v>
      </c>
      <c r="H141" s="1">
        <f t="shared" ca="1" si="17"/>
        <v>0.17915266821668763</v>
      </c>
      <c r="I141" s="1">
        <f t="shared" ca="1" si="17"/>
        <v>0.15863448397619664</v>
      </c>
      <c r="J141" s="1">
        <f t="shared" ca="1" si="17"/>
        <v>0.30779347485885883</v>
      </c>
      <c r="K141" s="1">
        <f t="shared" ca="1" si="17"/>
        <v>0.52301416763008812</v>
      </c>
      <c r="L141" s="1">
        <f t="shared" ca="1" si="17"/>
        <v>0.57187170166099821</v>
      </c>
      <c r="M141" s="1">
        <f t="shared" ca="1" si="17"/>
        <v>0.68730026219464857</v>
      </c>
      <c r="N141" s="1">
        <f t="shared" ca="1" si="17"/>
        <v>0.59184005152776931</v>
      </c>
      <c r="O141" s="1">
        <f t="shared" ca="1" si="17"/>
        <v>0.33059705743539813</v>
      </c>
      <c r="P141" s="1">
        <f t="shared" ca="1" si="17"/>
        <v>0.34730778281734914</v>
      </c>
      <c r="Q141" s="1">
        <f t="shared" ca="1" si="17"/>
        <v>0.5059254177192728</v>
      </c>
      <c r="R141" s="1">
        <f t="shared" ca="1" si="17"/>
        <v>0.46892221962550618</v>
      </c>
      <c r="S141" s="1">
        <f t="shared" ca="1" si="17"/>
        <v>0.51483786379902641</v>
      </c>
      <c r="T141" s="1">
        <f t="shared" ca="1" si="17"/>
        <v>0.71975030513870775</v>
      </c>
      <c r="U141" s="1">
        <f t="shared" ca="1" si="17"/>
        <v>0.64138447054750924</v>
      </c>
      <c r="V141" s="1">
        <f t="shared" ca="1" si="15"/>
        <v>0.26112359177017574</v>
      </c>
      <c r="W141" s="1">
        <f t="shared" ca="1" si="16"/>
        <v>2.0490075972263037E-2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0.71690074561126749</v>
      </c>
      <c r="E142" s="1">
        <f t="shared" ca="1" si="13"/>
        <v>0.56492667348392744</v>
      </c>
      <c r="F142" s="1">
        <f t="shared" ca="1" si="17"/>
        <v>0.48863506754147046</v>
      </c>
      <c r="G142" s="1">
        <f t="shared" ca="1" si="17"/>
        <v>0.33789247916762349</v>
      </c>
      <c r="H142" s="1">
        <f t="shared" ca="1" si="17"/>
        <v>0.33138623878140916</v>
      </c>
      <c r="I142" s="1">
        <f t="shared" ca="1" si="17"/>
        <v>0.40129416168083554</v>
      </c>
      <c r="J142" s="1">
        <f t="shared" ca="1" si="17"/>
        <v>0.24933514270285562</v>
      </c>
      <c r="K142" s="1">
        <f t="shared" ca="1" si="17"/>
        <v>0.18477396700782039</v>
      </c>
      <c r="L142" s="1">
        <f t="shared" ca="1" si="17"/>
        <v>0.28893878622952474</v>
      </c>
      <c r="M142" s="1">
        <f t="shared" ca="1" si="17"/>
        <v>0.37685683910841244</v>
      </c>
      <c r="N142" s="1">
        <f t="shared" ca="1" si="17"/>
        <v>0.41378684249040998</v>
      </c>
      <c r="O142" s="1">
        <f t="shared" ca="1" si="17"/>
        <v>0.47528482102841441</v>
      </c>
      <c r="P142" s="1">
        <f t="shared" ca="1" si="17"/>
        <v>0.75616517896791691</v>
      </c>
      <c r="Q142" s="1">
        <f t="shared" ca="1" si="17"/>
        <v>0.97057735940141932</v>
      </c>
      <c r="R142" s="1">
        <f t="shared" ca="1" si="17"/>
        <v>0.82965303702635984</v>
      </c>
      <c r="S142" s="1">
        <f t="shared" ca="1" si="17"/>
        <v>0.47266175144754607</v>
      </c>
      <c r="T142" s="1">
        <f t="shared" ca="1" si="17"/>
        <v>0.2929762668917818</v>
      </c>
      <c r="U142" s="1">
        <f t="shared" ca="1" si="17"/>
        <v>0.36207202814648876</v>
      </c>
      <c r="V142" s="1">
        <f t="shared" ca="1" si="15"/>
        <v>0.38775808366533099</v>
      </c>
      <c r="W142" s="1">
        <f t="shared" ca="1" si="16"/>
        <v>0.39472380322144218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0.56416144836925575</v>
      </c>
      <c r="E143" s="1">
        <f t="shared" ca="1" si="13"/>
        <v>0.56066563225967969</v>
      </c>
      <c r="F143" s="1">
        <f t="shared" ca="1" si="17"/>
        <v>0.29398855353713016</v>
      </c>
      <c r="G143" s="1">
        <f t="shared" ca="1" si="17"/>
        <v>0.10384045370663839</v>
      </c>
      <c r="H143" s="1">
        <f t="shared" ca="1" si="17"/>
        <v>0.17012167827758248</v>
      </c>
      <c r="I143" s="1">
        <f t="shared" ca="1" si="17"/>
        <v>0.34851374838909754</v>
      </c>
      <c r="J143" s="1">
        <f t="shared" ca="1" si="17"/>
        <v>0.34944937541416565</v>
      </c>
      <c r="K143" s="1">
        <f t="shared" ca="1" si="17"/>
        <v>0.36759478407382618</v>
      </c>
      <c r="L143" s="1">
        <f t="shared" ca="1" si="17"/>
        <v>0.27841897938850652</v>
      </c>
      <c r="M143" s="1">
        <f t="shared" ca="1" si="17"/>
        <v>0.2174921387182501</v>
      </c>
      <c r="N143" s="1">
        <f t="shared" ca="1" si="17"/>
        <v>0.20231017522705308</v>
      </c>
      <c r="O143" s="1">
        <f t="shared" ca="1" si="17"/>
        <v>0.30845875737755551</v>
      </c>
      <c r="P143" s="1">
        <f t="shared" ca="1" si="17"/>
        <v>0.49473225999343418</v>
      </c>
      <c r="Q143" s="1">
        <f t="shared" ca="1" si="17"/>
        <v>0.51045706563194293</v>
      </c>
      <c r="R143" s="1">
        <f t="shared" ca="1" si="17"/>
        <v>0.43165118318316475</v>
      </c>
      <c r="S143" s="1">
        <f t="shared" ca="1" si="17"/>
        <v>0.41551717527455229</v>
      </c>
      <c r="T143" s="1">
        <f t="shared" ca="1" si="17"/>
        <v>0.44106666882664919</v>
      </c>
      <c r="U143" s="1">
        <f t="shared" ref="U143:U158" ca="1" si="18">(U93+0.6*(V93+T93)+0.15*(S93+W93))/(1+2*0.6+2*0.15)</f>
        <v>0.27470406794113394</v>
      </c>
      <c r="V143" s="1">
        <f t="shared" ca="1" si="15"/>
        <v>9.1867908600079207E-2</v>
      </c>
      <c r="W143" s="1">
        <f t="shared" ca="1" si="16"/>
        <v>2.3221559406242671E-2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0.37080331941114775</v>
      </c>
      <c r="E144" s="1">
        <f t="shared" ca="1" si="13"/>
        <v>0.45503362527240382</v>
      </c>
      <c r="F144" s="1">
        <f t="shared" ref="F144:T158" ca="1" si="19">(F94+0.6*(G94+E94)+0.15*(D94+H94))/(1+2*0.6+2*0.15)</f>
        <v>0.30323008621991748</v>
      </c>
      <c r="G144" s="1">
        <f t="shared" ca="1" si="19"/>
        <v>0.11655960704820394</v>
      </c>
      <c r="H144" s="1">
        <f t="shared" ca="1" si="19"/>
        <v>1.9409825783045259E-2</v>
      </c>
      <c r="I144" s="1">
        <f t="shared" ca="1" si="19"/>
        <v>-1.1035570937516715E-2</v>
      </c>
      <c r="J144" s="1">
        <f t="shared" ca="1" si="19"/>
        <v>2.8161861229386222E-2</v>
      </c>
      <c r="K144" s="1">
        <f t="shared" ca="1" si="19"/>
        <v>0.12022493503671712</v>
      </c>
      <c r="L144" s="1">
        <f t="shared" ca="1" si="19"/>
        <v>0.27730171616412891</v>
      </c>
      <c r="M144" s="1">
        <f t="shared" ca="1" si="19"/>
        <v>0.41916319748734099</v>
      </c>
      <c r="N144" s="1">
        <f t="shared" ca="1" si="19"/>
        <v>0.36531131097940944</v>
      </c>
      <c r="O144" s="1">
        <f t="shared" ca="1" si="19"/>
        <v>0.43830674487291371</v>
      </c>
      <c r="P144" s="1">
        <f t="shared" ca="1" si="19"/>
        <v>0.75952949075776055</v>
      </c>
      <c r="Q144" s="1">
        <f t="shared" ca="1" si="19"/>
        <v>0.93493957666708949</v>
      </c>
      <c r="R144" s="1">
        <f t="shared" ca="1" si="19"/>
        <v>0.82510963879299359</v>
      </c>
      <c r="S144" s="1">
        <f t="shared" ca="1" si="19"/>
        <v>0.57721564316415119</v>
      </c>
      <c r="T144" s="1">
        <f t="shared" ca="1" si="19"/>
        <v>0.46717667819429937</v>
      </c>
      <c r="U144" s="1">
        <f t="shared" ca="1" si="18"/>
        <v>0.54769630690128246</v>
      </c>
      <c r="V144" s="1">
        <f t="shared" ca="1" si="15"/>
        <v>0.57042996597063456</v>
      </c>
      <c r="W144" s="1">
        <f t="shared" ca="1" si="16"/>
        <v>0.40308010825950147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0.85540555721397227</v>
      </c>
      <c r="E145" s="1">
        <f t="shared" ca="1" si="13"/>
        <v>0.71642318849502429</v>
      </c>
      <c r="F145" s="1">
        <f t="shared" ca="1" si="19"/>
        <v>0.47954684544194859</v>
      </c>
      <c r="G145" s="1">
        <f t="shared" ca="1" si="19"/>
        <v>0.24072334664118272</v>
      </c>
      <c r="H145" s="1">
        <f t="shared" ca="1" si="19"/>
        <v>0.19232501403452376</v>
      </c>
      <c r="I145" s="1">
        <f t="shared" ca="1" si="19"/>
        <v>0.25664337239204726</v>
      </c>
      <c r="J145" s="1">
        <f t="shared" ca="1" si="19"/>
        <v>0.18895134398235031</v>
      </c>
      <c r="K145" s="1">
        <f t="shared" ca="1" si="19"/>
        <v>0.20454869330480405</v>
      </c>
      <c r="L145" s="1">
        <f t="shared" ca="1" si="19"/>
        <v>0.28838190110752671</v>
      </c>
      <c r="M145" s="1">
        <f t="shared" ca="1" si="19"/>
        <v>0.31003046432315229</v>
      </c>
      <c r="N145" s="1">
        <f t="shared" ca="1" si="19"/>
        <v>0.30969495765911242</v>
      </c>
      <c r="O145" s="1">
        <f t="shared" ca="1" si="19"/>
        <v>0.32256552101314606</v>
      </c>
      <c r="P145" s="1">
        <f t="shared" ca="1" si="19"/>
        <v>0.38618859209427375</v>
      </c>
      <c r="Q145" s="1">
        <f t="shared" ca="1" si="19"/>
        <v>0.26181021541046723</v>
      </c>
      <c r="R145" s="1">
        <f t="shared" ca="1" si="19"/>
        <v>0.10982854710640511</v>
      </c>
      <c r="S145" s="1">
        <f t="shared" ca="1" si="19"/>
        <v>9.8514764222721249E-2</v>
      </c>
      <c r="T145" s="1">
        <f t="shared" ca="1" si="19"/>
        <v>0.22098151567003615</v>
      </c>
      <c r="U145" s="1">
        <f t="shared" ca="1" si="18"/>
        <v>0.34749562278965229</v>
      </c>
      <c r="V145" s="1">
        <f t="shared" ca="1" si="15"/>
        <v>0.25033900425321898</v>
      </c>
      <c r="W145" s="1">
        <f t="shared" ca="1" si="16"/>
        <v>0.10406351792956592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0.48480299970606705</v>
      </c>
      <c r="E146" s="1">
        <f t="shared" ca="1" si="13"/>
        <v>0.65400364675671319</v>
      </c>
      <c r="F146" s="1">
        <f t="shared" ca="1" si="19"/>
        <v>0.55619486520731987</v>
      </c>
      <c r="G146" s="1">
        <f t="shared" ca="1" si="19"/>
        <v>0.22301558187877593</v>
      </c>
      <c r="H146" s="1">
        <f t="shared" ca="1" si="19"/>
        <v>4.0890079871582954E-2</v>
      </c>
      <c r="I146" s="1">
        <f t="shared" ca="1" si="19"/>
        <v>8.9697705556814333E-2</v>
      </c>
      <c r="J146" s="1">
        <f t="shared" ca="1" si="19"/>
        <v>0.18525249480737246</v>
      </c>
      <c r="K146" s="1">
        <f t="shared" ca="1" si="19"/>
        <v>0.27421111149603417</v>
      </c>
      <c r="L146" s="1">
        <f t="shared" ca="1" si="19"/>
        <v>0.25077058336404423</v>
      </c>
      <c r="M146" s="1">
        <f t="shared" ca="1" si="19"/>
        <v>0.32280979817637656</v>
      </c>
      <c r="N146" s="1">
        <f t="shared" ca="1" si="19"/>
        <v>0.34502519046064067</v>
      </c>
      <c r="O146" s="1">
        <f t="shared" ca="1" si="19"/>
        <v>0.41984287754943639</v>
      </c>
      <c r="P146" s="1">
        <f t="shared" ca="1" si="19"/>
        <v>0.68462060778323963</v>
      </c>
      <c r="Q146" s="1">
        <f t="shared" ca="1" si="19"/>
        <v>0.85285207836727783</v>
      </c>
      <c r="R146" s="1">
        <f t="shared" ca="1" si="19"/>
        <v>0.83040392054864309</v>
      </c>
      <c r="S146" s="1">
        <f t="shared" ca="1" si="19"/>
        <v>0.7177969676893079</v>
      </c>
      <c r="T146" s="1">
        <f t="shared" ca="1" si="19"/>
        <v>0.6141553769707806</v>
      </c>
      <c r="U146" s="1">
        <f t="shared" ca="1" si="18"/>
        <v>0.62519476684585862</v>
      </c>
      <c r="V146" s="1">
        <f t="shared" ca="1" si="15"/>
        <v>0.54815432996611391</v>
      </c>
      <c r="W146" s="1">
        <f t="shared" ca="1" si="16"/>
        <v>0.31985914900095347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0.62766950706152635</v>
      </c>
      <c r="E147" s="1">
        <f t="shared" ca="1" si="13"/>
        <v>0.57044870496030875</v>
      </c>
      <c r="F147" s="1">
        <f t="shared" ca="1" si="19"/>
        <v>0.62144765238160415</v>
      </c>
      <c r="G147" s="1">
        <f t="shared" ca="1" si="19"/>
        <v>0.60672495094474477</v>
      </c>
      <c r="H147" s="1">
        <f t="shared" ca="1" si="19"/>
        <v>0.70227884027810972</v>
      </c>
      <c r="I147" s="1">
        <f t="shared" ca="1" si="19"/>
        <v>0.67828834033226071</v>
      </c>
      <c r="J147" s="1">
        <f t="shared" ca="1" si="19"/>
        <v>0.52302123621938779</v>
      </c>
      <c r="K147" s="1">
        <f t="shared" ca="1" si="19"/>
        <v>0.43807783635000391</v>
      </c>
      <c r="L147" s="1">
        <f t="shared" ca="1" si="19"/>
        <v>0.18805808264398349</v>
      </c>
      <c r="M147" s="1">
        <f t="shared" ca="1" si="19"/>
        <v>3.1183390932665277E-2</v>
      </c>
      <c r="N147" s="1">
        <f t="shared" ca="1" si="19"/>
        <v>3.860977954022822E-2</v>
      </c>
      <c r="O147" s="1">
        <f t="shared" ca="1" si="19"/>
        <v>9.9853121758759655E-2</v>
      </c>
      <c r="P147" s="1">
        <f t="shared" ca="1" si="19"/>
        <v>0.11430168583568316</v>
      </c>
      <c r="Q147" s="1">
        <f t="shared" ca="1" si="19"/>
        <v>0.15840407721257813</v>
      </c>
      <c r="R147" s="1">
        <f t="shared" ca="1" si="19"/>
        <v>0.20372257703708535</v>
      </c>
      <c r="S147" s="1">
        <f t="shared" ca="1" si="19"/>
        <v>0.15423092935083246</v>
      </c>
      <c r="T147" s="1">
        <f t="shared" ca="1" si="19"/>
        <v>0.14342954886346032</v>
      </c>
      <c r="U147" s="1">
        <f t="shared" ca="1" si="18"/>
        <v>0.35271086848184929</v>
      </c>
      <c r="V147" s="1">
        <f t="shared" ca="1" si="15"/>
        <v>0.53722363126522055</v>
      </c>
      <c r="W147" s="1">
        <f t="shared" ca="1" si="16"/>
        <v>0.40106704822152472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0.60992622253844075</v>
      </c>
      <c r="E148" s="1">
        <f t="shared" ca="1" si="13"/>
        <v>0.53775177571288368</v>
      </c>
      <c r="F148" s="1">
        <f t="shared" ca="1" si="19"/>
        <v>0.55360204138099578</v>
      </c>
      <c r="G148" s="1">
        <f t="shared" ca="1" si="19"/>
        <v>0.58889991050096802</v>
      </c>
      <c r="H148" s="1">
        <f t="shared" ca="1" si="19"/>
        <v>0.75166551943876181</v>
      </c>
      <c r="I148" s="1">
        <f t="shared" ca="1" si="19"/>
        <v>0.73614510065387662</v>
      </c>
      <c r="J148" s="1">
        <f t="shared" ca="1" si="19"/>
        <v>0.57849157523025796</v>
      </c>
      <c r="K148" s="1">
        <f t="shared" ca="1" si="19"/>
        <v>0.48017555271884599</v>
      </c>
      <c r="L148" s="1">
        <f t="shared" ca="1" si="19"/>
        <v>0.26538416035467105</v>
      </c>
      <c r="M148" s="1">
        <f t="shared" ca="1" si="19"/>
        <v>9.9507031799977358E-2</v>
      </c>
      <c r="N148" s="1">
        <f t="shared" ca="1" si="19"/>
        <v>1.5066992251912367E-2</v>
      </c>
      <c r="O148" s="1">
        <f t="shared" ca="1" si="19"/>
        <v>-4.1566924210389045E-2</v>
      </c>
      <c r="P148" s="1">
        <f t="shared" ca="1" si="19"/>
        <v>-6.3239283558486209E-2</v>
      </c>
      <c r="Q148" s="1">
        <f t="shared" ca="1" si="19"/>
        <v>-3.8677230221010758E-2</v>
      </c>
      <c r="R148" s="1">
        <f t="shared" ca="1" si="19"/>
        <v>-2.3068144909949795E-2</v>
      </c>
      <c r="S148" s="1">
        <f t="shared" ca="1" si="19"/>
        <v>-4.7434749768989967E-2</v>
      </c>
      <c r="T148" s="1">
        <f t="shared" ca="1" si="19"/>
        <v>4.089055017546933E-3</v>
      </c>
      <c r="U148" s="1">
        <f t="shared" ca="1" si="18"/>
        <v>0.10717074002429086</v>
      </c>
      <c r="V148" s="1">
        <f t="shared" ca="1" si="15"/>
        <v>0.16164916067542809</v>
      </c>
      <c r="W148" s="1">
        <f t="shared" ca="1" si="16"/>
        <v>7.7210841525060983E-2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0.74404858531741314</v>
      </c>
      <c r="E149" s="1">
        <f t="shared" ca="1" si="13"/>
        <v>0.65972302752749035</v>
      </c>
      <c r="F149" s="1">
        <f t="shared" ca="1" si="19"/>
        <v>0.63840887189997275</v>
      </c>
      <c r="G149" s="1">
        <f t="shared" ca="1" si="19"/>
        <v>0.51854030532087481</v>
      </c>
      <c r="H149" s="1">
        <f t="shared" ca="1" si="19"/>
        <v>0.29367107850702123</v>
      </c>
      <c r="I149" s="1">
        <f t="shared" ca="1" si="19"/>
        <v>0.31387496361039263</v>
      </c>
      <c r="J149" s="1">
        <f t="shared" ca="1" si="19"/>
        <v>0.57356209300549221</v>
      </c>
      <c r="K149" s="1">
        <f t="shared" ca="1" si="19"/>
        <v>0.63330388322416076</v>
      </c>
      <c r="L149" s="1">
        <f t="shared" ca="1" si="19"/>
        <v>0.36745679136412102</v>
      </c>
      <c r="M149" s="1">
        <f t="shared" ca="1" si="19"/>
        <v>0.14876316970482084</v>
      </c>
      <c r="N149" s="1">
        <f t="shared" ca="1" si="19"/>
        <v>5.0336273237251039E-2</v>
      </c>
      <c r="O149" s="1">
        <f t="shared" ca="1" si="19"/>
        <v>7.6035769305951045E-2</v>
      </c>
      <c r="P149" s="1">
        <f t="shared" ca="1" si="19"/>
        <v>0.27207554722050242</v>
      </c>
      <c r="Q149" s="1">
        <f t="shared" ca="1" si="19"/>
        <v>0.6151481153695707</v>
      </c>
      <c r="R149" s="1">
        <f t="shared" ca="1" si="19"/>
        <v>0.82781075105618529</v>
      </c>
      <c r="S149" s="1">
        <f t="shared" ca="1" si="19"/>
        <v>0.88421840983804612</v>
      </c>
      <c r="T149" s="1">
        <f t="shared" ca="1" si="19"/>
        <v>0.91342114823867715</v>
      </c>
      <c r="U149" s="1">
        <f t="shared" ca="1" si="18"/>
        <v>0.89925125976911491</v>
      </c>
      <c r="V149" s="1">
        <f t="shared" ca="1" si="15"/>
        <v>0.76476507881586087</v>
      </c>
      <c r="W149" s="1">
        <f t="shared" ca="1" si="16"/>
        <v>0.48404952193760092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0.14904593512239497</v>
      </c>
      <c r="E150" s="1">
        <f t="shared" ca="1" si="13"/>
        <v>0.37747241035949342</v>
      </c>
      <c r="F150" s="1">
        <f t="shared" ca="1" si="19"/>
        <v>0.6884749590313306</v>
      </c>
      <c r="G150" s="1">
        <f t="shared" ca="1" si="19"/>
        <v>0.75461290517486856</v>
      </c>
      <c r="H150" s="1">
        <f t="shared" ca="1" si="19"/>
        <v>0.66196437770543315</v>
      </c>
      <c r="I150" s="1">
        <f t="shared" ca="1" si="19"/>
        <v>0.80569702504877871</v>
      </c>
      <c r="J150" s="1">
        <f t="shared" ca="1" si="19"/>
        <v>0.92021781623290644</v>
      </c>
      <c r="K150" s="1">
        <f t="shared" ca="1" si="19"/>
        <v>0.73871201542651699</v>
      </c>
      <c r="L150" s="1">
        <f t="shared" ca="1" si="19"/>
        <v>0.34585046128875946</v>
      </c>
      <c r="M150" s="1">
        <f t="shared" ca="1" si="19"/>
        <v>0.15141188101909839</v>
      </c>
      <c r="N150" s="1">
        <f t="shared" ca="1" si="19"/>
        <v>0.17345050348937305</v>
      </c>
      <c r="O150" s="1">
        <f t="shared" ca="1" si="19"/>
        <v>0.38837368840482128</v>
      </c>
      <c r="P150" s="1">
        <f t="shared" ca="1" si="19"/>
        <v>0.67298739241820316</v>
      </c>
      <c r="Q150" s="1">
        <f t="shared" ca="1" si="19"/>
        <v>0.70667470993718517</v>
      </c>
      <c r="R150" s="1">
        <f t="shared" ca="1" si="19"/>
        <v>0.51321345950613562</v>
      </c>
      <c r="S150" s="1">
        <f t="shared" ca="1" si="19"/>
        <v>0.47345757181060061</v>
      </c>
      <c r="T150" s="1">
        <f t="shared" ca="1" si="19"/>
        <v>0.43330862439599976</v>
      </c>
      <c r="U150" s="1">
        <f t="shared" ca="1" si="18"/>
        <v>0.36785442048280043</v>
      </c>
      <c r="V150" s="1">
        <f t="shared" ca="1" si="15"/>
        <v>0.43610825571652595</v>
      </c>
      <c r="W150" s="1">
        <f t="shared" ca="1" si="16"/>
        <v>0.3775668129733486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0.33125943890185555</v>
      </c>
      <c r="E151" s="1">
        <f t="shared" ca="1" si="13"/>
        <v>0.23949601949285496</v>
      </c>
      <c r="F151" s="1">
        <f t="shared" ca="1" si="19"/>
        <v>0.31041509678829388</v>
      </c>
      <c r="G151" s="1">
        <f t="shared" ca="1" si="19"/>
        <v>0.53705236073271645</v>
      </c>
      <c r="H151" s="1">
        <f t="shared" ca="1" si="19"/>
        <v>0.79135033738375649</v>
      </c>
      <c r="I151" s="1">
        <f t="shared" ca="1" si="19"/>
        <v>0.90549873908901302</v>
      </c>
      <c r="J151" s="1">
        <f t="shared" ca="1" si="19"/>
        <v>0.88108360727218549</v>
      </c>
      <c r="K151" s="1">
        <f t="shared" ca="1" si="19"/>
        <v>0.73509619693074135</v>
      </c>
      <c r="L151" s="1">
        <f t="shared" ca="1" si="19"/>
        <v>0.38581261413371382</v>
      </c>
      <c r="M151" s="1">
        <f t="shared" ca="1" si="19"/>
        <v>9.9870561111810363E-2</v>
      </c>
      <c r="N151" s="1">
        <f t="shared" ca="1" si="19"/>
        <v>-6.4300242502726259E-3</v>
      </c>
      <c r="O151" s="1">
        <f t="shared" ca="1" si="19"/>
        <v>-1.7870448414621785E-2</v>
      </c>
      <c r="P151" s="1">
        <f t="shared" ca="1" si="19"/>
        <v>-5.6874557107077547E-2</v>
      </c>
      <c r="Q151" s="1">
        <f t="shared" ca="1" si="19"/>
        <v>-5.3249663694433957E-2</v>
      </c>
      <c r="R151" s="1">
        <f t="shared" ca="1" si="19"/>
        <v>5.8915463768025587E-4</v>
      </c>
      <c r="S151" s="1">
        <f t="shared" ca="1" si="19"/>
        <v>4.8163803951333774E-2</v>
      </c>
      <c r="T151" s="1">
        <f t="shared" ca="1" si="19"/>
        <v>0.10910934192725993</v>
      </c>
      <c r="U151" s="1">
        <f t="shared" ca="1" si="18"/>
        <v>0.25154284843695213</v>
      </c>
      <c r="V151" s="1">
        <f t="shared" ca="1" si="15"/>
        <v>0.3888258021935671</v>
      </c>
      <c r="W151" s="1">
        <f t="shared" ca="1" si="16"/>
        <v>0.33117545404504822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0.84899108487958219</v>
      </c>
      <c r="E152" s="1">
        <f t="shared" ca="1" si="13"/>
        <v>0.61224062411617242</v>
      </c>
      <c r="F152" s="1">
        <f t="shared" ca="1" si="19"/>
        <v>0.24147811858503498</v>
      </c>
      <c r="G152" s="1">
        <f t="shared" ca="1" si="19"/>
        <v>0.13312352651152792</v>
      </c>
      <c r="H152" s="1">
        <f t="shared" ca="1" si="19"/>
        <v>0.30657235258803428</v>
      </c>
      <c r="I152" s="1">
        <f t="shared" ca="1" si="19"/>
        <v>0.48321015030637532</v>
      </c>
      <c r="J152" s="1">
        <f t="shared" ca="1" si="19"/>
        <v>0.4635277589857682</v>
      </c>
      <c r="K152" s="1">
        <f t="shared" ca="1" si="19"/>
        <v>0.46434034087204423</v>
      </c>
      <c r="L152" s="1">
        <f t="shared" ca="1" si="19"/>
        <v>0.32411538280381957</v>
      </c>
      <c r="M152" s="1">
        <f t="shared" ca="1" si="19"/>
        <v>0.27181657000120829</v>
      </c>
      <c r="N152" s="1">
        <f t="shared" ca="1" si="19"/>
        <v>0.30963072509317124</v>
      </c>
      <c r="O152" s="1">
        <f t="shared" ca="1" si="19"/>
        <v>0.24441025847945003</v>
      </c>
      <c r="P152" s="1">
        <f t="shared" ca="1" si="19"/>
        <v>0.27864946807906776</v>
      </c>
      <c r="Q152" s="1">
        <f t="shared" ca="1" si="19"/>
        <v>0.35925233630498649</v>
      </c>
      <c r="R152" s="1">
        <f t="shared" ca="1" si="19"/>
        <v>0.22496776328603146</v>
      </c>
      <c r="S152" s="1">
        <f t="shared" ca="1" si="19"/>
        <v>0.20563441187842044</v>
      </c>
      <c r="T152" s="1">
        <f t="shared" ca="1" si="19"/>
        <v>0.40742314646642785</v>
      </c>
      <c r="U152" s="1">
        <f t="shared" ca="1" si="18"/>
        <v>0.53946687443068608</v>
      </c>
      <c r="V152" s="1">
        <f t="shared" ca="1" si="15"/>
        <v>0.34377980974784583</v>
      </c>
      <c r="W152" s="1">
        <f t="shared" ca="1" si="16"/>
        <v>0.17734391961454479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-3.1664638855327262E-2</v>
      </c>
      <c r="E153" s="1">
        <f t="shared" ca="1" si="13"/>
        <v>-3.014852689742549E-2</v>
      </c>
      <c r="F153" s="1">
        <f t="shared" ca="1" si="19"/>
        <v>3.0351655018702278E-2</v>
      </c>
      <c r="G153" s="1">
        <f t="shared" ca="1" si="19"/>
        <v>0.27917136872167236</v>
      </c>
      <c r="H153" s="1">
        <f t="shared" ca="1" si="19"/>
        <v>0.67850308929404968</v>
      </c>
      <c r="I153" s="1">
        <f t="shared" ca="1" si="19"/>
        <v>0.76580639074272616</v>
      </c>
      <c r="J153" s="1">
        <f t="shared" ca="1" si="19"/>
        <v>0.52211599501411621</v>
      </c>
      <c r="K153" s="1">
        <f t="shared" ca="1" si="19"/>
        <v>0.39658070828782915</v>
      </c>
      <c r="L153" s="1">
        <f t="shared" ca="1" si="19"/>
        <v>0.65102535625099833</v>
      </c>
      <c r="M153" s="1">
        <f t="shared" ca="1" si="19"/>
        <v>0.83209917412556023</v>
      </c>
      <c r="N153" s="1">
        <f t="shared" ca="1" si="19"/>
        <v>0.75115077688504084</v>
      </c>
      <c r="O153" s="1">
        <f t="shared" ca="1" si="19"/>
        <v>0.59742160725726445</v>
      </c>
      <c r="P153" s="1">
        <f t="shared" ca="1" si="19"/>
        <v>0.70619307878940574</v>
      </c>
      <c r="Q153" s="1">
        <f t="shared" ca="1" si="19"/>
        <v>0.68251398619263515</v>
      </c>
      <c r="R153" s="1">
        <f t="shared" ca="1" si="19"/>
        <v>0.37989893524097756</v>
      </c>
      <c r="S153" s="1">
        <f t="shared" ca="1" si="19"/>
        <v>0.20488105217949423</v>
      </c>
      <c r="T153" s="1">
        <f t="shared" ca="1" si="19"/>
        <v>0.19902596354967847</v>
      </c>
      <c r="U153" s="1">
        <f t="shared" ca="1" si="18"/>
        <v>0.21875705209984142</v>
      </c>
      <c r="V153" s="1">
        <f t="shared" ca="1" si="15"/>
        <v>0.31208117784698952</v>
      </c>
      <c r="W153" s="1">
        <f t="shared" ca="1" si="16"/>
        <v>0.56222731424466466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0.42972786647342298</v>
      </c>
      <c r="E154" s="1">
        <f t="shared" ca="1" si="13"/>
        <v>0.44946956747003775</v>
      </c>
      <c r="F154" s="1">
        <f t="shared" ca="1" si="19"/>
        <v>0.49557073293344345</v>
      </c>
      <c r="G154" s="1">
        <f t="shared" ca="1" si="19"/>
        <v>0.35114896973861426</v>
      </c>
      <c r="H154" s="1">
        <f t="shared" ca="1" si="19"/>
        <v>0.32569274690095246</v>
      </c>
      <c r="I154" s="1">
        <f t="shared" ca="1" si="19"/>
        <v>0.51858236218502407</v>
      </c>
      <c r="J154" s="1">
        <f t="shared" ca="1" si="19"/>
        <v>0.58101680593146687</v>
      </c>
      <c r="K154" s="1">
        <f t="shared" ca="1" si="19"/>
        <v>0.4518703796906518</v>
      </c>
      <c r="L154" s="1">
        <f t="shared" ca="1" si="19"/>
        <v>0.42577167609249733</v>
      </c>
      <c r="M154" s="1">
        <f t="shared" ca="1" si="19"/>
        <v>0.31075883190017173</v>
      </c>
      <c r="N154" s="1">
        <f t="shared" ca="1" si="19"/>
        <v>0.23186357713214711</v>
      </c>
      <c r="O154" s="1">
        <f t="shared" ca="1" si="19"/>
        <v>0.3877032306868739</v>
      </c>
      <c r="P154" s="1">
        <f t="shared" ca="1" si="19"/>
        <v>0.69663693053838405</v>
      </c>
      <c r="Q154" s="1">
        <f t="shared" ca="1" si="19"/>
        <v>0.73334875803075739</v>
      </c>
      <c r="R154" s="1">
        <f t="shared" ca="1" si="19"/>
        <v>0.47993757138291038</v>
      </c>
      <c r="S154" s="1">
        <f t="shared" ca="1" si="19"/>
        <v>0.26496493839659618</v>
      </c>
      <c r="T154" s="1">
        <f t="shared" ca="1" si="19"/>
        <v>0.15163786528536033</v>
      </c>
      <c r="U154" s="1">
        <f t="shared" ca="1" si="18"/>
        <v>0.33977193868159217</v>
      </c>
      <c r="V154" s="1">
        <f t="shared" ca="1" si="15"/>
        <v>0.71407129283875093</v>
      </c>
      <c r="W154" s="1">
        <f t="shared" ca="1" si="16"/>
        <v>0.90476325036945127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0.52522092172281487</v>
      </c>
      <c r="E155" s="1">
        <f t="shared" ca="1" si="13"/>
        <v>0.43538973263596875</v>
      </c>
      <c r="F155" s="1">
        <f t="shared" ca="1" si="19"/>
        <v>0.20107811630379144</v>
      </c>
      <c r="G155" s="1">
        <f t="shared" ca="1" si="19"/>
        <v>0.10559764295659532</v>
      </c>
      <c r="H155" s="1">
        <f t="shared" ca="1" si="19"/>
        <v>0.28084789268899579</v>
      </c>
      <c r="I155" s="1">
        <f t="shared" ca="1" si="19"/>
        <v>0.53615802100036336</v>
      </c>
      <c r="J155" s="1">
        <f t="shared" ca="1" si="19"/>
        <v>0.59024978120983784</v>
      </c>
      <c r="K155" s="1">
        <f t="shared" ca="1" si="19"/>
        <v>0.6376972960917372</v>
      </c>
      <c r="L155" s="1">
        <f t="shared" ca="1" si="19"/>
        <v>0.55421737970057738</v>
      </c>
      <c r="M155" s="1">
        <f t="shared" ca="1" si="19"/>
        <v>0.45611006895695727</v>
      </c>
      <c r="N155" s="1">
        <f t="shared" ca="1" si="19"/>
        <v>0.4643975844275004</v>
      </c>
      <c r="O155" s="1">
        <f t="shared" ca="1" si="19"/>
        <v>0.51225161141561948</v>
      </c>
      <c r="P155" s="1">
        <f t="shared" ca="1" si="19"/>
        <v>0.73483783056010199</v>
      </c>
      <c r="Q155" s="1">
        <f t="shared" ca="1" si="19"/>
        <v>0.74880573102259096</v>
      </c>
      <c r="R155" s="1">
        <f t="shared" ca="1" si="19"/>
        <v>0.43946631293095589</v>
      </c>
      <c r="S155" s="1">
        <f t="shared" ca="1" si="19"/>
        <v>0.2170354062113406</v>
      </c>
      <c r="T155" s="1">
        <f t="shared" ca="1" si="19"/>
        <v>0.14503937649788098</v>
      </c>
      <c r="U155" s="1">
        <f t="shared" ca="1" si="18"/>
        <v>8.0815553019783964E-2</v>
      </c>
      <c r="V155" s="1">
        <f t="shared" ca="1" si="15"/>
        <v>5.0967381624816413E-2</v>
      </c>
      <c r="W155" s="1">
        <f t="shared" ca="1" si="16"/>
        <v>5.4091398867386613E-2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0.74547888481706981</v>
      </c>
      <c r="E156" s="1">
        <f t="shared" ca="1" si="13"/>
        <v>0.59402165218333236</v>
      </c>
      <c r="F156" s="1">
        <f t="shared" ca="1" si="19"/>
        <v>0.52704228448351353</v>
      </c>
      <c r="G156" s="1">
        <f t="shared" ca="1" si="19"/>
        <v>0.33728483023663164</v>
      </c>
      <c r="H156" s="1">
        <f t="shared" ca="1" si="19"/>
        <v>0.37028382254275916</v>
      </c>
      <c r="I156" s="1">
        <f t="shared" ca="1" si="19"/>
        <v>0.66151096272881749</v>
      </c>
      <c r="J156" s="1">
        <f t="shared" ca="1" si="19"/>
        <v>0.73567340078845078</v>
      </c>
      <c r="K156" s="1">
        <f t="shared" ca="1" si="19"/>
        <v>0.48063589724135963</v>
      </c>
      <c r="L156" s="1">
        <f t="shared" ca="1" si="19"/>
        <v>0.18300036776155776</v>
      </c>
      <c r="M156" s="1">
        <f t="shared" ca="1" si="19"/>
        <v>7.8782337235335079E-2</v>
      </c>
      <c r="N156" s="1">
        <f t="shared" ca="1" si="19"/>
        <v>0.12083088752508794</v>
      </c>
      <c r="O156" s="1">
        <f t="shared" ca="1" si="19"/>
        <v>0.32738868287408102</v>
      </c>
      <c r="P156" s="1">
        <f t="shared" ca="1" si="19"/>
        <v>0.68558013287164254</v>
      </c>
      <c r="Q156" s="1">
        <f t="shared" ca="1" si="19"/>
        <v>0.82511376441969264</v>
      </c>
      <c r="R156" s="1">
        <f t="shared" ca="1" si="19"/>
        <v>0.67953512479418154</v>
      </c>
      <c r="S156" s="1">
        <f t="shared" ca="1" si="19"/>
        <v>0.49788124270994449</v>
      </c>
      <c r="T156" s="1">
        <f t="shared" ca="1" si="19"/>
        <v>0.28677893120049558</v>
      </c>
      <c r="U156" s="1">
        <f t="shared" ca="1" si="18"/>
        <v>0.24961002464949092</v>
      </c>
      <c r="V156" s="1">
        <f t="shared" ca="1" si="15"/>
        <v>0.33607844931253095</v>
      </c>
      <c r="W156" s="1">
        <f t="shared" ca="1" si="16"/>
        <v>0.25795280178962776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0.54670849626344087</v>
      </c>
      <c r="E157" s="1">
        <f t="shared" ca="1" si="13"/>
        <v>0.4554177409953078</v>
      </c>
      <c r="F157" s="1">
        <f t="shared" ca="1" si="19"/>
        <v>0.59445460101625214</v>
      </c>
      <c r="G157" s="1">
        <f t="shared" ca="1" si="19"/>
        <v>0.5866795217301316</v>
      </c>
      <c r="H157" s="1">
        <f t="shared" ca="1" si="19"/>
        <v>0.36741268160070278</v>
      </c>
      <c r="I157" s="1">
        <f t="shared" ca="1" si="19"/>
        <v>0.3112176335599402</v>
      </c>
      <c r="J157" s="1">
        <f t="shared" ca="1" si="19"/>
        <v>0.41871305113237495</v>
      </c>
      <c r="K157" s="1">
        <f t="shared" ca="1" si="19"/>
        <v>0.35877459995830324</v>
      </c>
      <c r="L157" s="1">
        <f t="shared" ca="1" si="19"/>
        <v>0.39029072409705312</v>
      </c>
      <c r="M157" s="1">
        <f t="shared" ca="1" si="19"/>
        <v>0.47461579764204737</v>
      </c>
      <c r="N157" s="1">
        <f t="shared" ca="1" si="19"/>
        <v>0.43244155904142667</v>
      </c>
      <c r="O157" s="1">
        <f t="shared" ca="1" si="19"/>
        <v>0.45263556367006086</v>
      </c>
      <c r="P157" s="1">
        <f t="shared" ca="1" si="19"/>
        <v>0.6512092124529566</v>
      </c>
      <c r="Q157" s="1">
        <f t="shared" ca="1" si="19"/>
        <v>0.84708970696481778</v>
      </c>
      <c r="R157" s="1">
        <f t="shared" ca="1" si="19"/>
        <v>0.95940088454229289</v>
      </c>
      <c r="S157" s="1">
        <f t="shared" ca="1" si="19"/>
        <v>0.87157661103168171</v>
      </c>
      <c r="T157" s="1">
        <f t="shared" ca="1" si="19"/>
        <v>0.64808725401323364</v>
      </c>
      <c r="U157" s="1">
        <f t="shared" ca="1" si="18"/>
        <v>0.65988483905522477</v>
      </c>
      <c r="V157" s="1">
        <f t="shared" ca="1" si="15"/>
        <v>0.82348322169363608</v>
      </c>
      <c r="W157" s="1">
        <f t="shared" ca="1" si="16"/>
        <v>0.91356492928383892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4.136254263004608E-2</v>
      </c>
      <c r="E158" s="1">
        <f t="shared" ca="1" si="13"/>
        <v>8.3597943744731146E-2</v>
      </c>
      <c r="F158" s="1">
        <f t="shared" ca="1" si="19"/>
        <v>0.1074079405801364</v>
      </c>
      <c r="G158" s="1">
        <f t="shared" ca="1" si="19"/>
        <v>0.17817553792403076</v>
      </c>
      <c r="H158" s="1">
        <f t="shared" ca="1" si="19"/>
        <v>0.34854730837537212</v>
      </c>
      <c r="I158" s="1">
        <f t="shared" ca="1" si="19"/>
        <v>0.68014221428207977</v>
      </c>
      <c r="J158" s="1">
        <f t="shared" ca="1" si="19"/>
        <v>0.84357496313748881</v>
      </c>
      <c r="K158" s="1">
        <f t="shared" ca="1" si="19"/>
        <v>0.74808013704668919</v>
      </c>
      <c r="L158" s="1">
        <f ca="1">(L108+0.6*(M108+K108)+0.15*(J108+N108))/(1+2*0.6+2*0.15)</f>
        <v>0.42170446899535285</v>
      </c>
      <c r="M158" s="1">
        <f t="shared" ca="1" si="19"/>
        <v>0.17036024434183533</v>
      </c>
      <c r="N158" s="1">
        <f t="shared" ca="1" si="19"/>
        <v>0.14021269162080166</v>
      </c>
      <c r="O158" s="1">
        <f t="shared" ca="1" si="19"/>
        <v>0.34124124275775042</v>
      </c>
      <c r="P158" s="1">
        <f t="shared" ca="1" si="19"/>
        <v>0.6660654962686452</v>
      </c>
      <c r="Q158" s="1">
        <f t="shared" ca="1" si="19"/>
        <v>0.6703859520392792</v>
      </c>
      <c r="R158" s="1">
        <f t="shared" ca="1" si="19"/>
        <v>0.3932508683076274</v>
      </c>
      <c r="S158" s="1">
        <f t="shared" ca="1" si="19"/>
        <v>0.30756472565597648</v>
      </c>
      <c r="T158" s="1">
        <f t="shared" ca="1" si="19"/>
        <v>0.37920024267597113</v>
      </c>
      <c r="U158" s="1">
        <f t="shared" ca="1" si="18"/>
        <v>0.27094688156341695</v>
      </c>
      <c r="V158" s="1">
        <f t="shared" ca="1" si="15"/>
        <v>0.13407241057298885</v>
      </c>
      <c r="W158" s="1">
        <f ca="1">(W108+0.6*(V108)+0.15*U108)/(1+0.6+0.15)</f>
        <v>6.2407698494390103E-2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0.24045281206387256</v>
      </c>
      <c r="E160" s="3">
        <f t="shared" ref="E160:W160" ca="1" si="20">AVERAGE(E111:E134)</f>
        <v>0.2757853170114356</v>
      </c>
      <c r="F160" s="3">
        <f t="shared" ca="1" si="20"/>
        <v>0.22575355649555082</v>
      </c>
      <c r="G160" s="3">
        <f t="shared" ca="1" si="20"/>
        <v>0.31670870246522165</v>
      </c>
      <c r="H160" s="3">
        <f t="shared" ca="1" si="20"/>
        <v>0.50636213335142888</v>
      </c>
      <c r="I160" s="3">
        <f t="shared" ca="1" si="20"/>
        <v>0.4419501398197147</v>
      </c>
      <c r="J160" s="3">
        <f t="shared" ca="1" si="20"/>
        <v>0.25707236754801516</v>
      </c>
      <c r="K160" s="3">
        <f t="shared" ca="1" si="20"/>
        <v>0.19005459896961285</v>
      </c>
      <c r="L160" s="3">
        <f t="shared" ca="1" si="20"/>
        <v>0.22652458638183626</v>
      </c>
      <c r="M160" s="3">
        <f t="shared" ca="1" si="20"/>
        <v>0.20352898847872355</v>
      </c>
      <c r="N160" s="3">
        <f t="shared" ca="1" si="20"/>
        <v>0.15541772925222769</v>
      </c>
      <c r="O160" s="3">
        <f t="shared" ca="1" si="20"/>
        <v>0.17567115254212351</v>
      </c>
      <c r="P160" s="3">
        <f t="shared" ca="1" si="20"/>
        <v>0.23140797571174121</v>
      </c>
      <c r="Q160" s="3">
        <f t="shared" ca="1" si="20"/>
        <v>0.1817581922208755</v>
      </c>
      <c r="R160" s="3">
        <f t="shared" ca="1" si="20"/>
        <v>0.1508286128787428</v>
      </c>
      <c r="S160" s="3">
        <f t="shared" ca="1" si="20"/>
        <v>0.17496357787096972</v>
      </c>
      <c r="T160" s="3">
        <f t="shared" ca="1" si="20"/>
        <v>0.22722765918392704</v>
      </c>
      <c r="U160" s="3">
        <f t="shared" ca="1" si="20"/>
        <v>0.18057029214734752</v>
      </c>
      <c r="V160" s="3">
        <f t="shared" ca="1" si="20"/>
        <v>0.12715411500520477</v>
      </c>
      <c r="W160" s="3">
        <f t="shared" ca="1" si="20"/>
        <v>7.9747963068815902E-2</v>
      </c>
    </row>
    <row r="161" spans="2:23">
      <c r="C161" s="1" t="s">
        <v>198</v>
      </c>
      <c r="D161" s="10">
        <f ca="1">AVERAGE(D135:D158)</f>
        <v>0.46845165890904711</v>
      </c>
      <c r="E161" s="3">
        <f t="shared" ref="E161:W161" ca="1" si="21">AVERAGE(E135:E158)</f>
        <v>0.42799684769547758</v>
      </c>
      <c r="F161" s="3">
        <f t="shared" ca="1" si="21"/>
        <v>0.40929725453378657</v>
      </c>
      <c r="G161" s="3">
        <f t="shared" ca="1" si="21"/>
        <v>0.40974144393365691</v>
      </c>
      <c r="H161" s="3">
        <f t="shared" ca="1" si="21"/>
        <v>0.41986809580219059</v>
      </c>
      <c r="I161" s="3">
        <f t="shared" ca="1" si="21"/>
        <v>0.44879570680149633</v>
      </c>
      <c r="J161" s="3">
        <f t="shared" ca="1" si="21"/>
        <v>0.45011648484666522</v>
      </c>
      <c r="K161" s="3">
        <f t="shared" ca="1" si="21"/>
        <v>0.43132150656116469</v>
      </c>
      <c r="L161" s="3">
        <f t="shared" ca="1" si="21"/>
        <v>0.37961488666936577</v>
      </c>
      <c r="M161" s="3">
        <f t="shared" ca="1" si="21"/>
        <v>0.36135817387878261</v>
      </c>
      <c r="N161" s="3">
        <f t="shared" ca="1" si="21"/>
        <v>0.31709117531524311</v>
      </c>
      <c r="O161" s="3">
        <f t="shared" ca="1" si="21"/>
        <v>0.29792657293731023</v>
      </c>
      <c r="P161" s="3">
        <f t="shared" ca="1" si="21"/>
        <v>0.42565969875690252</v>
      </c>
      <c r="Q161" s="3">
        <f t="shared" ca="1" si="21"/>
        <v>0.52765473690471165</v>
      </c>
      <c r="R161" s="3">
        <f t="shared" ca="1" si="21"/>
        <v>0.47234631444397018</v>
      </c>
      <c r="S161" s="3">
        <f t="shared" ca="1" si="21"/>
        <v>0.40499465151472824</v>
      </c>
      <c r="T161" s="3">
        <f t="shared" ca="1" si="21"/>
        <v>0.4164521324430468</v>
      </c>
      <c r="U161" s="3">
        <f t="shared" ca="1" si="21"/>
        <v>0.44658046752729003</v>
      </c>
      <c r="V161" s="3">
        <f t="shared" ca="1" si="21"/>
        <v>0.45345173057911831</v>
      </c>
      <c r="W161" s="3">
        <f t="shared" ca="1" si="21"/>
        <v>0.41707334666356949</v>
      </c>
    </row>
    <row r="162" spans="2:23">
      <c r="C162" s="1" t="s">
        <v>16</v>
      </c>
      <c r="D162" s="3">
        <f ca="1">IF(D165&gt;0,TINV(TTEST(D111:D134,D135:D158,2,2),46),-TINV(TTEST(D111:D134,D135:D158,2,2),46))</f>
        <v>-3.6334701313980142</v>
      </c>
      <c r="E162" s="3">
        <f t="shared" ref="E162:V162" ca="1" si="22">IF(E165&gt;0,TINV(TTEST(E111:E134,E135:E158,2,2),46),-TINV(TTEST(E111:E134,E135:E158,2,2),46))</f>
        <v>-3.1029867963209208</v>
      </c>
      <c r="F162" s="3">
        <f t="shared" ca="1" si="22"/>
        <v>-4.7122567492691498</v>
      </c>
      <c r="G162" s="3">
        <f t="shared" ca="1" si="22"/>
        <v>-2.0752582243072775</v>
      </c>
      <c r="H162" s="3">
        <f t="shared" ca="1" si="22"/>
        <v>1.7047094585221254</v>
      </c>
      <c r="I162" s="3">
        <f t="shared" ca="1" si="22"/>
        <v>-0.1246946129474267</v>
      </c>
      <c r="J162" s="3">
        <f t="shared" ca="1" si="22"/>
        <v>-3.4496911203982403</v>
      </c>
      <c r="K162" s="3">
        <f t="shared" ca="1" si="22"/>
        <v>-5.4655533840503008</v>
      </c>
      <c r="L162" s="3">
        <f t="shared" ca="1" si="22"/>
        <v>-4.6986451878714597</v>
      </c>
      <c r="M162" s="3">
        <f t="shared" ca="1" si="22"/>
        <v>-3.2092558374611135</v>
      </c>
      <c r="N162" s="3">
        <f t="shared" ca="1" si="22"/>
        <v>-3.5695986956041574</v>
      </c>
      <c r="O162" s="3">
        <f t="shared" ca="1" si="22"/>
        <v>-3.3982225977740006</v>
      </c>
      <c r="P162" s="3">
        <f t="shared" ca="1" si="22"/>
        <v>-3.3821308707998492</v>
      </c>
      <c r="Q162" s="3">
        <f t="shared" ca="1" si="22"/>
        <v>-5.5475206391252296</v>
      </c>
      <c r="R162" s="3">
        <f t="shared" ca="1" si="22"/>
        <v>-5.5075954556730018</v>
      </c>
      <c r="S162" s="3">
        <f t="shared" ca="1" si="22"/>
        <v>-4.468062937361962</v>
      </c>
      <c r="T162" s="3">
        <f t="shared" ca="1" si="22"/>
        <v>-3.7940160070739584</v>
      </c>
      <c r="U162" s="3">
        <f t="shared" ca="1" si="22"/>
        <v>-5.6403746368039656</v>
      </c>
      <c r="V162" s="3">
        <f t="shared" ca="1" si="22"/>
        <v>-6.25597417372399</v>
      </c>
      <c r="W162" s="3">
        <f ca="1">IF(W165&gt;0,TINV(TTEST(W111:W134,W135:W158,2,2),46),-TINV(TTEST(W111:W134,W135:W158,2,2),46))</f>
        <v>-5.3495581609754339</v>
      </c>
    </row>
    <row r="163" spans="2:23">
      <c r="B163" s="1" t="s">
        <v>199</v>
      </c>
      <c r="C163" s="1" t="s">
        <v>0</v>
      </c>
      <c r="D163" s="3">
        <f ca="1">STDEV(D111:D134)/SQRT(COUNT(D111:D134))</f>
        <v>1.7091983789250594E-2</v>
      </c>
      <c r="E163" s="3">
        <f t="shared" ref="E163:W163" ca="1" si="23">STDEV(E111:E134)/SQRT(COUNT(E111:E134))</f>
        <v>1.5710230035591858E-2</v>
      </c>
      <c r="F163" s="3">
        <f t="shared" ca="1" si="23"/>
        <v>1.3965472462787393E-2</v>
      </c>
      <c r="G163" s="3">
        <f t="shared" ca="1" si="23"/>
        <v>1.3222701048162965E-2</v>
      </c>
      <c r="H163" s="3">
        <f t="shared" ca="1" si="23"/>
        <v>1.2313729042322257E-2</v>
      </c>
      <c r="I163" s="3">
        <f t="shared" ca="1" si="23"/>
        <v>1.6405473125139153E-2</v>
      </c>
      <c r="J163" s="3">
        <f t="shared" ca="1" si="23"/>
        <v>1.7141676596788242E-2</v>
      </c>
      <c r="K163" s="3">
        <f t="shared" ca="1" si="23"/>
        <v>1.3787460740472287E-2</v>
      </c>
      <c r="L163" s="3">
        <f t="shared" ca="1" si="23"/>
        <v>1.156915200617788E-2</v>
      </c>
      <c r="M163" s="3">
        <f t="shared" ca="1" si="23"/>
        <v>1.1047816412700827E-2</v>
      </c>
      <c r="N163" s="3">
        <f t="shared" ca="1" si="23"/>
        <v>1.1723201140729873E-2</v>
      </c>
      <c r="O163" s="3">
        <f t="shared" ca="1" si="23"/>
        <v>1.2151119365352259E-2</v>
      </c>
      <c r="P163" s="3">
        <f t="shared" ca="1" si="23"/>
        <v>1.4410156611439523E-2</v>
      </c>
      <c r="Q163" s="3">
        <f t="shared" ca="1" si="23"/>
        <v>1.3166385317561469E-2</v>
      </c>
      <c r="R163" s="3">
        <f t="shared" ca="1" si="23"/>
        <v>1.0887738324439946E-2</v>
      </c>
      <c r="S163" s="3">
        <f t="shared" ca="1" si="23"/>
        <v>9.7031783395323673E-3</v>
      </c>
      <c r="T163" s="3">
        <f t="shared" ca="1" si="23"/>
        <v>1.4243812346008442E-2</v>
      </c>
      <c r="U163" s="3">
        <f t="shared" ca="1" si="23"/>
        <v>1.3454164021769412E-2</v>
      </c>
      <c r="V163" s="3">
        <f t="shared" ca="1" si="23"/>
        <v>1.5037912653522412E-2</v>
      </c>
      <c r="W163" s="3">
        <f t="shared" ca="1" si="23"/>
        <v>1.425902792171781E-2</v>
      </c>
    </row>
    <row r="164" spans="2:23">
      <c r="C164" s="1" t="s">
        <v>198</v>
      </c>
      <c r="D164" s="3">
        <f ca="1">STDEV(D135:D158)/SQRT(COUNT(D135:D158))</f>
        <v>6.0376966631423855E-2</v>
      </c>
      <c r="E164" s="3">
        <f t="shared" ref="E164:W164" ca="1" si="24">STDEV(E135:E158)/SQRT(COUNT(E135:E158))</f>
        <v>4.6469433234706765E-2</v>
      </c>
      <c r="F164" s="3">
        <f t="shared" ca="1" si="24"/>
        <v>3.6360549101357463E-2</v>
      </c>
      <c r="G164" s="3">
        <f t="shared" ca="1" si="24"/>
        <v>4.2835058216645495E-2</v>
      </c>
      <c r="H164" s="3">
        <f t="shared" ca="1" si="24"/>
        <v>4.9221396082730885E-2</v>
      </c>
      <c r="I164" s="3">
        <f t="shared" ca="1" si="24"/>
        <v>5.2390105596206035E-2</v>
      </c>
      <c r="J164" s="3">
        <f t="shared" ca="1" si="24"/>
        <v>5.3269739334860351E-2</v>
      </c>
      <c r="K164" s="3">
        <f t="shared" ca="1" si="24"/>
        <v>4.1934786026826584E-2</v>
      </c>
      <c r="L164" s="3">
        <f t="shared" ca="1" si="24"/>
        <v>3.0458630475968966E-2</v>
      </c>
      <c r="M164" s="3">
        <f t="shared" ca="1" si="24"/>
        <v>4.792239918651172E-2</v>
      </c>
      <c r="N164" s="3">
        <f t="shared" ca="1" si="24"/>
        <v>4.3748269218248294E-2</v>
      </c>
      <c r="O164" s="3">
        <f t="shared" ca="1" si="24"/>
        <v>3.3862121759227801E-2</v>
      </c>
      <c r="P164" s="3">
        <f t="shared" ca="1" si="24"/>
        <v>5.5597606843687856E-2</v>
      </c>
      <c r="Q164" s="3">
        <f t="shared" ca="1" si="24"/>
        <v>6.0945572877346095E-2</v>
      </c>
      <c r="R164" s="3">
        <f t="shared" ca="1" si="24"/>
        <v>5.7352840183767469E-2</v>
      </c>
      <c r="S164" s="3">
        <f t="shared" ca="1" si="24"/>
        <v>5.0560744226145544E-2</v>
      </c>
      <c r="T164" s="3">
        <f t="shared" ca="1" si="24"/>
        <v>4.7797226677165794E-2</v>
      </c>
      <c r="U164" s="3">
        <f t="shared" ca="1" si="24"/>
        <v>4.5201992150857073E-2</v>
      </c>
      <c r="V164" s="3">
        <f t="shared" ca="1" si="24"/>
        <v>4.9942901186716265E-2</v>
      </c>
      <c r="W164" s="3">
        <f t="shared" ca="1" si="24"/>
        <v>6.1423327559711818E-2</v>
      </c>
    </row>
    <row r="165" spans="2:23">
      <c r="C165" s="1" t="s">
        <v>110</v>
      </c>
      <c r="D165" s="2">
        <f ca="1">D160-D161</f>
        <v>-0.22799884684517455</v>
      </c>
      <c r="E165" s="2">
        <f t="shared" ref="E165:W165" ca="1" si="25">E160-E161</f>
        <v>-0.15221153068404197</v>
      </c>
      <c r="F165" s="2">
        <f t="shared" ca="1" si="25"/>
        <v>-0.18354369803823575</v>
      </c>
      <c r="G165" s="2">
        <f t="shared" ca="1" si="25"/>
        <v>-9.3032741468435265E-2</v>
      </c>
      <c r="H165" s="2">
        <f t="shared" ca="1" si="25"/>
        <v>8.649403754923829E-2</v>
      </c>
      <c r="I165" s="2">
        <f t="shared" ca="1" si="25"/>
        <v>-6.8455669817816256E-3</v>
      </c>
      <c r="J165" s="2">
        <f t="shared" ca="1" si="25"/>
        <v>-0.19304411729865006</v>
      </c>
      <c r="K165" s="2">
        <f t="shared" ca="1" si="25"/>
        <v>-0.24126690759155184</v>
      </c>
      <c r="L165" s="2">
        <f t="shared" ca="1" si="25"/>
        <v>-0.15309030028752951</v>
      </c>
      <c r="M165" s="2">
        <f t="shared" ca="1" si="25"/>
        <v>-0.15782918540005905</v>
      </c>
      <c r="N165" s="2">
        <f t="shared" ca="1" si="25"/>
        <v>-0.16167344606301542</v>
      </c>
      <c r="O165" s="2">
        <f t="shared" ca="1" si="25"/>
        <v>-0.12225542039518672</v>
      </c>
      <c r="P165" s="2">
        <f t="shared" ca="1" si="25"/>
        <v>-0.19425172304516131</v>
      </c>
      <c r="Q165" s="2">
        <f t="shared" ca="1" si="25"/>
        <v>-0.34589654468383613</v>
      </c>
      <c r="R165" s="2">
        <f t="shared" ca="1" si="25"/>
        <v>-0.32151770156522741</v>
      </c>
      <c r="S165" s="2">
        <f t="shared" ca="1" si="25"/>
        <v>-0.23003107364375852</v>
      </c>
      <c r="T165" s="2">
        <f t="shared" ca="1" si="25"/>
        <v>-0.18922447325911976</v>
      </c>
      <c r="U165" s="2">
        <f t="shared" ca="1" si="25"/>
        <v>-0.26601017537994254</v>
      </c>
      <c r="V165" s="2">
        <f t="shared" ca="1" si="25"/>
        <v>-0.32629761557391357</v>
      </c>
      <c r="W165" s="2">
        <f t="shared" ca="1" si="25"/>
        <v>-0.33732538359475361</v>
      </c>
    </row>
    <row r="167" spans="2:23">
      <c r="B167" s="1" t="s">
        <v>200</v>
      </c>
      <c r="D167" s="1">
        <f ca="1">COVAR(D111:D158,$C111:$C158)/VAR($C111:$C158)</f>
        <v>-0.11162443543461673</v>
      </c>
      <c r="E167" s="1">
        <f t="shared" ref="E167:W167" ca="1" si="26">COVAR(E111:E158,$C111:$C158)/VAR($C111:$C158)</f>
        <v>-7.4520228564062208E-2</v>
      </c>
      <c r="F167" s="1">
        <f t="shared" ca="1" si="26"/>
        <v>-8.9859935497886262E-2</v>
      </c>
      <c r="G167" s="1">
        <f t="shared" ca="1" si="26"/>
        <v>-4.554727967725479E-2</v>
      </c>
      <c r="H167" s="1">
        <f t="shared" ca="1" si="26"/>
        <v>4.2346039216814561E-2</v>
      </c>
      <c r="I167" s="1">
        <f t="shared" ca="1" si="26"/>
        <v>-3.3514755014973055E-3</v>
      </c>
      <c r="J167" s="1">
        <f t="shared" ca="1" si="26"/>
        <v>-9.4511182427464091E-2</v>
      </c>
      <c r="K167" s="1">
        <f t="shared" ca="1" si="26"/>
        <v>-0.11812025684169727</v>
      </c>
      <c r="L167" s="1">
        <f t="shared" ca="1" si="26"/>
        <v>-7.4950459515769646E-2</v>
      </c>
      <c r="M167" s="1">
        <f t="shared" ca="1" si="26"/>
        <v>-7.7270538685445561E-2</v>
      </c>
      <c r="N167" s="1">
        <f t="shared" ca="1" si="26"/>
        <v>-7.9152624635017987E-2</v>
      </c>
      <c r="O167" s="1">
        <f t="shared" ca="1" si="26"/>
        <v>-5.9854216235143524E-2</v>
      </c>
      <c r="P167" s="1">
        <f t="shared" ca="1" si="26"/>
        <v>-9.5102406074193541E-2</v>
      </c>
      <c r="Q167" s="1">
        <f t="shared" ca="1" si="26"/>
        <v>-0.16934518333479484</v>
      </c>
      <c r="R167" s="1">
        <f t="shared" ca="1" si="26"/>
        <v>-0.15740970805797597</v>
      </c>
      <c r="S167" s="1">
        <f t="shared" ca="1" si="26"/>
        <v>-0.11261937980475678</v>
      </c>
      <c r="T167" s="1">
        <f t="shared" ca="1" si="26"/>
        <v>-9.264114836644409E-2</v>
      </c>
      <c r="U167" s="1">
        <f t="shared" ca="1" si="26"/>
        <v>-0.13023414836309694</v>
      </c>
      <c r="V167" s="1">
        <f t="shared" ca="1" si="26"/>
        <v>-0.15974987429139517</v>
      </c>
      <c r="W167" s="1">
        <f t="shared" ca="1" si="26"/>
        <v>-0.16514888571826478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V38" activePane="bottomRight" state="frozen"/>
      <selection pane="topRight" activeCell="C1" sqref="C1"/>
      <selection pane="bottomLeft" activeCell="A2" sqref="A2"/>
      <selection pane="bottomRight" activeCell="AB1" sqref="AB1:AB4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0.1033984962343087</v>
      </c>
      <c r="D2" s="4">
        <f ca="1">'sub01'!E$160</f>
        <v>9.8718895631571199E-2</v>
      </c>
      <c r="E2" s="4">
        <f ca="1">'sub01'!F$160</f>
        <v>0.10757288271557454</v>
      </c>
      <c r="F2" s="4">
        <f ca="1">'sub01'!G$160</f>
        <v>0.21641504009069354</v>
      </c>
      <c r="G2" s="4">
        <f ca="1">'sub01'!H$160</f>
        <v>0.34544686682575954</v>
      </c>
      <c r="H2" s="4">
        <f ca="1">'sub01'!I$160</f>
        <v>0.23938256884807477</v>
      </c>
      <c r="I2" s="4">
        <f ca="1">'sub01'!J$160</f>
        <v>0.10436669733078807</v>
      </c>
      <c r="J2" s="4">
        <f ca="1">'sub01'!K$160</f>
        <v>6.3176414633458924E-2</v>
      </c>
      <c r="K2" s="4">
        <f ca="1">'sub01'!L$160</f>
        <v>0.16037274647432767</v>
      </c>
      <c r="L2" s="4">
        <f ca="1">'sub01'!M$160</f>
        <v>0.35453343095091538</v>
      </c>
      <c r="M2" s="4">
        <f ca="1">'sub01'!N$160</f>
        <v>0.45845274841435052</v>
      </c>
      <c r="N2" s="4">
        <f ca="1">'sub01'!O$160</f>
        <v>0.302947180825272</v>
      </c>
      <c r="O2" s="4">
        <f ca="1">'sub01'!P$160</f>
        <v>0.18727244265208212</v>
      </c>
      <c r="P2" s="4">
        <f ca="1">'sub01'!Q$160</f>
        <v>0.18060665450110636</v>
      </c>
      <c r="Q2" s="4">
        <f ca="1">'sub01'!R$160</f>
        <v>0.14426110609104295</v>
      </c>
      <c r="R2" s="4">
        <f ca="1">'sub01'!S$160</f>
        <v>0.14697467875217782</v>
      </c>
      <c r="S2" s="4">
        <f ca="1">'sub01'!T$160</f>
        <v>0.17929414513179684</v>
      </c>
      <c r="T2" s="4">
        <f ca="1">'sub01'!U$160</f>
        <v>0.11403501012534455</v>
      </c>
      <c r="U2" s="4">
        <f ca="1">'sub01'!V$160</f>
        <v>4.9568187096005183E-2</v>
      </c>
      <c r="V2" s="4">
        <f ca="1">'sub01'!W$160</f>
        <v>1.922253308871355E-2</v>
      </c>
      <c r="Z2" s="4">
        <f ca="1">AVERAGE(C2:L2)</f>
        <v>0.17933840397354725</v>
      </c>
      <c r="AA2" s="4">
        <f ca="1">AVERAGE(M2:V2)</f>
        <v>0.17826346866778917</v>
      </c>
      <c r="AB2" s="4">
        <f ca="1">AVERAGE(C2:V2)</f>
        <v>0.17880093632066824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0.31103026345978196</v>
      </c>
      <c r="D3" s="4">
        <f ca="1">'sub02'!E$160</f>
        <v>0.3762483025622097</v>
      </c>
      <c r="E3" s="4">
        <f ca="1">'sub02'!F$160</f>
        <v>0.22538563787008811</v>
      </c>
      <c r="F3" s="4">
        <f ca="1">'sub02'!G$160</f>
        <v>0.10356952845844525</v>
      </c>
      <c r="G3" s="4">
        <f ca="1">'sub02'!H$160</f>
        <v>8.6812837304004339E-2</v>
      </c>
      <c r="H3" s="4">
        <f ca="1">'sub02'!I$160</f>
        <v>7.3738183847266728E-2</v>
      </c>
      <c r="I3" s="4">
        <f ca="1">'sub02'!J$160</f>
        <v>7.7489725130191409E-2</v>
      </c>
      <c r="J3" s="4">
        <f ca="1">'sub02'!K$160</f>
        <v>0.13632021318969414</v>
      </c>
      <c r="K3" s="4">
        <f ca="1">'sub02'!L$160</f>
        <v>0.18167312843681593</v>
      </c>
      <c r="L3" s="4">
        <f ca="1">'sub02'!M$160</f>
        <v>0.12491221557399242</v>
      </c>
      <c r="M3" s="4">
        <f ca="1">'sub02'!N$160</f>
        <v>8.2337104354008359E-2</v>
      </c>
      <c r="N3" s="4">
        <f ca="1">'sub02'!O$160</f>
        <v>8.5083144967530847E-2</v>
      </c>
      <c r="O3" s="4">
        <f ca="1">'sub02'!P$160</f>
        <v>0.13861088995739265</v>
      </c>
      <c r="P3" s="4">
        <f ca="1">'sub02'!Q$160</f>
        <v>0.29778789178100334</v>
      </c>
      <c r="Q3" s="4">
        <f ca="1">'sub02'!R$160</f>
        <v>0.41059043074822799</v>
      </c>
      <c r="R3" s="4">
        <f ca="1">'sub02'!S$160</f>
        <v>0.25711142135927045</v>
      </c>
      <c r="S3" s="4">
        <f ca="1">'sub02'!T$160</f>
        <v>0.14600637092312843</v>
      </c>
      <c r="T3" s="4">
        <f ca="1">'sub02'!U$160</f>
        <v>0.14775797111826636</v>
      </c>
      <c r="U3" s="4">
        <f ca="1">'sub02'!V$160</f>
        <v>0.13564854653944899</v>
      </c>
      <c r="V3" s="4">
        <f ca="1">'sub02'!W$160</f>
        <v>0.12781489605592103</v>
      </c>
      <c r="Z3" s="4">
        <f t="shared" ref="Z3:Z31" ca="1" si="0">AVERAGE(C3:L3)</f>
        <v>0.16971800358324901</v>
      </c>
      <c r="AA3" s="4">
        <f t="shared" ref="AA3:AA31" ca="1" si="1">AVERAGE(M3:V3)</f>
        <v>0.18287486678041986</v>
      </c>
      <c r="AB3" s="4">
        <f ca="1">AVERAGE(C3:V3)</f>
        <v>0.17629643518183441</v>
      </c>
    </row>
    <row r="4" spans="1:42" s="4" customFormat="1">
      <c r="A4" s="4" t="s">
        <v>30</v>
      </c>
      <c r="B4" s="4" t="s">
        <v>27</v>
      </c>
      <c r="C4" s="4">
        <f ca="1">'sub03'!D$160</f>
        <v>0.34540440208883211</v>
      </c>
      <c r="D4" s="4">
        <f ca="1">'sub03'!E$160</f>
        <v>0.40745598923012749</v>
      </c>
      <c r="E4" s="4">
        <f ca="1">'sub03'!F$160</f>
        <v>0.23368816600837236</v>
      </c>
      <c r="F4" s="4">
        <f ca="1">'sub03'!G$160</f>
        <v>0.12636416746754403</v>
      </c>
      <c r="G4" s="4">
        <f ca="1">'sub03'!H$160</f>
        <v>0.23152653392144781</v>
      </c>
      <c r="H4" s="4">
        <f ca="1">'sub03'!I$160</f>
        <v>0.38853126251533809</v>
      </c>
      <c r="I4" s="4">
        <f ca="1">'sub03'!J$160</f>
        <v>0.25921236483422094</v>
      </c>
      <c r="J4" s="4">
        <f ca="1">'sub03'!K$160</f>
        <v>0.10452904347836323</v>
      </c>
      <c r="K4" s="4">
        <f ca="1">'sub03'!L$160</f>
        <v>6.0207964488202238E-2</v>
      </c>
      <c r="L4" s="4">
        <f ca="1">'sub03'!M$160</f>
        <v>5.9415675589822074E-2</v>
      </c>
      <c r="M4" s="4">
        <f ca="1">'sub03'!N$160</f>
        <v>4.2140683776964588E-2</v>
      </c>
      <c r="N4" s="4">
        <f ca="1">'sub03'!O$160</f>
        <v>2.8068031015195852E-2</v>
      </c>
      <c r="O4" s="4">
        <f ca="1">'sub03'!P$160</f>
        <v>1.8814997775355696E-2</v>
      </c>
      <c r="P4" s="4">
        <f ca="1">'sub03'!Q$160</f>
        <v>1.6216182505174644E-2</v>
      </c>
      <c r="Q4" s="4">
        <f ca="1">'sub03'!R$160</f>
        <v>2.9220331386843473E-2</v>
      </c>
      <c r="R4" s="4">
        <f ca="1">'sub03'!S$160</f>
        <v>5.5072301920856749E-2</v>
      </c>
      <c r="S4" s="4">
        <f ca="1">'sub03'!T$160</f>
        <v>5.6553690102318227E-2</v>
      </c>
      <c r="T4" s="4">
        <f ca="1">'sub03'!U$160</f>
        <v>3.9130035745398813E-2</v>
      </c>
      <c r="U4" s="4">
        <f ca="1">'sub03'!V$160</f>
        <v>2.2583950545593045E-2</v>
      </c>
      <c r="V4" s="4">
        <f ca="1">'sub03'!W$160</f>
        <v>2.7885191926976471E-2</v>
      </c>
      <c r="Z4" s="4">
        <f t="shared" ca="1" si="0"/>
        <v>0.22163355696222703</v>
      </c>
      <c r="AA4" s="4">
        <f t="shared" ca="1" si="1"/>
        <v>3.3568539670067753E-2</v>
      </c>
      <c r="AB4" s="4">
        <f t="shared" ref="AB4:AB31" ca="1" si="2">AVERAGE(C4:V4)</f>
        <v>0.12760104831614735</v>
      </c>
    </row>
    <row r="5" spans="1:42" s="4" customFormat="1">
      <c r="A5" s="4" t="s">
        <v>31</v>
      </c>
      <c r="B5" s="4" t="s">
        <v>27</v>
      </c>
      <c r="C5" s="4">
        <f ca="1">'sub04'!D$160</f>
        <v>1.7880233412231845E-2</v>
      </c>
      <c r="D5" s="4">
        <f ca="1">'sub04'!E$160</f>
        <v>1.6620823011447152E-2</v>
      </c>
      <c r="E5" s="4">
        <f ca="1">'sub04'!F$160</f>
        <v>1.8220885577207524E-2</v>
      </c>
      <c r="F5" s="4">
        <f ca="1">'sub04'!G$160</f>
        <v>8.5067243354827404E-2</v>
      </c>
      <c r="G5" s="4">
        <f ca="1">'sub04'!H$160</f>
        <v>0.24816176657728947</v>
      </c>
      <c r="H5" s="4">
        <f ca="1">'sub04'!I$160</f>
        <v>0.38860184933266001</v>
      </c>
      <c r="I5" s="4">
        <f ca="1">'sub04'!J$160</f>
        <v>0.27563366588110488</v>
      </c>
      <c r="J5" s="4">
        <f ca="1">'sub04'!K$160</f>
        <v>0.12881870192897402</v>
      </c>
      <c r="K5" s="4">
        <f ca="1">'sub04'!L$160</f>
        <v>5.8606902816206653E-2</v>
      </c>
      <c r="L5" s="4">
        <f ca="1">'sub04'!M$160</f>
        <v>7.3112325031652797E-2</v>
      </c>
      <c r="M5" s="4">
        <f ca="1">'sub04'!N$160</f>
        <v>0.17819569375095592</v>
      </c>
      <c r="N5" s="4">
        <f ca="1">'sub04'!O$160</f>
        <v>0.27832517909310789</v>
      </c>
      <c r="O5" s="4">
        <f ca="1">'sub04'!P$160</f>
        <v>0.18335621484053888</v>
      </c>
      <c r="P5" s="4">
        <f ca="1">'sub04'!Q$160</f>
        <v>8.289803318681549E-2</v>
      </c>
      <c r="Q5" s="4">
        <f ca="1">'sub04'!R$160</f>
        <v>4.7475384655702203E-2</v>
      </c>
      <c r="R5" s="4">
        <f ca="1">'sub04'!S$160</f>
        <v>0.10119692936406832</v>
      </c>
      <c r="S5" s="4">
        <f ca="1">'sub04'!T$160</f>
        <v>0.268805689033841</v>
      </c>
      <c r="T5" s="4">
        <f ca="1">'sub04'!U$160</f>
        <v>0.39851359111223578</v>
      </c>
      <c r="U5" s="4">
        <f ca="1">'sub04'!V$160</f>
        <v>0.24315065218816631</v>
      </c>
      <c r="V5" s="4">
        <f ca="1">'sub04'!W$160</f>
        <v>7.5008618357699161E-2</v>
      </c>
      <c r="Z5" s="4">
        <f t="shared" ca="1" si="0"/>
        <v>0.13107243969236018</v>
      </c>
      <c r="AA5" s="4">
        <f t="shared" ca="1" si="1"/>
        <v>0.1856925985583131</v>
      </c>
      <c r="AB5" s="4">
        <f t="shared" ca="1" si="2"/>
        <v>0.15838251912533666</v>
      </c>
    </row>
    <row r="6" spans="1:42">
      <c r="A6" s="4" t="s">
        <v>36</v>
      </c>
      <c r="B6" s="4" t="s">
        <v>27</v>
      </c>
      <c r="C6" s="4">
        <f ca="1">'sub05'!D$160</f>
        <v>7.7304536311649144E-2</v>
      </c>
      <c r="D6" s="4">
        <f ca="1">'sub05'!E$160</f>
        <v>6.0953221916530499E-2</v>
      </c>
      <c r="E6" s="4">
        <f ca="1">'sub05'!F$160</f>
        <v>5.8804772287172159E-2</v>
      </c>
      <c r="F6" s="4">
        <f ca="1">'sub05'!G$160</f>
        <v>0.11017259953493834</v>
      </c>
      <c r="G6" s="4">
        <f ca="1">'sub05'!H$160</f>
        <v>0.30365828330166833</v>
      </c>
      <c r="H6" s="4">
        <f ca="1">'sub05'!I$160</f>
        <v>0.54680723190150082</v>
      </c>
      <c r="I6" s="4">
        <f ca="1">'sub05'!J$160</f>
        <v>0.54529406766392952</v>
      </c>
      <c r="J6" s="4">
        <f ca="1">'sub05'!K$160</f>
        <v>0.43642426027250042</v>
      </c>
      <c r="K6" s="4">
        <f ca="1">'sub05'!L$160</f>
        <v>0.43991540578801286</v>
      </c>
      <c r="L6" s="4">
        <f ca="1">'sub05'!M$160</f>
        <v>0.29096839008765257</v>
      </c>
      <c r="M6" s="4">
        <f ca="1">'sub05'!N$160</f>
        <v>0.1442471039258775</v>
      </c>
      <c r="N6" s="4">
        <f ca="1">'sub05'!O$160</f>
        <v>0.14925815040285781</v>
      </c>
      <c r="O6" s="4">
        <f ca="1">'sub05'!P$160</f>
        <v>0.20208202854071167</v>
      </c>
      <c r="P6" s="4">
        <f ca="1">'sub05'!Q$160</f>
        <v>0.17033171662492186</v>
      </c>
      <c r="Q6" s="4">
        <f ca="1">'sub05'!R$160</f>
        <v>0.24680823129753326</v>
      </c>
      <c r="R6" s="4">
        <f ca="1">'sub05'!S$160</f>
        <v>0.38985388046561398</v>
      </c>
      <c r="S6" s="4">
        <f ca="1">'sub05'!T$160</f>
        <v>0.30946038733038489</v>
      </c>
      <c r="T6" s="4">
        <f ca="1">'sub05'!U$160</f>
        <v>0.14978548830090602</v>
      </c>
      <c r="U6" s="4">
        <f ca="1">'sub05'!V$160</f>
        <v>7.1017483164979953E-2</v>
      </c>
      <c r="V6" s="4">
        <f ca="1">'sub05'!W$160</f>
        <v>5.4956089318555036E-2</v>
      </c>
      <c r="W6" s="4"/>
      <c r="X6" s="4"/>
      <c r="Y6" s="4"/>
      <c r="Z6" s="4">
        <f t="shared" ca="1" si="0"/>
        <v>0.28703027690655547</v>
      </c>
      <c r="AA6" s="4">
        <f t="shared" ca="1" si="1"/>
        <v>0.18878005593723418</v>
      </c>
      <c r="AB6" s="4">
        <f t="shared" ca="1" si="2"/>
        <v>0.23790516642189491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4.8223862715023567E-2</v>
      </c>
      <c r="D7" s="4">
        <f ca="1">'sub06'!E$160</f>
        <v>9.6620440753267478E-2</v>
      </c>
      <c r="E7" s="4">
        <f ca="1">'sub06'!F$160</f>
        <v>0.22296344584517047</v>
      </c>
      <c r="F7" s="4">
        <f ca="1">'sub06'!G$160</f>
        <v>0.4101760158568411</v>
      </c>
      <c r="G7" s="4">
        <f ca="1">'sub06'!H$160</f>
        <v>0.49809077141785502</v>
      </c>
      <c r="H7" s="4">
        <f ca="1">'sub06'!I$160</f>
        <v>0.51978236505969</v>
      </c>
      <c r="I7" s="4">
        <f ca="1">'sub06'!J$160</f>
        <v>0.35738116267780223</v>
      </c>
      <c r="J7" s="4">
        <f ca="1">'sub06'!K$160</f>
        <v>0.17277332549085847</v>
      </c>
      <c r="K7" s="4">
        <f ca="1">'sub06'!L$160</f>
        <v>8.4648450415437212E-2</v>
      </c>
      <c r="L7" s="4">
        <f ca="1">'sub06'!M$160</f>
        <v>7.8229529749590215E-2</v>
      </c>
      <c r="M7" s="4">
        <f ca="1">'sub06'!N$160</f>
        <v>8.3856618094950916E-2</v>
      </c>
      <c r="N7" s="4">
        <f ca="1">'sub06'!O$160</f>
        <v>6.900200953591891E-2</v>
      </c>
      <c r="O7" s="4">
        <f ca="1">'sub06'!P$160</f>
        <v>9.4920952920525284E-2</v>
      </c>
      <c r="P7" s="4">
        <f ca="1">'sub06'!Q$160</f>
        <v>0.15774483911299411</v>
      </c>
      <c r="Q7" s="4">
        <f ca="1">'sub06'!R$160</f>
        <v>0.18818054361694278</v>
      </c>
      <c r="R7" s="4">
        <f ca="1">'sub06'!S$160</f>
        <v>0.27593586654761626</v>
      </c>
      <c r="S7" s="4">
        <f ca="1">'sub06'!T$160</f>
        <v>0.37972554967100841</v>
      </c>
      <c r="T7" s="4">
        <f ca="1">'sub06'!U$160</f>
        <v>0.25682232720937809</v>
      </c>
      <c r="U7" s="4">
        <f ca="1">'sub06'!V$160</f>
        <v>0.13048160324879862</v>
      </c>
      <c r="V7" s="4">
        <f ca="1">'sub06'!W$160</f>
        <v>7.6780816558619083E-2</v>
      </c>
      <c r="W7" s="4"/>
      <c r="X7" s="4"/>
      <c r="Y7" s="4"/>
      <c r="Z7" s="4">
        <f t="shared" ca="1" si="0"/>
        <v>0.24888893699815356</v>
      </c>
      <c r="AA7" s="4">
        <f t="shared" ca="1" si="1"/>
        <v>0.17134511265167524</v>
      </c>
      <c r="AB7" s="4">
        <f t="shared" ca="1" si="2"/>
        <v>0.2101170248249144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0.15302918631121964</v>
      </c>
      <c r="D8" s="4">
        <f ca="1">'sub07'!E$160</f>
        <v>0.12563039959760502</v>
      </c>
      <c r="E8" s="4">
        <f ca="1">'sub07'!F$160</f>
        <v>8.6572546028261768E-2</v>
      </c>
      <c r="F8" s="4">
        <f ca="1">'sub07'!G$160</f>
        <v>6.2698822349317784E-2</v>
      </c>
      <c r="G8" s="4">
        <f ca="1">'sub07'!H$160</f>
        <v>8.2103261143903247E-2</v>
      </c>
      <c r="H8" s="4">
        <f ca="1">'sub07'!I$160</f>
        <v>0.10501975519974351</v>
      </c>
      <c r="I8" s="4">
        <f ca="1">'sub07'!J$160</f>
        <v>0.14176042904218711</v>
      </c>
      <c r="J8" s="4">
        <f ca="1">'sub07'!K$160</f>
        <v>0.26367816665764082</v>
      </c>
      <c r="K8" s="4">
        <f ca="1">'sub07'!L$160</f>
        <v>0.40335366360179264</v>
      </c>
      <c r="L8" s="4">
        <f ca="1">'sub07'!M$160</f>
        <v>0.35778686455871678</v>
      </c>
      <c r="M8" s="4">
        <f ca="1">'sub07'!N$160</f>
        <v>0.39490978515728842</v>
      </c>
      <c r="N8" s="4">
        <f ca="1">'sub07'!O$160</f>
        <v>0.43604520250331436</v>
      </c>
      <c r="O8" s="4">
        <f ca="1">'sub07'!P$160</f>
        <v>0.28021703365576556</v>
      </c>
      <c r="P8" s="4">
        <f ca="1">'sub07'!Q$160</f>
        <v>0.15488759705343277</v>
      </c>
      <c r="Q8" s="4">
        <f ca="1">'sub07'!R$160</f>
        <v>0.14824577942115916</v>
      </c>
      <c r="R8" s="4">
        <f ca="1">'sub07'!S$160</f>
        <v>0.11732014650157074</v>
      </c>
      <c r="S8" s="4">
        <f ca="1">'sub07'!T$160</f>
        <v>9.3003054379801012E-2</v>
      </c>
      <c r="T8" s="4">
        <f ca="1">'sub07'!U$160</f>
        <v>7.6093251489237831E-2</v>
      </c>
      <c r="U8" s="4">
        <f ca="1">'sub07'!V$160</f>
        <v>5.5222436550143687E-2</v>
      </c>
      <c r="V8" s="4">
        <f ca="1">'sub07'!W$160</f>
        <v>4.0081118613411994E-2</v>
      </c>
      <c r="Z8" s="4">
        <f t="shared" ca="1" si="0"/>
        <v>0.17816330944903885</v>
      </c>
      <c r="AA8" s="4">
        <f t="shared" ca="1" si="1"/>
        <v>0.17960254053251257</v>
      </c>
      <c r="AB8" s="4">
        <f t="shared" ca="1" si="2"/>
        <v>0.17888292499077571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8.4649338843846789E-2</v>
      </c>
      <c r="D9" s="4">
        <f ca="1">'sub08'!E$160</f>
        <v>0.21005933613388963</v>
      </c>
      <c r="E9" s="4">
        <f ca="1">'sub08'!F$160</f>
        <v>0.32393680451911705</v>
      </c>
      <c r="F9" s="4">
        <f ca="1">'sub08'!G$160</f>
        <v>0.29157587820067493</v>
      </c>
      <c r="G9" s="4">
        <f ca="1">'sub08'!H$160</f>
        <v>0.34656149978912304</v>
      </c>
      <c r="H9" s="4">
        <f ca="1">'sub08'!I$160</f>
        <v>0.46277916355127363</v>
      </c>
      <c r="I9" s="4">
        <f ca="1">'sub08'!J$160</f>
        <v>0.44859977051334482</v>
      </c>
      <c r="J9" s="4">
        <f ca="1">'sub08'!K$160</f>
        <v>0.42961044200638504</v>
      </c>
      <c r="K9" s="4">
        <f ca="1">'sub08'!L$160</f>
        <v>0.24648800461867226</v>
      </c>
      <c r="L9" s="4">
        <f ca="1">'sub08'!M$160</f>
        <v>9.8820586387825982E-2</v>
      </c>
      <c r="M9" s="4">
        <f ca="1">'sub08'!N$160</f>
        <v>5.248938076993611E-2</v>
      </c>
      <c r="N9" s="4">
        <f ca="1">'sub08'!O$160</f>
        <v>6.1517125918140993E-2</v>
      </c>
      <c r="O9" s="4">
        <f ca="1">'sub08'!P$160</f>
        <v>7.8404091110142141E-2</v>
      </c>
      <c r="P9" s="4">
        <f ca="1">'sub08'!Q$160</f>
        <v>0.12602624390265552</v>
      </c>
      <c r="Q9" s="4">
        <f ca="1">'sub08'!R$160</f>
        <v>0.1999964325842</v>
      </c>
      <c r="R9" s="4">
        <f ca="1">'sub08'!S$160</f>
        <v>0.20388121333594397</v>
      </c>
      <c r="S9" s="4">
        <f ca="1">'sub08'!T$160</f>
        <v>0.20883631046800441</v>
      </c>
      <c r="T9" s="4">
        <f ca="1">'sub08'!U$160</f>
        <v>0.18704748692560416</v>
      </c>
      <c r="U9" s="4">
        <f ca="1">'sub08'!V$160</f>
        <v>0.16185779275948278</v>
      </c>
      <c r="V9" s="4">
        <f ca="1">'sub08'!W$160</f>
        <v>0.10409359296067355</v>
      </c>
      <c r="W9" s="4"/>
      <c r="X9" s="4"/>
      <c r="Y9" s="4"/>
      <c r="Z9" s="4">
        <f t="shared" ca="1" si="0"/>
        <v>0.29430808245641532</v>
      </c>
      <c r="AA9" s="4">
        <f t="shared" ca="1" si="1"/>
        <v>0.13841496707347836</v>
      </c>
      <c r="AB9" s="4">
        <f t="shared" ca="1" si="2"/>
        <v>0.2163615247649468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0.12896611602018743</v>
      </c>
      <c r="D10" s="4">
        <f ca="1">'sub09'!E$160</f>
        <v>0.16213150544991889</v>
      </c>
      <c r="E10" s="4">
        <f ca="1">'sub09'!F$160</f>
        <v>0.19836268098267529</v>
      </c>
      <c r="F10" s="4">
        <f ca="1">'sub09'!G$160</f>
        <v>0.3356192231378119</v>
      </c>
      <c r="G10" s="4">
        <f ca="1">'sub09'!H$160</f>
        <v>0.48537530254598815</v>
      </c>
      <c r="H10" s="4">
        <f ca="1">'sub09'!I$160</f>
        <v>0.42601292237880622</v>
      </c>
      <c r="I10" s="4">
        <f ca="1">'sub09'!J$160</f>
        <v>0.39652253790050168</v>
      </c>
      <c r="J10" s="4">
        <f ca="1">'sub09'!K$160</f>
        <v>0.39222284450118411</v>
      </c>
      <c r="K10" s="4">
        <f ca="1">'sub09'!L$160</f>
        <v>0.43300288462056874</v>
      </c>
      <c r="L10" s="4">
        <f ca="1">'sub09'!M$160</f>
        <v>0.27804809812045833</v>
      </c>
      <c r="M10" s="4">
        <f ca="1">'sub09'!N$160</f>
        <v>0.11703786539943785</v>
      </c>
      <c r="N10" s="4">
        <f ca="1">'sub09'!O$160</f>
        <v>5.1224528654339137E-2</v>
      </c>
      <c r="O10" s="4">
        <f ca="1">'sub09'!P$160</f>
        <v>6.3346054276444755E-2</v>
      </c>
      <c r="P10" s="4">
        <f ca="1">'sub09'!Q$160</f>
        <v>6.1316287110286895E-2</v>
      </c>
      <c r="Q10" s="4">
        <f ca="1">'sub09'!R$160</f>
        <v>5.0373214216004714E-2</v>
      </c>
      <c r="R10" s="4">
        <f ca="1">'sub09'!S$160</f>
        <v>7.7530161154883107E-2</v>
      </c>
      <c r="S10" s="4">
        <f ca="1">'sub09'!T$160</f>
        <v>0.13401647743598635</v>
      </c>
      <c r="T10" s="4">
        <f ca="1">'sub09'!U$160</f>
        <v>0.15338096889429734</v>
      </c>
      <c r="U10" s="4">
        <f ca="1">'sub09'!V$160</f>
        <v>0.17847978167164377</v>
      </c>
      <c r="V10" s="4">
        <f ca="1">'sub09'!W$160</f>
        <v>0.20238639638654773</v>
      </c>
      <c r="Z10" s="4">
        <f t="shared" ca="1" si="0"/>
        <v>0.32362641156581007</v>
      </c>
      <c r="AA10" s="4">
        <f t="shared" ca="1" si="1"/>
        <v>0.10890917351998716</v>
      </c>
      <c r="AB10" s="4">
        <f t="shared" ca="1" si="2"/>
        <v>0.21626779254289863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4.6775753525673848E-2</v>
      </c>
      <c r="D11" s="4">
        <f ca="1">'sub10'!E$160</f>
        <v>4.5138382536591436E-2</v>
      </c>
      <c r="E11" s="4">
        <f ca="1">'sub10'!F$160</f>
        <v>8.4033172713656359E-2</v>
      </c>
      <c r="F11" s="4">
        <f ca="1">'sub10'!G$160</f>
        <v>0.16889614116621829</v>
      </c>
      <c r="G11" s="4">
        <f ca="1">'sub10'!H$160</f>
        <v>0.25367876594617395</v>
      </c>
      <c r="H11" s="4">
        <f ca="1">'sub10'!I$160</f>
        <v>0.25931045337449948</v>
      </c>
      <c r="I11" s="4">
        <f ca="1">'sub10'!J$160</f>
        <v>0.24315170517275131</v>
      </c>
      <c r="J11" s="4">
        <f ca="1">'sub10'!K$160</f>
        <v>0.14673839783545609</v>
      </c>
      <c r="K11" s="4">
        <f ca="1">'sub10'!L$160</f>
        <v>0.14929960145019225</v>
      </c>
      <c r="L11" s="4">
        <f ca="1">'sub10'!M$160</f>
        <v>0.30960577977875048</v>
      </c>
      <c r="M11" s="4">
        <f ca="1">'sub10'!N$160</f>
        <v>0.41090513045553956</v>
      </c>
      <c r="N11" s="4">
        <f ca="1">'sub10'!O$160</f>
        <v>0.24589665122945181</v>
      </c>
      <c r="O11" s="4">
        <f ca="1">'sub10'!P$160</f>
        <v>0.1482524732510348</v>
      </c>
      <c r="P11" s="4">
        <f ca="1">'sub10'!Q$160</f>
        <v>0.2754215521124494</v>
      </c>
      <c r="Q11" s="4">
        <f ca="1">'sub10'!R$160</f>
        <v>0.443487354900157</v>
      </c>
      <c r="R11" s="4">
        <f ca="1">'sub10'!S$160</f>
        <v>0.32141149144463327</v>
      </c>
      <c r="S11" s="4">
        <f ca="1">'sub10'!T$160</f>
        <v>0.16999156524797518</v>
      </c>
      <c r="T11" s="4">
        <f ca="1">'sub10'!U$160</f>
        <v>0.17903297189366094</v>
      </c>
      <c r="U11" s="4">
        <f ca="1">'sub10'!V$160</f>
        <v>0.29744930136790459</v>
      </c>
      <c r="V11" s="4">
        <f ca="1">'sub10'!W$160</f>
        <v>0.32010274383241388</v>
      </c>
      <c r="W11" s="4"/>
      <c r="X11" s="4"/>
      <c r="Y11" s="4"/>
      <c r="Z11" s="4">
        <f t="shared" ca="1" si="0"/>
        <v>0.17066281534999636</v>
      </c>
      <c r="AA11" s="4">
        <f t="shared" ca="1" si="1"/>
        <v>0.28119512357352205</v>
      </c>
      <c r="AB11" s="4">
        <f t="shared" ca="1" si="2"/>
        <v>0.22592896946175917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7.161538574257556E-2</v>
      </c>
      <c r="D12" s="4">
        <f ca="1">'sub11'!E$160</f>
        <v>8.7629663695905025E-2</v>
      </c>
      <c r="E12" s="4">
        <f ca="1">'sub11'!F$160</f>
        <v>8.978669778269871E-2</v>
      </c>
      <c r="F12" s="4">
        <f ca="1">'sub11'!G$160</f>
        <v>0.11221551565744114</v>
      </c>
      <c r="G12" s="4">
        <f ca="1">'sub11'!H$160</f>
        <v>0.23631777589991845</v>
      </c>
      <c r="H12" s="4">
        <f ca="1">'sub11'!I$160</f>
        <v>0.37307687042654042</v>
      </c>
      <c r="I12" s="4">
        <f ca="1">'sub11'!J$160</f>
        <v>0.30468529948093198</v>
      </c>
      <c r="J12" s="4">
        <f ca="1">'sub11'!K$160</f>
        <v>0.31470625270275104</v>
      </c>
      <c r="K12" s="4">
        <f ca="1">'sub11'!L$160</f>
        <v>0.46594246656775645</v>
      </c>
      <c r="L12" s="4">
        <f ca="1">'sub11'!M$160</f>
        <v>0.48117508627462025</v>
      </c>
      <c r="M12" s="4">
        <f ca="1">'sub11'!N$160</f>
        <v>0.4201805816553712</v>
      </c>
      <c r="N12" s="4">
        <f ca="1">'sub11'!O$160</f>
        <v>0.23344083665147489</v>
      </c>
      <c r="O12" s="4">
        <f ca="1">'sub11'!P$160</f>
        <v>0.15058903783716818</v>
      </c>
      <c r="P12" s="4">
        <f ca="1">'sub11'!Q$160</f>
        <v>0.22962779710192716</v>
      </c>
      <c r="Q12" s="4">
        <f ca="1">'sub11'!R$160</f>
        <v>0.3381991087956317</v>
      </c>
      <c r="R12" s="4">
        <f ca="1">'sub11'!S$160</f>
        <v>0.26640568887820648</v>
      </c>
      <c r="S12" s="4">
        <f ca="1">'sub11'!T$160</f>
        <v>0.19842830059496364</v>
      </c>
      <c r="T12" s="4">
        <f ca="1">'sub11'!U$160</f>
        <v>0.16877397435658092</v>
      </c>
      <c r="U12" s="4">
        <f ca="1">'sub11'!V$160</f>
        <v>0.16817578485959908</v>
      </c>
      <c r="V12" s="4">
        <f ca="1">'sub11'!W$160</f>
        <v>0.12660673854817356</v>
      </c>
      <c r="Z12" s="4">
        <f t="shared" ca="1" si="0"/>
        <v>0.25371510142311393</v>
      </c>
      <c r="AA12" s="4">
        <f t="shared" ca="1" si="1"/>
        <v>0.23004278492790969</v>
      </c>
      <c r="AB12" s="4">
        <f t="shared" ca="1" si="2"/>
        <v>0.24187894317551181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0.24634350142464204</v>
      </c>
      <c r="D13" s="4">
        <f ca="1">'sub12'!E$160</f>
        <v>0.29711088204212799</v>
      </c>
      <c r="E13" s="4">
        <f ca="1">'sub12'!F$160</f>
        <v>0.20097285317233213</v>
      </c>
      <c r="F13" s="4">
        <f ca="1">'sub12'!G$160</f>
        <v>0.15350448440577469</v>
      </c>
      <c r="G13" s="4">
        <f ca="1">'sub12'!H$160</f>
        <v>0.29677943416563285</v>
      </c>
      <c r="H13" s="4">
        <f ca="1">'sub12'!I$160</f>
        <v>0.52705463617206361</v>
      </c>
      <c r="I13" s="4">
        <f ca="1">'sub12'!J$160</f>
        <v>0.47278429016477097</v>
      </c>
      <c r="J13" s="4">
        <f ca="1">'sub12'!K$160</f>
        <v>0.26315934176581313</v>
      </c>
      <c r="K13" s="4">
        <f ca="1">'sub12'!L$160</f>
        <v>0.15780604870465259</v>
      </c>
      <c r="L13" s="4">
        <f ca="1">'sub12'!M$160</f>
        <v>0.14461481955776109</v>
      </c>
      <c r="M13" s="4">
        <f ca="1">'sub12'!N$160</f>
        <v>0.27617363905209386</v>
      </c>
      <c r="N13" s="4">
        <f ca="1">'sub12'!O$160</f>
        <v>0.46760295241911426</v>
      </c>
      <c r="O13" s="4">
        <f ca="1">'sub12'!P$160</f>
        <v>0.45203213571369677</v>
      </c>
      <c r="P13" s="4">
        <f ca="1">'sub12'!Q$160</f>
        <v>0.41627052528214309</v>
      </c>
      <c r="Q13" s="4">
        <f ca="1">'sub12'!R$160</f>
        <v>0.45220413937658011</v>
      </c>
      <c r="R13" s="4">
        <f ca="1">'sub12'!S$160</f>
        <v>0.34295197023865226</v>
      </c>
      <c r="S13" s="4">
        <f ca="1">'sub12'!T$160</f>
        <v>0.29084384022702076</v>
      </c>
      <c r="T13" s="4">
        <f ca="1">'sub12'!U$160</f>
        <v>0.35442749254321798</v>
      </c>
      <c r="U13" s="4">
        <f ca="1">'sub12'!V$160</f>
        <v>0.48801516613131279</v>
      </c>
      <c r="V13" s="4">
        <f ca="1">'sub12'!W$160</f>
        <v>0.41927775985360555</v>
      </c>
      <c r="W13" s="4"/>
      <c r="X13" s="4"/>
      <c r="Y13" s="4"/>
      <c r="Z13" s="4">
        <f t="shared" ca="1" si="0"/>
        <v>0.2760130291575571</v>
      </c>
      <c r="AA13" s="4">
        <f t="shared" ca="1" si="1"/>
        <v>0.39597996208374375</v>
      </c>
      <c r="AB13" s="4">
        <f t="shared" ca="1" si="2"/>
        <v>0.33599649562065043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0.16099971577848129</v>
      </c>
      <c r="D14" s="4">
        <f ca="1">'sub13'!E$160</f>
        <v>0.25959222057683246</v>
      </c>
      <c r="E14" s="4">
        <f ca="1">'sub13'!F$160</f>
        <v>0.39948523037754818</v>
      </c>
      <c r="F14" s="4">
        <f ca="1">'sub13'!G$160</f>
        <v>0.4542118801577692</v>
      </c>
      <c r="G14" s="4">
        <f ca="1">'sub13'!H$160</f>
        <v>0.56026424573838673</v>
      </c>
      <c r="H14" s="4">
        <f ca="1">'sub13'!I$160</f>
        <v>0.4945020105176206</v>
      </c>
      <c r="I14" s="4">
        <f ca="1">'sub13'!J$160</f>
        <v>0.30660500169525745</v>
      </c>
      <c r="J14" s="4">
        <f ca="1">'sub13'!K$160</f>
        <v>0.3259703867213995</v>
      </c>
      <c r="K14" s="4">
        <f ca="1">'sub13'!L$160</f>
        <v>0.47004934219225053</v>
      </c>
      <c r="L14" s="4">
        <f ca="1">'sub13'!M$160</f>
        <v>0.3681169067349474</v>
      </c>
      <c r="M14" s="4">
        <f ca="1">'sub13'!N$160</f>
        <v>0.18878726163603932</v>
      </c>
      <c r="N14" s="4">
        <f ca="1">'sub13'!O$160</f>
        <v>0.10888752825059228</v>
      </c>
      <c r="O14" s="4">
        <f ca="1">'sub13'!P$160</f>
        <v>9.8735992496788119E-2</v>
      </c>
      <c r="P14" s="4">
        <f ca="1">'sub13'!Q$160</f>
        <v>0.12042678542014436</v>
      </c>
      <c r="Q14" s="4">
        <f ca="1">'sub13'!R$160</f>
        <v>0.17301550799707952</v>
      </c>
      <c r="R14" s="4">
        <f ca="1">'sub13'!S$160</f>
        <v>0.16076994052444263</v>
      </c>
      <c r="S14" s="4">
        <f ca="1">'sub13'!T$160</f>
        <v>8.6877193608044231E-2</v>
      </c>
      <c r="T14" s="4">
        <f ca="1">'sub13'!U$160</f>
        <v>4.0680667274657321E-2</v>
      </c>
      <c r="U14" s="4">
        <f ca="1">'sub13'!V$160</f>
        <v>4.2514306944409795E-2</v>
      </c>
      <c r="V14" s="4">
        <f ca="1">'sub13'!W$160</f>
        <v>5.7478990251733003E-2</v>
      </c>
      <c r="Z14" s="4">
        <f t="shared" ca="1" si="0"/>
        <v>0.37997969404904935</v>
      </c>
      <c r="AA14" s="4">
        <f t="shared" ca="1" si="1"/>
        <v>0.10781741744039305</v>
      </c>
      <c r="AB14" s="4">
        <f t="shared" ca="1" si="2"/>
        <v>0.24389855574472116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0.19097623094884145</v>
      </c>
      <c r="D15" s="4">
        <f ca="1">'sub14'!E$160</f>
        <v>0.23252398553020778</v>
      </c>
      <c r="E15" s="4">
        <f ca="1">'sub14'!F$160</f>
        <v>0.14512361198594112</v>
      </c>
      <c r="F15" s="4">
        <f ca="1">'sub14'!G$160</f>
        <v>0.10977685881205766</v>
      </c>
      <c r="G15" s="4">
        <f ca="1">'sub14'!H$160</f>
        <v>0.23377223419500096</v>
      </c>
      <c r="H15" s="4">
        <f ca="1">'sub14'!I$160</f>
        <v>0.36855488170162959</v>
      </c>
      <c r="I15" s="4">
        <f ca="1">'sub14'!J$160</f>
        <v>0.24028574669503058</v>
      </c>
      <c r="J15" s="4">
        <f ca="1">'sub14'!K$160</f>
        <v>0.12171047931358764</v>
      </c>
      <c r="K15" s="4">
        <f ca="1">'sub14'!L$160</f>
        <v>0.19855531607580026</v>
      </c>
      <c r="L15" s="4">
        <f ca="1">'sub14'!M$160</f>
        <v>0.42063013323839177</v>
      </c>
      <c r="M15" s="4">
        <f ca="1">'sub14'!N$160</f>
        <v>0.48236982916109622</v>
      </c>
      <c r="N15" s="4">
        <f ca="1">'sub14'!O$160</f>
        <v>0.2819829868760782</v>
      </c>
      <c r="O15" s="4">
        <f ca="1">'sub14'!P$160</f>
        <v>0.17746713767359323</v>
      </c>
      <c r="P15" s="4">
        <f ca="1">'sub14'!Q$160</f>
        <v>0.27663397993594963</v>
      </c>
      <c r="Q15" s="4">
        <f ca="1">'sub14'!R$160</f>
        <v>0.39385125533558912</v>
      </c>
      <c r="R15" s="4">
        <f ca="1">'sub14'!S$160</f>
        <v>0.23233534105892326</v>
      </c>
      <c r="S15" s="4">
        <f ca="1">'sub14'!T$160</f>
        <v>7.313965863734577E-2</v>
      </c>
      <c r="T15" s="4">
        <f ca="1">'sub14'!U$160</f>
        <v>4.1801371578823236E-2</v>
      </c>
      <c r="U15" s="4">
        <f ca="1">'sub14'!V$160</f>
        <v>6.3411516812895641E-2</v>
      </c>
      <c r="V15" s="4">
        <f ca="1">'sub14'!W$160</f>
        <v>7.7398582266858848E-2</v>
      </c>
      <c r="Z15" s="4">
        <f t="shared" ca="1" si="0"/>
        <v>0.22619094784964888</v>
      </c>
      <c r="AA15" s="4">
        <f t="shared" ca="1" si="1"/>
        <v>0.2100391659337153</v>
      </c>
      <c r="AB15" s="4">
        <f t="shared" ca="1" si="2"/>
        <v>0.21811505689168215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0.24045281206387256</v>
      </c>
      <c r="D16" s="4">
        <f ca="1">'sub15'!E$160</f>
        <v>0.2757853170114356</v>
      </c>
      <c r="E16" s="4">
        <f ca="1">'sub15'!F$160</f>
        <v>0.22575355649555082</v>
      </c>
      <c r="F16" s="4">
        <f ca="1">'sub15'!G$160</f>
        <v>0.31670870246522165</v>
      </c>
      <c r="G16" s="4">
        <f ca="1">'sub15'!H$160</f>
        <v>0.50636213335142888</v>
      </c>
      <c r="H16" s="4">
        <f ca="1">'sub15'!I$160</f>
        <v>0.4419501398197147</v>
      </c>
      <c r="I16" s="4">
        <f ca="1">'sub15'!J$160</f>
        <v>0.25707236754801516</v>
      </c>
      <c r="J16" s="4">
        <f ca="1">'sub15'!K$160</f>
        <v>0.19005459896961285</v>
      </c>
      <c r="K16" s="4">
        <f ca="1">'sub15'!L$160</f>
        <v>0.22652458638183626</v>
      </c>
      <c r="L16" s="4">
        <f ca="1">'sub15'!M$160</f>
        <v>0.20352898847872355</v>
      </c>
      <c r="M16" s="4">
        <f ca="1">'sub15'!N$160</f>
        <v>0.15541772925222769</v>
      </c>
      <c r="N16" s="4">
        <f ca="1">'sub15'!O$160</f>
        <v>0.17567115254212351</v>
      </c>
      <c r="O16" s="4">
        <f ca="1">'sub15'!P$160</f>
        <v>0.23140797571174121</v>
      </c>
      <c r="P16" s="4">
        <f ca="1">'sub15'!Q$160</f>
        <v>0.1817581922208755</v>
      </c>
      <c r="Q16" s="4">
        <f ca="1">'sub15'!R$160</f>
        <v>0.1508286128787428</v>
      </c>
      <c r="R16" s="4">
        <f ca="1">'sub15'!S$160</f>
        <v>0.17496357787096972</v>
      </c>
      <c r="S16" s="4">
        <f ca="1">'sub15'!T$160</f>
        <v>0.22722765918392704</v>
      </c>
      <c r="T16" s="4">
        <f ca="1">'sub15'!U$160</f>
        <v>0.18057029214734752</v>
      </c>
      <c r="U16" s="4">
        <f ca="1">'sub15'!V$160</f>
        <v>0.12715411500520477</v>
      </c>
      <c r="V16" s="4">
        <f ca="1">'sub15'!W$160</f>
        <v>7.9747963068815902E-2</v>
      </c>
      <c r="Z16" s="4">
        <f t="shared" ca="1" si="0"/>
        <v>0.28841932025854122</v>
      </c>
      <c r="AA16" s="4">
        <f t="shared" ca="1" si="1"/>
        <v>0.16847472698819757</v>
      </c>
      <c r="AB16" s="4">
        <f t="shared" ca="1" si="2"/>
        <v>0.22844702362336938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0.414720028955537</v>
      </c>
      <c r="D17" s="4">
        <f ca="1">'sub01'!E$161</f>
        <v>0.33297506732244669</v>
      </c>
      <c r="E17" s="4">
        <f ca="1">'sub01'!F$161</f>
        <v>0.31046894103523731</v>
      </c>
      <c r="F17" s="4">
        <f ca="1">'sub01'!G$161</f>
        <v>0.41944283929499065</v>
      </c>
      <c r="G17" s="4">
        <f ca="1">'sub01'!H$161</f>
        <v>0.47710237138431166</v>
      </c>
      <c r="H17" s="4">
        <f ca="1">'sub01'!I$161</f>
        <v>0.46459611837482551</v>
      </c>
      <c r="I17" s="4">
        <f ca="1">'sub01'!J$161</f>
        <v>0.47645651014967494</v>
      </c>
      <c r="J17" s="4">
        <f ca="1">'sub01'!K$161</f>
        <v>0.50682981272221306</v>
      </c>
      <c r="K17" s="4">
        <f ca="1">'sub01'!L$161</f>
        <v>0.43656873795819423</v>
      </c>
      <c r="L17" s="4">
        <f ca="1">'sub01'!M$161</f>
        <v>0.36374064068609374</v>
      </c>
      <c r="M17" s="4">
        <f ca="1">'sub01'!N$161</f>
        <v>0.33314633246883285</v>
      </c>
      <c r="N17" s="4">
        <f ca="1">'sub01'!O$161</f>
        <v>0.30993162123807866</v>
      </c>
      <c r="O17" s="4">
        <f ca="1">'sub01'!P$161</f>
        <v>0.24011670415010475</v>
      </c>
      <c r="P17" s="4">
        <f ca="1">'sub01'!Q$161</f>
        <v>0.22985023708462696</v>
      </c>
      <c r="Q17" s="4">
        <f ca="1">'sub01'!R$161</f>
        <v>0.25016332604542418</v>
      </c>
      <c r="R17" s="4">
        <f ca="1">'sub01'!S$161</f>
        <v>0.34027800572074302</v>
      </c>
      <c r="S17" s="4">
        <f ca="1">'sub01'!T$161</f>
        <v>0.36681554586926285</v>
      </c>
      <c r="T17" s="4">
        <f ca="1">'sub01'!U$161</f>
        <v>0.3089036958642522</v>
      </c>
      <c r="U17" s="4">
        <f ca="1">'sub01'!V$161</f>
        <v>0.26329809394875137</v>
      </c>
      <c r="V17" s="4">
        <f ca="1">'sub01'!W$161</f>
        <v>0.34366167374880258</v>
      </c>
      <c r="W17" s="4"/>
      <c r="X17" s="4"/>
      <c r="Y17" s="4"/>
      <c r="Z17" s="4">
        <f t="shared" ca="1" si="0"/>
        <v>0.42029010678835244</v>
      </c>
      <c r="AA17" s="4">
        <f t="shared" ca="1" si="1"/>
        <v>0.29861652361388796</v>
      </c>
      <c r="AB17" s="4">
        <f t="shared" ca="1" si="2"/>
        <v>0.35945331520112023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0.54277153720150484</v>
      </c>
      <c r="D18" s="4">
        <f ca="1">'sub02'!E$161</f>
        <v>0.59292531700547679</v>
      </c>
      <c r="E18" s="4">
        <f ca="1">'sub02'!F$161</f>
        <v>0.58297093480819395</v>
      </c>
      <c r="F18" s="4">
        <f ca="1">'sub02'!G$161</f>
        <v>0.49392549299105593</v>
      </c>
      <c r="G18" s="4">
        <f ca="1">'sub02'!H$161</f>
        <v>0.34516984625737274</v>
      </c>
      <c r="H18" s="4">
        <f ca="1">'sub02'!I$161</f>
        <v>0.18687671988013077</v>
      </c>
      <c r="I18" s="4">
        <f ca="1">'sub02'!J$161</f>
        <v>0.19517131584534966</v>
      </c>
      <c r="J18" s="4">
        <f ca="1">'sub02'!K$161</f>
        <v>0.33869212107684282</v>
      </c>
      <c r="K18" s="4">
        <f ca="1">'sub02'!L$161</f>
        <v>0.4010707127900443</v>
      </c>
      <c r="L18" s="4">
        <f ca="1">'sub02'!M$161</f>
        <v>0.36352473136392677</v>
      </c>
      <c r="M18" s="4">
        <f ca="1">'sub02'!N$161</f>
        <v>0.34562016930205369</v>
      </c>
      <c r="N18" s="4">
        <f ca="1">'sub02'!O$161</f>
        <v>0.41180531317791108</v>
      </c>
      <c r="O18" s="4">
        <f ca="1">'sub02'!P$161</f>
        <v>0.43465606534198514</v>
      </c>
      <c r="P18" s="4">
        <f ca="1">'sub02'!Q$161</f>
        <v>0.4054825347411028</v>
      </c>
      <c r="Q18" s="4">
        <f ca="1">'sub02'!R$161</f>
        <v>0.40285606522914996</v>
      </c>
      <c r="R18" s="4">
        <f ca="1">'sub02'!S$161</f>
        <v>0.4579485649886415</v>
      </c>
      <c r="S18" s="4">
        <f ca="1">'sub02'!T$161</f>
        <v>0.51140465683102787</v>
      </c>
      <c r="T18" s="4">
        <f ca="1">'sub02'!U$161</f>
        <v>0.53093202414853735</v>
      </c>
      <c r="U18" s="4">
        <f ca="1">'sub02'!V$161</f>
        <v>0.5142484726097919</v>
      </c>
      <c r="V18" s="4">
        <f ca="1">'sub02'!W$161</f>
        <v>0.49709695614015792</v>
      </c>
      <c r="Z18" s="4">
        <f t="shared" ca="1" si="0"/>
        <v>0.40430987292198994</v>
      </c>
      <c r="AA18" s="4">
        <f t="shared" ca="1" si="1"/>
        <v>0.45120508225103595</v>
      </c>
      <c r="AB18" s="4">
        <f t="shared" ca="1" si="2"/>
        <v>0.427757477586513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0.55014838096232321</v>
      </c>
      <c r="D19" s="4">
        <f ca="1">'sub03'!E$161</f>
        <v>0.55914711323620236</v>
      </c>
      <c r="E19" s="4">
        <f ca="1">'sub03'!F$161</f>
        <v>0.45354140137383764</v>
      </c>
      <c r="F19" s="4">
        <f ca="1">'sub03'!G$161</f>
        <v>0.36786382049138489</v>
      </c>
      <c r="G19" s="4">
        <f ca="1">'sub03'!H$161</f>
        <v>0.35927713602100469</v>
      </c>
      <c r="H19" s="4">
        <f ca="1">'sub03'!I$161</f>
        <v>0.34101824122197261</v>
      </c>
      <c r="I19" s="4">
        <f ca="1">'sub03'!J$161</f>
        <v>0.32929931632172832</v>
      </c>
      <c r="J19" s="4">
        <f ca="1">'sub03'!K$161</f>
        <v>0.45654940378269271</v>
      </c>
      <c r="K19" s="4">
        <f ca="1">'sub03'!L$161</f>
        <v>0.54278059025644987</v>
      </c>
      <c r="L19" s="4">
        <f ca="1">'sub03'!M$161</f>
        <v>0.50660202101451246</v>
      </c>
      <c r="M19" s="4">
        <f ca="1">'sub03'!N$161</f>
        <v>0.40173563214991104</v>
      </c>
      <c r="N19" s="4">
        <f ca="1">'sub03'!O$161</f>
        <v>0.40349886857860279</v>
      </c>
      <c r="O19" s="4">
        <f ca="1">'sub03'!P$161</f>
        <v>0.46999688622684066</v>
      </c>
      <c r="P19" s="4">
        <f ca="1">'sub03'!Q$161</f>
        <v>0.48568618142587527</v>
      </c>
      <c r="Q19" s="4">
        <f ca="1">'sub03'!R$161</f>
        <v>0.43855028344457048</v>
      </c>
      <c r="R19" s="4">
        <f ca="1">'sub03'!S$161</f>
        <v>0.3592794186998613</v>
      </c>
      <c r="S19" s="4">
        <f ca="1">'sub03'!T$161</f>
        <v>0.30056762605977289</v>
      </c>
      <c r="T19" s="4">
        <f ca="1">'sub03'!U$161</f>
        <v>0.34960821258456171</v>
      </c>
      <c r="U19" s="4">
        <f ca="1">'sub03'!V$161</f>
        <v>0.3306333949912636</v>
      </c>
      <c r="V19" s="4">
        <f ca="1">'sub03'!W$161</f>
        <v>0.22037582781181697</v>
      </c>
      <c r="W19" s="4"/>
      <c r="X19" s="4"/>
      <c r="Y19" s="4"/>
      <c r="Z19" s="4">
        <f t="shared" ca="1" si="0"/>
        <v>0.44662274246821088</v>
      </c>
      <c r="AA19" s="4">
        <f t="shared" ca="1" si="1"/>
        <v>0.37599323319730771</v>
      </c>
      <c r="AB19" s="4">
        <f t="shared" ca="1" si="2"/>
        <v>0.41130798783275918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0.25378695617392877</v>
      </c>
      <c r="D20" s="4">
        <f ca="1">'sub04'!E$161</f>
        <v>0.36004427440485648</v>
      </c>
      <c r="E20" s="4">
        <f ca="1">'sub04'!F$161</f>
        <v>0.33093064599949279</v>
      </c>
      <c r="F20" s="4">
        <f ca="1">'sub04'!G$161</f>
        <v>0.26314738492511747</v>
      </c>
      <c r="G20" s="4">
        <f ca="1">'sub04'!H$161</f>
        <v>0.31669734185435544</v>
      </c>
      <c r="H20" s="4">
        <f ca="1">'sub04'!I$161</f>
        <v>0.40126815832109458</v>
      </c>
      <c r="I20" s="4">
        <f ca="1">'sub04'!J$161</f>
        <v>0.45874499328170198</v>
      </c>
      <c r="J20" s="4">
        <f ca="1">'sub04'!K$161</f>
        <v>0.50374993137763613</v>
      </c>
      <c r="K20" s="4">
        <f ca="1">'sub04'!L$161</f>
        <v>0.42729621124890554</v>
      </c>
      <c r="L20" s="4">
        <f ca="1">'sub04'!M$161</f>
        <v>0.31080702324467074</v>
      </c>
      <c r="M20" s="4">
        <f ca="1">'sub04'!N$161</f>
        <v>0.36357317251903454</v>
      </c>
      <c r="N20" s="4">
        <f ca="1">'sub04'!O$161</f>
        <v>0.45478541207575374</v>
      </c>
      <c r="O20" s="4">
        <f ca="1">'sub04'!P$161</f>
        <v>0.44498996638150784</v>
      </c>
      <c r="P20" s="4">
        <f ca="1">'sub04'!Q$161</f>
        <v>0.4296852222504588</v>
      </c>
      <c r="Q20" s="4">
        <f ca="1">'sub04'!R$161</f>
        <v>0.46768731518809253</v>
      </c>
      <c r="R20" s="4">
        <f ca="1">'sub04'!S$161</f>
        <v>0.53446960850129344</v>
      </c>
      <c r="S20" s="4">
        <f ca="1">'sub04'!T$161</f>
        <v>0.5244024398155902</v>
      </c>
      <c r="T20" s="4">
        <f ca="1">'sub04'!U$161</f>
        <v>0.46389258423876095</v>
      </c>
      <c r="U20" s="4">
        <f ca="1">'sub04'!V$161</f>
        <v>0.44410140860498437</v>
      </c>
      <c r="V20" s="4">
        <f ca="1">'sub04'!W$161</f>
        <v>0.42323092844582305</v>
      </c>
      <c r="Z20" s="4">
        <f t="shared" ca="1" si="0"/>
        <v>0.36264729208317598</v>
      </c>
      <c r="AA20" s="4">
        <f t="shared" ca="1" si="1"/>
        <v>0.45508180580212992</v>
      </c>
      <c r="AB20" s="4">
        <f t="shared" ca="1" si="2"/>
        <v>0.40886454894265289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0.4130180598803912</v>
      </c>
      <c r="D21" s="4">
        <f ca="1">'sub05'!E$161</f>
        <v>0.40826147997232282</v>
      </c>
      <c r="E21" s="4">
        <f ca="1">'sub05'!F$161</f>
        <v>0.39806686265554281</v>
      </c>
      <c r="F21" s="4">
        <f ca="1">'sub05'!G$161</f>
        <v>0.40487110762924444</v>
      </c>
      <c r="G21" s="4">
        <f ca="1">'sub05'!H$161</f>
        <v>0.44267650596479441</v>
      </c>
      <c r="H21" s="4">
        <f ca="1">'sub05'!I$161</f>
        <v>0.46576951395858118</v>
      </c>
      <c r="I21" s="4">
        <f ca="1">'sub05'!J$161</f>
        <v>0.52680047515991013</v>
      </c>
      <c r="J21" s="4">
        <f ca="1">'sub05'!K$161</f>
        <v>0.59033948071294751</v>
      </c>
      <c r="K21" s="4">
        <f ca="1">'sub05'!L$161</f>
        <v>0.57356489176279413</v>
      </c>
      <c r="L21" s="4">
        <f ca="1">'sub05'!M$161</f>
        <v>0.51667352589382232</v>
      </c>
      <c r="M21" s="4">
        <f ca="1">'sub05'!N$161</f>
        <v>0.44327706922936988</v>
      </c>
      <c r="N21" s="4">
        <f ca="1">'sub05'!O$161</f>
        <v>0.37319445025411718</v>
      </c>
      <c r="O21" s="4">
        <f ca="1">'sub05'!P$161</f>
        <v>0.34853327185094418</v>
      </c>
      <c r="P21" s="4">
        <f ca="1">'sub05'!Q$161</f>
        <v>0.3131329919039908</v>
      </c>
      <c r="Q21" s="4">
        <f ca="1">'sub05'!R$161</f>
        <v>0.26812348196813846</v>
      </c>
      <c r="R21" s="4">
        <f ca="1">'sub05'!S$161</f>
        <v>0.34374495665918131</v>
      </c>
      <c r="S21" s="4">
        <f ca="1">'sub05'!T$161</f>
        <v>0.43768267955897211</v>
      </c>
      <c r="T21" s="4">
        <f ca="1">'sub05'!U$161</f>
        <v>0.50464687488151794</v>
      </c>
      <c r="U21" s="4">
        <f ca="1">'sub05'!V$161</f>
        <v>0.51695684217602966</v>
      </c>
      <c r="V21" s="4">
        <f ca="1">'sub05'!W$161</f>
        <v>0.487136426658969</v>
      </c>
      <c r="W21" s="4"/>
      <c r="X21" s="4"/>
      <c r="Y21" s="4"/>
      <c r="Z21" s="4">
        <f t="shared" ca="1" si="0"/>
        <v>0.47400419035903518</v>
      </c>
      <c r="AA21" s="4">
        <f t="shared" ca="1" si="1"/>
        <v>0.40364290451412305</v>
      </c>
      <c r="AB21" s="4">
        <f t="shared" ca="1" si="2"/>
        <v>0.43882354743657909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0.51785887611383796</v>
      </c>
      <c r="D22" s="4">
        <f ca="1">'sub06'!E$161</f>
        <v>0.52139534570395096</v>
      </c>
      <c r="E22" s="4">
        <f ca="1">'sub06'!F$161</f>
        <v>0.51394240102075117</v>
      </c>
      <c r="F22" s="4">
        <f ca="1">'sub06'!G$161</f>
        <v>0.51383928984930882</v>
      </c>
      <c r="G22" s="4">
        <f ca="1">'sub06'!H$161</f>
        <v>0.50415908121827557</v>
      </c>
      <c r="H22" s="4">
        <f ca="1">'sub06'!I$161</f>
        <v>0.47194439387473608</v>
      </c>
      <c r="I22" s="4">
        <f ca="1">'sub06'!J$161</f>
        <v>0.45360950113223458</v>
      </c>
      <c r="J22" s="4">
        <f ca="1">'sub06'!K$161</f>
        <v>0.43311142989612689</v>
      </c>
      <c r="K22" s="4">
        <f ca="1">'sub06'!L$161</f>
        <v>0.37782650059487116</v>
      </c>
      <c r="L22" s="4">
        <f ca="1">'sub06'!M$161</f>
        <v>0.2769637469541803</v>
      </c>
      <c r="M22" s="4">
        <f ca="1">'sub06'!N$161</f>
        <v>0.251534505066976</v>
      </c>
      <c r="N22" s="4">
        <f ca="1">'sub06'!O$161</f>
        <v>0.27588141536855137</v>
      </c>
      <c r="O22" s="4">
        <f ca="1">'sub06'!P$161</f>
        <v>0.39316117721302929</v>
      </c>
      <c r="P22" s="4">
        <f ca="1">'sub06'!Q$161</f>
        <v>0.46386623586915549</v>
      </c>
      <c r="Q22" s="4">
        <f ca="1">'sub06'!R$161</f>
        <v>0.4850996417167544</v>
      </c>
      <c r="R22" s="4">
        <f ca="1">'sub06'!S$161</f>
        <v>0.4349543923644188</v>
      </c>
      <c r="S22" s="4">
        <f ca="1">'sub06'!T$161</f>
        <v>0.27864549276996814</v>
      </c>
      <c r="T22" s="4">
        <f ca="1">'sub06'!U$161</f>
        <v>0.21613922117500431</v>
      </c>
      <c r="U22" s="4">
        <f ca="1">'sub06'!V$161</f>
        <v>0.2929555412240456</v>
      </c>
      <c r="V22" s="4">
        <f ca="1">'sub06'!W$161</f>
        <v>0.33677416597943838</v>
      </c>
      <c r="Z22" s="4">
        <f t="shared" ca="1" si="0"/>
        <v>0.45846505663582737</v>
      </c>
      <c r="AA22" s="4">
        <f t="shared" ca="1" si="1"/>
        <v>0.34290117887473415</v>
      </c>
      <c r="AB22" s="4">
        <f t="shared" ca="1" si="2"/>
        <v>0.40068311775528082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0.38719967754693191</v>
      </c>
      <c r="D23" s="4">
        <f ca="1">'sub07'!E$161</f>
        <v>0.4604551684235087</v>
      </c>
      <c r="E23" s="4">
        <f ca="1">'sub07'!F$161</f>
        <v>0.52712126862585562</v>
      </c>
      <c r="F23" s="4">
        <f ca="1">'sub07'!G$161</f>
        <v>0.53334551246981299</v>
      </c>
      <c r="G23" s="4">
        <f ca="1">'sub07'!H$161</f>
        <v>0.45626924076213332</v>
      </c>
      <c r="H23" s="4">
        <f ca="1">'sub07'!I$161</f>
        <v>0.38171083996731708</v>
      </c>
      <c r="I23" s="4">
        <f ca="1">'sub07'!J$161</f>
        <v>0.33426102543746922</v>
      </c>
      <c r="J23" s="4">
        <f ca="1">'sub07'!K$161</f>
        <v>0.30267252867601885</v>
      </c>
      <c r="K23" s="4">
        <f ca="1">'sub07'!L$161</f>
        <v>0.31540509090516317</v>
      </c>
      <c r="L23" s="4">
        <f ca="1">'sub07'!M$161</f>
        <v>0.3663354541901736</v>
      </c>
      <c r="M23" s="4">
        <f ca="1">'sub07'!N$161</f>
        <v>0.42145480679161446</v>
      </c>
      <c r="N23" s="4">
        <f ca="1">'sub07'!O$161</f>
        <v>0.41866675060002784</v>
      </c>
      <c r="O23" s="4">
        <f ca="1">'sub07'!P$161</f>
        <v>0.34951652573598513</v>
      </c>
      <c r="P23" s="4">
        <f ca="1">'sub07'!Q$161</f>
        <v>0.32155986340987958</v>
      </c>
      <c r="Q23" s="4">
        <f ca="1">'sub07'!R$161</f>
        <v>0.4352775585619959</v>
      </c>
      <c r="R23" s="4">
        <f ca="1">'sub07'!S$161</f>
        <v>0.48421933367861136</v>
      </c>
      <c r="S23" s="4">
        <f ca="1">'sub07'!T$161</f>
        <v>0.42440112613101849</v>
      </c>
      <c r="T23" s="4">
        <f ca="1">'sub07'!U$161</f>
        <v>0.31818501476810063</v>
      </c>
      <c r="U23" s="4">
        <f ca="1">'sub07'!V$161</f>
        <v>0.25669186889416679</v>
      </c>
      <c r="V23" s="4">
        <f ca="1">'sub07'!W$161</f>
        <v>0.30955797646215216</v>
      </c>
      <c r="W23" s="4"/>
      <c r="X23" s="4"/>
      <c r="Y23" s="4"/>
      <c r="Z23" s="4">
        <f t="shared" ca="1" si="0"/>
        <v>0.40647758070043843</v>
      </c>
      <c r="AA23" s="4">
        <f t="shared" ca="1" si="1"/>
        <v>0.37395308250335529</v>
      </c>
      <c r="AB23" s="4">
        <f t="shared" ca="1" si="2"/>
        <v>0.3902153316018967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0.34882896939785507</v>
      </c>
      <c r="D24" s="4">
        <f ca="1">'sub08'!E$161</f>
        <v>0.42490773456868375</v>
      </c>
      <c r="E24" s="4">
        <f ca="1">'sub08'!F$161</f>
        <v>0.48116279890705654</v>
      </c>
      <c r="F24" s="4">
        <f ca="1">'sub08'!G$161</f>
        <v>0.48595265121909059</v>
      </c>
      <c r="G24" s="4">
        <f ca="1">'sub08'!H$161</f>
        <v>0.46511988342129462</v>
      </c>
      <c r="H24" s="4">
        <f ca="1">'sub08'!I$161</f>
        <v>0.45353877690086181</v>
      </c>
      <c r="I24" s="4">
        <f ca="1">'sub08'!J$161</f>
        <v>0.50739207228496985</v>
      </c>
      <c r="J24" s="4">
        <f ca="1">'sub08'!K$161</f>
        <v>0.56098687345216569</v>
      </c>
      <c r="K24" s="4">
        <f ca="1">'sub08'!L$161</f>
        <v>0.53171845444358323</v>
      </c>
      <c r="L24" s="4">
        <f ca="1">'sub08'!M$161</f>
        <v>0.47291580598944449</v>
      </c>
      <c r="M24" s="4">
        <f ca="1">'sub08'!N$161</f>
        <v>0.44001008007655035</v>
      </c>
      <c r="N24" s="4">
        <f ca="1">'sub08'!O$161</f>
        <v>0.3555268227917105</v>
      </c>
      <c r="O24" s="4">
        <f ca="1">'sub08'!P$161</f>
        <v>0.27167937197175801</v>
      </c>
      <c r="P24" s="4">
        <f ca="1">'sub08'!Q$161</f>
        <v>0.31479281577195267</v>
      </c>
      <c r="Q24" s="4">
        <f ca="1">'sub08'!R$161</f>
        <v>0.3757661347397574</v>
      </c>
      <c r="R24" s="4">
        <f ca="1">'sub08'!S$161</f>
        <v>0.39728863946105403</v>
      </c>
      <c r="S24" s="4">
        <f ca="1">'sub08'!T$161</f>
        <v>0.40070329926860149</v>
      </c>
      <c r="T24" s="4">
        <f ca="1">'sub08'!U$161</f>
        <v>0.38658376863800087</v>
      </c>
      <c r="U24" s="4">
        <f ca="1">'sub08'!V$161</f>
        <v>0.4001530230600337</v>
      </c>
      <c r="V24" s="4">
        <f ca="1">'sub08'!W$161</f>
        <v>0.43592334902498542</v>
      </c>
      <c r="W24" s="4"/>
      <c r="X24" s="4"/>
      <c r="Y24" s="4"/>
      <c r="Z24" s="4">
        <f t="shared" ca="1" si="0"/>
        <v>0.47325240205850055</v>
      </c>
      <c r="AA24" s="4">
        <f t="shared" ca="1" si="1"/>
        <v>0.37784273048044048</v>
      </c>
      <c r="AB24" s="4">
        <f t="shared" ca="1" si="2"/>
        <v>0.4255475662694706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0.5054561714042517</v>
      </c>
      <c r="D25" s="4">
        <f ca="1">'sub09'!E$161</f>
        <v>0.47564220638479776</v>
      </c>
      <c r="E25" s="4">
        <f ca="1">'sub09'!F$161</f>
        <v>0.45930765866102297</v>
      </c>
      <c r="F25" s="4">
        <f ca="1">'sub09'!G$161</f>
        <v>0.45527915521641132</v>
      </c>
      <c r="G25" s="4">
        <f ca="1">'sub09'!H$161</f>
        <v>0.42854166653680398</v>
      </c>
      <c r="H25" s="4">
        <f ca="1">'sub09'!I$161</f>
        <v>0.39961139778930338</v>
      </c>
      <c r="I25" s="4">
        <f ca="1">'sub09'!J$161</f>
        <v>0.39441893724936339</v>
      </c>
      <c r="J25" s="4">
        <f ca="1">'sub09'!K$161</f>
        <v>0.40754374245953878</v>
      </c>
      <c r="K25" s="4">
        <f ca="1">'sub09'!L$161</f>
        <v>0.34409396737586689</v>
      </c>
      <c r="L25" s="4">
        <f ca="1">'sub09'!M$161</f>
        <v>0.26656092397892356</v>
      </c>
      <c r="M25" s="4">
        <f ca="1">'sub09'!N$161</f>
        <v>0.33422370017475239</v>
      </c>
      <c r="N25" s="4">
        <f ca="1">'sub09'!O$161</f>
        <v>0.46448999136557739</v>
      </c>
      <c r="O25" s="4">
        <f ca="1">'sub09'!P$161</f>
        <v>0.53368043778365737</v>
      </c>
      <c r="P25" s="4">
        <f ca="1">'sub09'!Q$161</f>
        <v>0.54029679080411808</v>
      </c>
      <c r="Q25" s="4">
        <f ca="1">'sub09'!R$161</f>
        <v>0.54476658654595134</v>
      </c>
      <c r="R25" s="4">
        <f ca="1">'sub09'!S$161</f>
        <v>0.52210777860071333</v>
      </c>
      <c r="S25" s="4">
        <f ca="1">'sub09'!T$161</f>
        <v>0.42326267759226682</v>
      </c>
      <c r="T25" s="4">
        <f ca="1">'sub09'!U$161</f>
        <v>0.38634356286548183</v>
      </c>
      <c r="U25" s="4">
        <f ca="1">'sub09'!V$161</f>
        <v>0.45764695665102156</v>
      </c>
      <c r="V25" s="4">
        <f ca="1">'sub09'!W$161</f>
        <v>0.50719856124581109</v>
      </c>
      <c r="W25" s="4"/>
      <c r="X25" s="4"/>
      <c r="Y25" s="4"/>
      <c r="Z25" s="4">
        <f t="shared" ca="1" si="0"/>
        <v>0.41364558270562835</v>
      </c>
      <c r="AA25" s="4">
        <f t="shared" ca="1" si="1"/>
        <v>0.47140170436293516</v>
      </c>
      <c r="AB25" s="4">
        <f t="shared" ca="1" si="2"/>
        <v>0.44252364353428175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0.30650364122060608</v>
      </c>
      <c r="D26" s="4">
        <f ca="1">'sub10'!E$161</f>
        <v>0.38708667787914819</v>
      </c>
      <c r="E26" s="4">
        <f ca="1">'sub10'!F$161</f>
        <v>0.32996387237344643</v>
      </c>
      <c r="F26" s="4">
        <f ca="1">'sub10'!G$161</f>
        <v>0.34571772964379321</v>
      </c>
      <c r="G26" s="4">
        <f ca="1">'sub10'!H$161</f>
        <v>0.39326902197419705</v>
      </c>
      <c r="H26" s="4">
        <f ca="1">'sub10'!I$161</f>
        <v>0.38443257244219814</v>
      </c>
      <c r="I26" s="4">
        <f ca="1">'sub10'!J$161</f>
        <v>0.34787629803260106</v>
      </c>
      <c r="J26" s="4">
        <f ca="1">'sub10'!K$161</f>
        <v>0.37114666791775858</v>
      </c>
      <c r="K26" s="4">
        <f ca="1">'sub10'!L$161</f>
        <v>0.43065608594065469</v>
      </c>
      <c r="L26" s="4">
        <f ca="1">'sub10'!M$161</f>
        <v>0.44644861252144369</v>
      </c>
      <c r="M26" s="4">
        <f ca="1">'sub10'!N$161</f>
        <v>0.38612176102904044</v>
      </c>
      <c r="N26" s="4">
        <f ca="1">'sub10'!O$161</f>
        <v>0.31270457391700041</v>
      </c>
      <c r="O26" s="4">
        <f ca="1">'sub10'!P$161</f>
        <v>0.22350710320882375</v>
      </c>
      <c r="P26" s="4">
        <f ca="1">'sub10'!Q$161</f>
        <v>0.18793225647334966</v>
      </c>
      <c r="Q26" s="4">
        <f ca="1">'sub10'!R$161</f>
        <v>0.2536078635887789</v>
      </c>
      <c r="R26" s="4">
        <f ca="1">'sub10'!S$161</f>
        <v>0.32051214652096682</v>
      </c>
      <c r="S26" s="4">
        <f ca="1">'sub10'!T$161</f>
        <v>0.3690324757365338</v>
      </c>
      <c r="T26" s="4">
        <f ca="1">'sub10'!U$161</f>
        <v>0.4164625440089576</v>
      </c>
      <c r="U26" s="4">
        <f ca="1">'sub10'!V$161</f>
        <v>0.46970288994622034</v>
      </c>
      <c r="V26" s="4">
        <f ca="1">'sub10'!W$161</f>
        <v>0.50468826648492116</v>
      </c>
      <c r="W26" s="4"/>
      <c r="X26" s="4"/>
      <c r="Y26" s="4"/>
      <c r="Z26" s="4">
        <f t="shared" ca="1" si="0"/>
        <v>0.37431011799458463</v>
      </c>
      <c r="AA26" s="4">
        <f t="shared" ca="1" si="1"/>
        <v>0.34442718809145922</v>
      </c>
      <c r="AB26" s="4">
        <f t="shared" ca="1" si="2"/>
        <v>0.35936865304302196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0.46740932661697127</v>
      </c>
      <c r="D27" s="4">
        <f ca="1">'sub11'!E$161</f>
        <v>0.49298833846095746</v>
      </c>
      <c r="E27" s="4">
        <f ca="1">'sub11'!F$161</f>
        <v>0.48802556060677776</v>
      </c>
      <c r="F27" s="4">
        <f ca="1">'sub11'!G$161</f>
        <v>0.35853436430071778</v>
      </c>
      <c r="G27" s="4">
        <f ca="1">'sub11'!H$161</f>
        <v>0.24711757947521448</v>
      </c>
      <c r="H27" s="4">
        <f ca="1">'sub11'!I$161</f>
        <v>0.30073716556057672</v>
      </c>
      <c r="I27" s="4">
        <f ca="1">'sub11'!J$161</f>
        <v>0.39054998867433205</v>
      </c>
      <c r="J27" s="4">
        <f ca="1">'sub11'!K$161</f>
        <v>0.3965434859141434</v>
      </c>
      <c r="K27" s="4">
        <f ca="1">'sub11'!L$161</f>
        <v>0.39734059604532518</v>
      </c>
      <c r="L27" s="4">
        <f ca="1">'sub11'!M$161</f>
        <v>0.47726238868302895</v>
      </c>
      <c r="M27" s="4">
        <f ca="1">'sub11'!N$161</f>
        <v>0.56229337418653169</v>
      </c>
      <c r="N27" s="4">
        <f ca="1">'sub11'!O$161</f>
        <v>0.51875980943003741</v>
      </c>
      <c r="O27" s="4">
        <f ca="1">'sub11'!P$161</f>
        <v>0.35828838166274624</v>
      </c>
      <c r="P27" s="4">
        <f ca="1">'sub11'!Q$161</f>
        <v>0.2554267029297827</v>
      </c>
      <c r="Q27" s="4">
        <f ca="1">'sub11'!R$161</f>
        <v>0.32497903305547049</v>
      </c>
      <c r="R27" s="4">
        <f ca="1">'sub11'!S$161</f>
        <v>0.40564854478178369</v>
      </c>
      <c r="S27" s="4">
        <f ca="1">'sub11'!T$161</f>
        <v>0.37358044222645465</v>
      </c>
      <c r="T27" s="4">
        <f ca="1">'sub11'!U$161</f>
        <v>0.29931843035281219</v>
      </c>
      <c r="U27" s="4">
        <f ca="1">'sub11'!V$161</f>
        <v>0.3723993446420128</v>
      </c>
      <c r="V27" s="4">
        <f ca="1">'sub11'!W$161</f>
        <v>0.50280617954373752</v>
      </c>
      <c r="W27" s="4"/>
      <c r="X27" s="4"/>
      <c r="Y27" s="4"/>
      <c r="Z27" s="4">
        <f t="shared" ca="1" si="0"/>
        <v>0.40165087943380451</v>
      </c>
      <c r="AA27" s="4">
        <f t="shared" ca="1" si="1"/>
        <v>0.39735002428113686</v>
      </c>
      <c r="AB27" s="4">
        <f t="shared" ca="1" si="2"/>
        <v>0.39950045185747068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0.49045550905413998</v>
      </c>
      <c r="D28" s="4">
        <f ca="1">'sub12'!E$161</f>
        <v>0.49084508005732275</v>
      </c>
      <c r="E28" s="4">
        <f ca="1">'sub12'!F$161</f>
        <v>0.45056353461221282</v>
      </c>
      <c r="F28" s="4">
        <f ca="1">'sub12'!G$161</f>
        <v>0.37440739426067476</v>
      </c>
      <c r="G28" s="4">
        <f ca="1">'sub12'!H$161</f>
        <v>0.31907121653033771</v>
      </c>
      <c r="H28" s="4">
        <f ca="1">'sub12'!I$161</f>
        <v>0.39412043496730814</v>
      </c>
      <c r="I28" s="4">
        <f ca="1">'sub12'!J$161</f>
        <v>0.46603874285574642</v>
      </c>
      <c r="J28" s="4">
        <f ca="1">'sub12'!K$161</f>
        <v>0.53687589345904307</v>
      </c>
      <c r="K28" s="4">
        <f ca="1">'sub12'!L$161</f>
        <v>0.50013223701865817</v>
      </c>
      <c r="L28" s="4">
        <f ca="1">'sub12'!M$161</f>
        <v>0.36297455338869639</v>
      </c>
      <c r="M28" s="4">
        <f ca="1">'sub12'!N$161</f>
        <v>0.27916565452972447</v>
      </c>
      <c r="N28" s="4">
        <f ca="1">'sub12'!O$161</f>
        <v>0.38463121194095867</v>
      </c>
      <c r="O28" s="4">
        <f ca="1">'sub12'!P$161</f>
        <v>0.5195758196712873</v>
      </c>
      <c r="P28" s="4">
        <f ca="1">'sub12'!Q$161</f>
        <v>0.56158697886265141</v>
      </c>
      <c r="Q28" s="4">
        <f ca="1">'sub12'!R$161</f>
        <v>0.52471036475364274</v>
      </c>
      <c r="R28" s="4">
        <f ca="1">'sub12'!S$161</f>
        <v>0.45157895475821824</v>
      </c>
      <c r="S28" s="4">
        <f ca="1">'sub12'!T$161</f>
        <v>0.37256538804686962</v>
      </c>
      <c r="T28" s="4">
        <f ca="1">'sub12'!U$161</f>
        <v>0.36393830210705147</v>
      </c>
      <c r="U28" s="4">
        <f ca="1">'sub12'!V$161</f>
        <v>0.40530905287883118</v>
      </c>
      <c r="V28" s="4">
        <f ca="1">'sub12'!W$161</f>
        <v>0.41057160211132243</v>
      </c>
      <c r="W28" s="4"/>
      <c r="X28" s="4"/>
      <c r="Y28" s="4"/>
      <c r="Z28" s="4">
        <f t="shared" ca="1" si="0"/>
        <v>0.43854845962041394</v>
      </c>
      <c r="AA28" s="4">
        <f t="shared" ca="1" si="1"/>
        <v>0.42736333296605566</v>
      </c>
      <c r="AB28" s="4">
        <f t="shared" ca="1" si="2"/>
        <v>0.43295589629323483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0.53972448258829364</v>
      </c>
      <c r="D29" s="4">
        <f ca="1">'sub13'!E$161</f>
        <v>0.545035303192553</v>
      </c>
      <c r="E29" s="4">
        <f ca="1">'sub13'!F$161</f>
        <v>0.56922864686472729</v>
      </c>
      <c r="F29" s="4">
        <f ca="1">'sub13'!G$161</f>
        <v>0.57561601575344257</v>
      </c>
      <c r="G29" s="4">
        <f ca="1">'sub13'!H$161</f>
        <v>0.46159891193839925</v>
      </c>
      <c r="H29" s="4">
        <f ca="1">'sub13'!I$161</f>
        <v>0.33448735842075011</v>
      </c>
      <c r="I29" s="4">
        <f ca="1">'sub13'!J$161</f>
        <v>0.26405416578470575</v>
      </c>
      <c r="J29" s="4">
        <f ca="1">'sub13'!K$161</f>
        <v>0.33186885547052952</v>
      </c>
      <c r="K29" s="4">
        <f ca="1">'sub13'!L$161</f>
        <v>0.40083861664064907</v>
      </c>
      <c r="L29" s="4">
        <f ca="1">'sub13'!M$161</f>
        <v>0.44357062462570673</v>
      </c>
      <c r="M29" s="4">
        <f ca="1">'sub13'!N$161</f>
        <v>0.46194658017281526</v>
      </c>
      <c r="N29" s="4">
        <f ca="1">'sub13'!O$161</f>
        <v>0.47223334273295237</v>
      </c>
      <c r="O29" s="4">
        <f ca="1">'sub13'!P$161</f>
        <v>0.41019086524867476</v>
      </c>
      <c r="P29" s="4">
        <f ca="1">'sub13'!Q$161</f>
        <v>0.33494138869175827</v>
      </c>
      <c r="Q29" s="4">
        <f ca="1">'sub13'!R$161</f>
        <v>0.40875564193117814</v>
      </c>
      <c r="R29" s="4">
        <f ca="1">'sub13'!S$161</f>
        <v>0.45525054417721073</v>
      </c>
      <c r="S29" s="4">
        <f ca="1">'sub13'!T$161</f>
        <v>0.40939131623186337</v>
      </c>
      <c r="T29" s="4">
        <f ca="1">'sub13'!U$161</f>
        <v>0.37314562389815648</v>
      </c>
      <c r="U29" s="4">
        <f ca="1">'sub13'!V$161</f>
        <v>0.38149582167388491</v>
      </c>
      <c r="V29" s="4">
        <f ca="1">'sub13'!W$161</f>
        <v>0.38557796544321971</v>
      </c>
      <c r="W29" s="4"/>
      <c r="X29" s="4"/>
      <c r="Y29" s="4"/>
      <c r="Z29" s="4">
        <f t="shared" ca="1" si="0"/>
        <v>0.44660229812797575</v>
      </c>
      <c r="AA29" s="4">
        <f t="shared" ca="1" si="1"/>
        <v>0.40929290902017146</v>
      </c>
      <c r="AB29" s="4">
        <f t="shared" ca="1" si="2"/>
        <v>0.42794760357407358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0.50951333774032947</v>
      </c>
      <c r="D30" s="4">
        <f ca="1">'sub14'!E$161</f>
        <v>0.44782462115975102</v>
      </c>
      <c r="E30" s="4">
        <f ca="1">'sub14'!F$161</f>
        <v>0.41962256193063624</v>
      </c>
      <c r="F30" s="4">
        <f ca="1">'sub14'!G$161</f>
        <v>0.46622004441674836</v>
      </c>
      <c r="G30" s="4">
        <f ca="1">'sub14'!H$161</f>
        <v>0.48698611708426803</v>
      </c>
      <c r="H30" s="4">
        <f ca="1">'sub14'!I$161</f>
        <v>0.44680019677564564</v>
      </c>
      <c r="I30" s="4">
        <f ca="1">'sub14'!J$161</f>
        <v>0.41340902545076025</v>
      </c>
      <c r="J30" s="4">
        <f ca="1">'sub14'!K$161</f>
        <v>0.37965413608005982</v>
      </c>
      <c r="K30" s="4">
        <f ca="1">'sub14'!L$161</f>
        <v>0.40334092713496861</v>
      </c>
      <c r="L30" s="4">
        <f ca="1">'sub14'!M$161</f>
        <v>0.45103099330823676</v>
      </c>
      <c r="M30" s="4">
        <f ca="1">'sub14'!N$161</f>
        <v>0.45957526375771257</v>
      </c>
      <c r="N30" s="4">
        <f ca="1">'sub14'!O$161</f>
        <v>0.36191264930895684</v>
      </c>
      <c r="O30" s="4">
        <f ca="1">'sub14'!P$161</f>
        <v>0.28123967285806145</v>
      </c>
      <c r="P30" s="4">
        <f ca="1">'sub14'!Q$161</f>
        <v>0.28436030457472833</v>
      </c>
      <c r="Q30" s="4">
        <f ca="1">'sub14'!R$161</f>
        <v>0.34024735494680164</v>
      </c>
      <c r="R30" s="4">
        <f ca="1">'sub14'!S$161</f>
        <v>0.40612767919428711</v>
      </c>
      <c r="S30" s="4">
        <f ca="1">'sub14'!T$161</f>
        <v>0.43866969270245187</v>
      </c>
      <c r="T30" s="4">
        <f ca="1">'sub14'!U$161</f>
        <v>0.43902417724061288</v>
      </c>
      <c r="U30" s="4">
        <f ca="1">'sub14'!V$161</f>
        <v>0.46677365391972164</v>
      </c>
      <c r="V30" s="4">
        <f ca="1">'sub14'!W$161</f>
        <v>0.5143567450044334</v>
      </c>
      <c r="W30" s="4"/>
      <c r="X30" s="4"/>
      <c r="Y30" s="4"/>
      <c r="Z30" s="4">
        <f t="shared" ca="1" si="0"/>
        <v>0.44244019610814045</v>
      </c>
      <c r="AA30" s="4">
        <f t="shared" ca="1" si="1"/>
        <v>0.39922871935077675</v>
      </c>
      <c r="AB30" s="4">
        <f t="shared" ca="1" si="2"/>
        <v>0.4208344577294586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0.46845165890904711</v>
      </c>
      <c r="D31" s="4">
        <f ca="1">'sub15'!E$161</f>
        <v>0.42799684769547758</v>
      </c>
      <c r="E31" s="4">
        <f ca="1">'sub15'!F$161</f>
        <v>0.40929725453378657</v>
      </c>
      <c r="F31" s="4">
        <f ca="1">'sub15'!G$161</f>
        <v>0.40974144393365691</v>
      </c>
      <c r="G31" s="4">
        <f ca="1">'sub15'!H$161</f>
        <v>0.41986809580219059</v>
      </c>
      <c r="H31" s="4">
        <f ca="1">'sub15'!I$161</f>
        <v>0.44879570680149633</v>
      </c>
      <c r="I31" s="4">
        <f ca="1">'sub15'!J$161</f>
        <v>0.45011648484666522</v>
      </c>
      <c r="J31" s="4">
        <f ca="1">'sub15'!K$161</f>
        <v>0.43132150656116469</v>
      </c>
      <c r="K31" s="4">
        <f ca="1">'sub15'!L$161</f>
        <v>0.37961488666936577</v>
      </c>
      <c r="L31" s="4">
        <f ca="1">'sub15'!M$161</f>
        <v>0.36135817387878261</v>
      </c>
      <c r="M31" s="4">
        <f ca="1">'sub15'!N$161</f>
        <v>0.31709117531524311</v>
      </c>
      <c r="N31" s="4">
        <f ca="1">'sub15'!O$161</f>
        <v>0.29792657293731023</v>
      </c>
      <c r="O31" s="4">
        <f ca="1">'sub15'!P$161</f>
        <v>0.42565969875690252</v>
      </c>
      <c r="P31" s="4">
        <f ca="1">'sub15'!Q$161</f>
        <v>0.52765473690471165</v>
      </c>
      <c r="Q31" s="4">
        <f ca="1">'sub15'!R$161</f>
        <v>0.47234631444397018</v>
      </c>
      <c r="R31" s="4">
        <f ca="1">'sub15'!S$161</f>
        <v>0.40499465151472824</v>
      </c>
      <c r="S31" s="4">
        <f ca="1">'sub15'!T$161</f>
        <v>0.4164521324430468</v>
      </c>
      <c r="T31" s="4">
        <f ca="1">'sub15'!U$161</f>
        <v>0.44658046752729003</v>
      </c>
      <c r="U31" s="4">
        <f ca="1">'sub15'!V$161</f>
        <v>0.45345173057911831</v>
      </c>
      <c r="V31" s="4">
        <f ca="1">'sub15'!W$161</f>
        <v>0.41707334666356949</v>
      </c>
      <c r="W31" s="4"/>
      <c r="X31" s="4"/>
      <c r="Y31" s="4"/>
      <c r="Z31" s="4">
        <f t="shared" ca="1" si="0"/>
        <v>0.42065620596316339</v>
      </c>
      <c r="AA31" s="4">
        <f t="shared" ca="1" si="1"/>
        <v>0.41792308270858908</v>
      </c>
      <c r="AB31" s="4">
        <f t="shared" ca="1" si="2"/>
        <v>0.41928964433587623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0.14846998899207786</v>
      </c>
      <c r="D39" s="4">
        <f t="shared" ref="D39:V39" ca="1" si="3">SUMIF($B2:$B35,$B39,D2:D35)/COUNTIF($B2:$B35,$B39)</f>
        <v>0.18348129104531113</v>
      </c>
      <c r="E39" s="4">
        <f t="shared" ca="1" si="3"/>
        <v>0.17471086295742441</v>
      </c>
      <c r="F39" s="4">
        <f t="shared" ca="1" si="3"/>
        <v>0.20379814007437178</v>
      </c>
      <c r="G39" s="4">
        <f t="shared" ca="1" si="3"/>
        <v>0.31432744747490537</v>
      </c>
      <c r="H39" s="4">
        <f t="shared" ca="1" si="3"/>
        <v>0.37434028630976141</v>
      </c>
      <c r="I39" s="4">
        <f t="shared" ca="1" si="3"/>
        <v>0.29538965544872187</v>
      </c>
      <c r="J39" s="4">
        <f t="shared" ca="1" si="3"/>
        <v>0.23265952463117862</v>
      </c>
      <c r="K39" s="4">
        <f t="shared" ca="1" si="3"/>
        <v>0.24909643417550167</v>
      </c>
      <c r="L39" s="4">
        <f t="shared" ca="1" si="3"/>
        <v>0.24289992200758806</v>
      </c>
      <c r="M39" s="4">
        <f t="shared" ca="1" si="3"/>
        <v>0.23250007699040923</v>
      </c>
      <c r="N39" s="4">
        <f t="shared" ca="1" si="3"/>
        <v>0.19833017739230088</v>
      </c>
      <c r="O39" s="4">
        <f t="shared" ca="1" si="3"/>
        <v>0.16703396389419872</v>
      </c>
      <c r="P39" s="4">
        <f t="shared" ca="1" si="3"/>
        <v>0.18319695185679202</v>
      </c>
      <c r="Q39" s="4">
        <f t="shared" ca="1" si="3"/>
        <v>0.22778249555342908</v>
      </c>
      <c r="R39" s="4">
        <f t="shared" ca="1" si="3"/>
        <v>0.20824764062785525</v>
      </c>
      <c r="S39" s="4">
        <f t="shared" ca="1" si="3"/>
        <v>0.18814732613170307</v>
      </c>
      <c r="T39" s="4">
        <f t="shared" ca="1" si="3"/>
        <v>0.16585686004766381</v>
      </c>
      <c r="U39" s="4">
        <f t="shared" ca="1" si="3"/>
        <v>0.14898204165903925</v>
      </c>
      <c r="V39" s="4">
        <f t="shared" ca="1" si="3"/>
        <v>0.12058946873924788</v>
      </c>
      <c r="Y39" s="1" t="s">
        <v>33</v>
      </c>
      <c r="Z39" s="4">
        <f ca="1">AVERAGE(Z2:Z16)</f>
        <v>0.24191735531168429</v>
      </c>
      <c r="AA39" s="4">
        <f ca="1">AVERAGE(AA2:AA16)</f>
        <v>0.18406670028926392</v>
      </c>
      <c r="AB39" s="4">
        <f ca="1">AVERAGE(AB2:AB16)</f>
        <v>0.2129920278004741</v>
      </c>
      <c r="AC39" s="4"/>
      <c r="AD39" s="4"/>
    </row>
    <row r="40" spans="1:42">
      <c r="B40" s="1" t="s">
        <v>107</v>
      </c>
      <c r="C40" s="4">
        <f ca="1">SUMIF($B2:$B35,$B40,C2:C35)/COUNTIF($B2:$B35,$B40)</f>
        <v>0.4477231075843966</v>
      </c>
      <c r="D40" s="4">
        <f t="shared" ref="D40:V40" ca="1" si="4">SUMIF($B2:$B35,$B40,D2:D35)/COUNTIF($B2:$B35,$B40)</f>
        <v>0.4618353716978304</v>
      </c>
      <c r="E40" s="4">
        <f t="shared" ca="1" si="4"/>
        <v>0.44828095626723846</v>
      </c>
      <c r="F40" s="4">
        <f t="shared" ca="1" si="4"/>
        <v>0.43119361642636339</v>
      </c>
      <c r="G40" s="4">
        <f t="shared" ca="1" si="4"/>
        <v>0.40819493441499693</v>
      </c>
      <c r="H40" s="4">
        <f t="shared" ca="1" si="4"/>
        <v>0.39171383968378659</v>
      </c>
      <c r="I40" s="4">
        <f t="shared" ca="1" si="4"/>
        <v>0.40054659016714755</v>
      </c>
      <c r="J40" s="4">
        <f t="shared" ca="1" si="4"/>
        <v>0.43652572463725875</v>
      </c>
      <c r="K40" s="4">
        <f t="shared" ca="1" si="4"/>
        <v>0.43081656711903288</v>
      </c>
      <c r="L40" s="4">
        <f t="shared" ca="1" si="4"/>
        <v>0.39911794798144284</v>
      </c>
      <c r="M40" s="4">
        <f t="shared" ca="1" si="4"/>
        <v>0.38671795178467749</v>
      </c>
      <c r="N40" s="4">
        <f t="shared" ca="1" si="4"/>
        <v>0.38772992038116982</v>
      </c>
      <c r="O40" s="4">
        <f t="shared" ca="1" si="4"/>
        <v>0.38031946320415383</v>
      </c>
      <c r="P40" s="4">
        <f t="shared" ca="1" si="4"/>
        <v>0.37708368277987619</v>
      </c>
      <c r="Q40" s="4">
        <f t="shared" ca="1" si="4"/>
        <v>0.39952913107731175</v>
      </c>
      <c r="R40" s="4">
        <f t="shared" ca="1" si="4"/>
        <v>0.4212268813081142</v>
      </c>
      <c r="S40" s="4">
        <f t="shared" ca="1" si="4"/>
        <v>0.40317179941891346</v>
      </c>
      <c r="T40" s="4">
        <f t="shared" ca="1" si="4"/>
        <v>0.38691363361993986</v>
      </c>
      <c r="U40" s="4">
        <f t="shared" ca="1" si="4"/>
        <v>0.40172120638665848</v>
      </c>
      <c r="V40" s="4">
        <f t="shared" ca="1" si="4"/>
        <v>0.41973533138461072</v>
      </c>
      <c r="Y40" s="1" t="s">
        <v>32</v>
      </c>
      <c r="Z40" s="4">
        <f ca="1">AVERAGE(Z17:Z31)</f>
        <v>0.42559486559794951</v>
      </c>
      <c r="AA40" s="4">
        <f ca="1">AVERAGE(AA17:AA31)</f>
        <v>0.39641490013454267</v>
      </c>
      <c r="AB40" s="4">
        <f ca="1">AVERAGE(AB17:AB31)</f>
        <v>0.41100488286624604</v>
      </c>
      <c r="AC40" s="4"/>
      <c r="AD40" s="4"/>
    </row>
    <row r="41" spans="1:42">
      <c r="B41" s="1" t="s">
        <v>45</v>
      </c>
      <c r="C41" s="7">
        <f ca="1">TINV(TTEST(C2:C16,C17:C31,2,1),14)</f>
        <v>14.863303401973599</v>
      </c>
      <c r="D41" s="7">
        <f t="shared" ref="D41:V41" ca="1" si="5">TINV(TTEST(D2:D16,D17:D31,2,1),14)</f>
        <v>12.277063808450649</v>
      </c>
      <c r="E41" s="7">
        <f t="shared" ca="1" si="5"/>
        <v>12.635928085531731</v>
      </c>
      <c r="F41" s="7">
        <f t="shared" ca="1" si="5"/>
        <v>7.9831234140772036</v>
      </c>
      <c r="G41" s="7">
        <f t="shared" ca="1" si="5"/>
        <v>2.7150385743202303</v>
      </c>
      <c r="H41" s="7">
        <f t="shared" ca="1" si="5"/>
        <v>0.53929714404129925</v>
      </c>
      <c r="I41" s="7">
        <f t="shared" ca="1" si="5"/>
        <v>3.7811244291041293</v>
      </c>
      <c r="J41" s="7">
        <f t="shared" ca="1" si="5"/>
        <v>5.9553515552802025</v>
      </c>
      <c r="K41" s="7">
        <f t="shared" ca="1" si="5"/>
        <v>3.8414781943336758</v>
      </c>
      <c r="L41" s="7">
        <f t="shared" ca="1" si="5"/>
        <v>4.3092985214594446</v>
      </c>
      <c r="M41" s="7">
        <f t="shared" ca="1" si="5"/>
        <v>3.8925788758616173</v>
      </c>
      <c r="N41" s="7">
        <f t="shared" ca="1" si="5"/>
        <v>4.7252493587186866</v>
      </c>
      <c r="O41" s="7">
        <f t="shared" ca="1" si="5"/>
        <v>6.1481181640714446</v>
      </c>
      <c r="P41" s="7">
        <f t="shared" ca="1" si="5"/>
        <v>4.4824613852537141</v>
      </c>
      <c r="Q41" s="7">
        <f t="shared" ca="1" si="5"/>
        <v>3.3182258816717827</v>
      </c>
      <c r="R41" s="7">
        <f t="shared" ca="1" si="5"/>
        <v>5.8782386083744331</v>
      </c>
      <c r="S41" s="7">
        <f t="shared" ca="1" si="5"/>
        <v>6.8423837385620967</v>
      </c>
      <c r="T41" s="7">
        <f t="shared" ca="1" si="5"/>
        <v>6.4674241676408588</v>
      </c>
      <c r="U41" s="7">
        <f t="shared" ca="1" si="5"/>
        <v>7.6534968356622031</v>
      </c>
      <c r="V41" s="7">
        <f t="shared" ca="1" si="5"/>
        <v>10.342737942237822</v>
      </c>
      <c r="Z41" s="5">
        <f ca="1">TTEST(Z2:Z16,Z17:Z31,2,1)</f>
        <v>2.8209544649655614E-9</v>
      </c>
      <c r="AA41" s="5">
        <f ca="1">TTEST(AA2:AA16,AA17:AA31,2,1)</f>
        <v>4.8066109248550024E-7</v>
      </c>
      <c r="AB41" s="5">
        <f ca="1">TTEST(AB2:AB16,AB17:AB31,2,1)</f>
        <v>1.5837926674059585E-10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2.8697743418283496E-2</v>
      </c>
      <c r="D43" s="1">
        <f t="shared" ref="D43:V43" ca="1" si="6">STDEV(D2:D14)/SQRT(13)</f>
        <v>3.5347337545973224E-2</v>
      </c>
      <c r="E43" s="1">
        <f t="shared" ca="1" si="6"/>
        <v>3.0802713667271182E-2</v>
      </c>
      <c r="F43" s="1">
        <f t="shared" ca="1" si="6"/>
        <v>3.5936276933997702E-2</v>
      </c>
      <c r="G43" s="1">
        <f t="shared" ca="1" si="6"/>
        <v>4.0165770977890702E-2</v>
      </c>
      <c r="H43" s="1">
        <f t="shared" ca="1" si="6"/>
        <v>4.3382853386544247E-2</v>
      </c>
      <c r="I43" s="1">
        <f t="shared" ca="1" si="6"/>
        <v>3.9468102302875285E-2</v>
      </c>
      <c r="J43" s="1">
        <f t="shared" ca="1" si="6"/>
        <v>3.5577860396885902E-2</v>
      </c>
      <c r="K43" s="1">
        <f t="shared" ca="1" si="6"/>
        <v>4.5233450569706193E-2</v>
      </c>
      <c r="L43" s="1">
        <f t="shared" ca="1" si="6"/>
        <v>3.9107759552138431E-2</v>
      </c>
      <c r="M43" s="1">
        <f t="shared" ca="1" si="6"/>
        <v>4.261928158806419E-2</v>
      </c>
      <c r="N43" s="1">
        <f t="shared" ca="1" si="6"/>
        <v>4.0736420714318954E-2</v>
      </c>
      <c r="O43" s="1">
        <f t="shared" ca="1" si="6"/>
        <v>3.0736631740952099E-2</v>
      </c>
      <c r="P43" s="1">
        <f t="shared" ca="1" si="6"/>
        <v>2.9859919328655459E-2</v>
      </c>
      <c r="Q43" s="1">
        <f t="shared" ca="1" si="6"/>
        <v>4.1161710651436735E-2</v>
      </c>
      <c r="R43" s="1">
        <f t="shared" ca="1" si="6"/>
        <v>3.0019474362404576E-2</v>
      </c>
      <c r="S43" s="1">
        <f t="shared" ca="1" si="6"/>
        <v>2.6590516755798342E-2</v>
      </c>
      <c r="T43" s="1">
        <f t="shared" ca="1" si="6"/>
        <v>3.0052041573729444E-2</v>
      </c>
      <c r="U43" s="1">
        <f t="shared" ca="1" si="6"/>
        <v>3.5712088232595876E-2</v>
      </c>
      <c r="V43" s="1">
        <f t="shared" ca="1" si="6"/>
        <v>3.331731068450159E-2</v>
      </c>
      <c r="Z43" s="1">
        <f ca="1">STDEV(Z2:Z16)/SQRT(15)</f>
        <v>1.7626588111630672E-2</v>
      </c>
      <c r="AA43" s="1">
        <f ca="1">STDEV(AA2:AA16)/SQRT(15)</f>
        <v>2.1135700885289415E-2</v>
      </c>
      <c r="AB43" s="1">
        <f ca="1">STDEV(AB2:AB16)/SQRT(15)</f>
        <v>1.2335796432668583E-2</v>
      </c>
    </row>
    <row r="44" spans="1:42">
      <c r="B44" s="1" t="s">
        <v>107</v>
      </c>
      <c r="C44" s="1">
        <f ca="1">STDEV(C17:C29)/SQRT(13)</f>
        <v>2.6701373696142741E-2</v>
      </c>
      <c r="D44" s="1">
        <f t="shared" ref="D44:V44" ca="1" si="7">STDEV(D17:D29)/SQRT(13)</f>
        <v>2.203433183947321E-2</v>
      </c>
      <c r="E44" s="1">
        <f t="shared" ca="1" si="7"/>
        <v>2.468311352943969E-2</v>
      </c>
      <c r="F44" s="1">
        <f t="shared" ca="1" si="7"/>
        <v>2.4614235188924555E-2</v>
      </c>
      <c r="G44" s="1">
        <f t="shared" ca="1" si="7"/>
        <v>2.1510734903648285E-2</v>
      </c>
      <c r="H44" s="1">
        <f t="shared" ca="1" si="7"/>
        <v>2.2141727339134921E-2</v>
      </c>
      <c r="I44" s="1">
        <f t="shared" ca="1" si="7"/>
        <v>2.732768976147764E-2</v>
      </c>
      <c r="J44" s="1">
        <f t="shared" ca="1" si="7"/>
        <v>2.5813863009926503E-2</v>
      </c>
      <c r="K44" s="1">
        <f t="shared" ca="1" si="7"/>
        <v>2.1782862283028198E-2</v>
      </c>
      <c r="L44" s="1">
        <f t="shared" ca="1" si="7"/>
        <v>2.3522621600860855E-2</v>
      </c>
      <c r="M44" s="1">
        <f t="shared" ca="1" si="7"/>
        <v>2.2877758617793061E-2</v>
      </c>
      <c r="N44" s="1">
        <f t="shared" ca="1" si="7"/>
        <v>1.9758907327287259E-2</v>
      </c>
      <c r="O44" s="1">
        <f t="shared" ca="1" si="7"/>
        <v>2.7434994697117545E-2</v>
      </c>
      <c r="P44" s="1">
        <f t="shared" ca="1" si="7"/>
        <v>3.2856212078633464E-2</v>
      </c>
      <c r="Q44" s="1">
        <f t="shared" ca="1" si="7"/>
        <v>2.7573656180145026E-2</v>
      </c>
      <c r="R44" s="1">
        <f t="shared" ca="1" si="7"/>
        <v>1.9259035706376031E-2</v>
      </c>
      <c r="S44" s="1">
        <f t="shared" ca="1" si="7"/>
        <v>1.9390122491115849E-2</v>
      </c>
      <c r="T44" s="1">
        <f t="shared" ca="1" si="7"/>
        <v>2.4045331669948714E-2</v>
      </c>
      <c r="U44" s="1">
        <f t="shared" ca="1" si="7"/>
        <v>2.4389981117411492E-2</v>
      </c>
      <c r="V44" s="1">
        <f t="shared" ca="1" si="7"/>
        <v>2.5028547500852854E-2</v>
      </c>
      <c r="Z44" s="1">
        <f ca="1">STDEV(Z17:Z31)/SQRT(15)</f>
        <v>8.5104619237684389E-3</v>
      </c>
      <c r="AA44" s="1">
        <f ca="1">STDEV(AA17:AA31)/SQRT(15)</f>
        <v>1.1974485480091867E-2</v>
      </c>
      <c r="AB44" s="1">
        <f ca="1">STDEV(AB17:AB31)/SQRT(15)</f>
        <v>6.616445421623247E-3</v>
      </c>
    </row>
    <row r="46" spans="1:42">
      <c r="B46" s="1" t="s">
        <v>105</v>
      </c>
      <c r="C46" s="1">
        <f ca="1">(C39+0.6*(D39)+0.15*E39)/(1+0.6+0.15)</f>
        <v>0.16272308175021613</v>
      </c>
      <c r="D46" s="1">
        <f ca="1">(D39+0.6*(C39+E39)+0.15*F39)/(1+2*0.6+0.15)</f>
        <v>0.17359979711751838</v>
      </c>
      <c r="E46" s="1">
        <f ca="1">(E39+0.6*(D39+F39)+0.15*(C39+G39))/(1+2*0.6+2*0.15)</f>
        <v>0.19059925483971266</v>
      </c>
      <c r="F46" s="1">
        <f t="shared" ref="F46:T47" ca="1" si="8">(F39+0.6*(E39+G39)+0.15*(D39+H39))/(1+2*0.6+2*0.15)</f>
        <v>0.23235774517481222</v>
      </c>
      <c r="G46" s="1">
        <f t="shared" ca="1" si="8"/>
        <v>0.29269023242652287</v>
      </c>
      <c r="H46" s="1">
        <f t="shared" ca="1" si="8"/>
        <v>0.32225567910790814</v>
      </c>
      <c r="I46" s="1">
        <f t="shared" ca="1" si="8"/>
        <v>0.2976412497043387</v>
      </c>
      <c r="J46" s="1">
        <f t="shared" ca="1" si="8"/>
        <v>0.26077488386132608</v>
      </c>
      <c r="K46" s="1">
        <f t="shared" ca="1" si="8"/>
        <v>0.24544622480985251</v>
      </c>
      <c r="L46" s="1">
        <f t="shared" ca="1" si="8"/>
        <v>0.2386025136042626</v>
      </c>
      <c r="M46" s="1">
        <f t="shared" ca="1" si="8"/>
        <v>0.22386307853631907</v>
      </c>
      <c r="N46" s="1">
        <f t="shared" ca="1" si="8"/>
        <v>0.20078605320108908</v>
      </c>
      <c r="O46" s="1">
        <f t="shared" ca="1" si="8"/>
        <v>0.18599705093009208</v>
      </c>
      <c r="P46" s="1">
        <f t="shared" ca="1" si="8"/>
        <v>0.19242940009135684</v>
      </c>
      <c r="Q46" s="1">
        <f t="shared" ca="1" si="8"/>
        <v>0.20637057781924106</v>
      </c>
      <c r="R46" s="1">
        <f t="shared" ca="1" si="8"/>
        <v>0.20406544216984118</v>
      </c>
      <c r="S46" s="1">
        <f t="shared" ca="1" si="8"/>
        <v>0.18764988284755391</v>
      </c>
      <c r="T46" s="1">
        <f t="shared" ca="1" si="8"/>
        <v>0.16698401885086986</v>
      </c>
      <c r="U46" s="1">
        <f ca="1">(U39+0.6*(T39+V39)+0.15*S39)/(1+2*0.6+0.15)</f>
        <v>0.14854125014933689</v>
      </c>
      <c r="V46" s="1">
        <f ca="1">(V39+0.6*(U39)+0.15*T39)/(1+0.6+0.15)</f>
        <v>0.13420412728104056</v>
      </c>
    </row>
    <row r="47" spans="1:42">
      <c r="B47" s="1" t="s">
        <v>201</v>
      </c>
      <c r="C47" s="1">
        <f ca="1">(C40+0.6*(D40)+0.15*E40)/(1+0.6+0.15)</f>
        <v>0.4526094137389603</v>
      </c>
      <c r="D47" s="1">
        <f ca="1">(D40+0.6*(C40+E40)+0.15*F40)/(1+2*0.6+0.15)</f>
        <v>0.45281568190330468</v>
      </c>
      <c r="E47" s="1">
        <f ca="1">(E40+0.6*(D40+F40)+0.15*(C40+G40))/(1+2*0.6+2*0.15)</f>
        <v>0.44499442217666552</v>
      </c>
      <c r="F47" s="1">
        <f t="shared" ca="1" si="8"/>
        <v>0.42924461301717887</v>
      </c>
      <c r="G47" s="1">
        <f t="shared" ca="1" si="8"/>
        <v>0.41170541601849786</v>
      </c>
      <c r="H47" s="1">
        <f t="shared" ca="1" si="8"/>
        <v>0.40284666223704663</v>
      </c>
      <c r="I47" s="1">
        <f t="shared" ca="1" si="8"/>
        <v>0.40933682159595169</v>
      </c>
      <c r="J47" s="1">
        <f t="shared" ca="1" si="8"/>
        <v>0.42158735486350063</v>
      </c>
      <c r="K47" s="1">
        <f t="shared" ca="1" si="8"/>
        <v>0.42011698079321108</v>
      </c>
      <c r="L47" s="1">
        <f t="shared" ca="1" si="8"/>
        <v>0.40531080243057332</v>
      </c>
      <c r="M47" s="1">
        <f t="shared" ca="1" si="8"/>
        <v>0.39219883094028923</v>
      </c>
      <c r="N47" s="1">
        <f t="shared" ca="1" si="8"/>
        <v>0.38575304559546658</v>
      </c>
      <c r="O47" s="1">
        <f t="shared" ca="1" si="8"/>
        <v>0.38285787501203189</v>
      </c>
      <c r="P47" s="1">
        <f t="shared" ca="1" si="8"/>
        <v>0.38653454384085928</v>
      </c>
      <c r="Q47" s="1">
        <f t="shared" ca="1" si="8"/>
        <v>0.39841566356942637</v>
      </c>
      <c r="R47" s="1">
        <f t="shared" ca="1" si="8"/>
        <v>0.40697881482632869</v>
      </c>
      <c r="S47" s="1">
        <f t="shared" ca="1" si="8"/>
        <v>0.40329746359813656</v>
      </c>
      <c r="T47" s="1">
        <f t="shared" ca="1" si="8"/>
        <v>0.39839750760287668</v>
      </c>
      <c r="U47" s="1">
        <f ca="1">(U40+0.6*(T40+V40)+0.15*S40)/(1+2*0.6+0.15)</f>
        <v>0.40263249161796838</v>
      </c>
      <c r="V47" s="1">
        <f ca="1">(V40+0.6*(U40)+0.15*T40)/(1+0.6+0.15)</f>
        <v>0.41074577157691244</v>
      </c>
    </row>
    <row r="48" spans="1:42">
      <c r="B48" s="1" t="s">
        <v>110</v>
      </c>
      <c r="C48" s="8">
        <f ca="1">C46-C47</f>
        <v>-0.28988633198874414</v>
      </c>
      <c r="D48" s="8">
        <f t="shared" ref="D48:V48" ca="1" si="9">D46-D47</f>
        <v>-0.27921588478578629</v>
      </c>
      <c r="E48" s="8">
        <f t="shared" ca="1" si="9"/>
        <v>-0.25439516733695289</v>
      </c>
      <c r="F48" s="8">
        <f t="shared" ca="1" si="9"/>
        <v>-0.19688686784236664</v>
      </c>
      <c r="G48" s="8">
        <f t="shared" ca="1" si="9"/>
        <v>-0.11901518359197499</v>
      </c>
      <c r="H48" s="8">
        <f t="shared" ca="1" si="9"/>
        <v>-8.0590983129138483E-2</v>
      </c>
      <c r="I48" s="8">
        <f t="shared" ca="1" si="9"/>
        <v>-0.111695571891613</v>
      </c>
      <c r="J48" s="8">
        <f t="shared" ca="1" si="9"/>
        <v>-0.16081247100217455</v>
      </c>
      <c r="K48" s="8">
        <f t="shared" ca="1" si="9"/>
        <v>-0.17467075598335857</v>
      </c>
      <c r="L48" s="8">
        <f t="shared" ca="1" si="9"/>
        <v>-0.16670828882631072</v>
      </c>
      <c r="M48" s="8">
        <f t="shared" ca="1" si="9"/>
        <v>-0.16833575240397017</v>
      </c>
      <c r="N48" s="8">
        <f t="shared" ca="1" si="9"/>
        <v>-0.1849669923943775</v>
      </c>
      <c r="O48" s="8">
        <f t="shared" ca="1" si="9"/>
        <v>-0.19686082408193981</v>
      </c>
      <c r="P48" s="8">
        <f t="shared" ca="1" si="9"/>
        <v>-0.19410514374950244</v>
      </c>
      <c r="Q48" s="8">
        <f t="shared" ca="1" si="9"/>
        <v>-0.19204508575018531</v>
      </c>
      <c r="R48" s="8">
        <f t="shared" ca="1" si="9"/>
        <v>-0.20291337265648751</v>
      </c>
      <c r="S48" s="8">
        <f t="shared" ca="1" si="9"/>
        <v>-0.21564758075058266</v>
      </c>
      <c r="T48" s="8">
        <f t="shared" ca="1" si="9"/>
        <v>-0.23141348875200682</v>
      </c>
      <c r="U48" s="8">
        <f t="shared" ca="1" si="9"/>
        <v>-0.25409124146863149</v>
      </c>
      <c r="V48" s="8">
        <f t="shared" ca="1" si="9"/>
        <v>-0.27654164429587191</v>
      </c>
    </row>
    <row r="49" spans="1:23">
      <c r="C49" s="1" t="str">
        <f ca="1">IF(C48=MAX($C$48:$V$48),"Animal",IF(C48=MIN($C$48:$V$48),"Artifact",""))</f>
        <v>Artifact</v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>Animal</v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-0.15250649615897272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-0.28988633198874414</v>
      </c>
      <c r="D53" s="4">
        <f t="shared" ref="D53:V53" ca="1" si="11">D48</f>
        <v>-0.27921588478578629</v>
      </c>
      <c r="E53" s="4">
        <f t="shared" ca="1" si="11"/>
        <v>-0.25439516733695289</v>
      </c>
      <c r="F53" s="4">
        <f t="shared" ca="1" si="11"/>
        <v>-0.19688686784236664</v>
      </c>
      <c r="G53" s="4">
        <f t="shared" ca="1" si="11"/>
        <v>-0.11901518359197499</v>
      </c>
      <c r="H53" s="4">
        <f t="shared" ca="1" si="11"/>
        <v>-8.0590983129138483E-2</v>
      </c>
      <c r="I53" s="4">
        <f t="shared" ca="1" si="11"/>
        <v>-0.111695571891613</v>
      </c>
      <c r="J53" s="4">
        <f t="shared" ca="1" si="11"/>
        <v>-0.16081247100217455</v>
      </c>
      <c r="K53" s="4">
        <f t="shared" ca="1" si="11"/>
        <v>-0.17467075598335857</v>
      </c>
      <c r="L53" s="4">
        <f t="shared" ca="1" si="11"/>
        <v>-0.16670828882631072</v>
      </c>
      <c r="M53" s="4">
        <f t="shared" ca="1" si="11"/>
        <v>-0.16833575240397017</v>
      </c>
      <c r="N53" s="4">
        <f t="shared" ca="1" si="11"/>
        <v>-0.1849669923943775</v>
      </c>
      <c r="O53" s="4">
        <f t="shared" ca="1" si="11"/>
        <v>-0.19686082408193981</v>
      </c>
      <c r="P53" s="4">
        <f t="shared" ca="1" si="11"/>
        <v>-0.19410514374950244</v>
      </c>
      <c r="Q53" s="4">
        <f t="shared" ca="1" si="11"/>
        <v>-0.19204508575018531</v>
      </c>
      <c r="R53" s="4">
        <f t="shared" ca="1" si="11"/>
        <v>-0.20291337265648751</v>
      </c>
      <c r="S53" s="4">
        <f t="shared" ca="1" si="11"/>
        <v>-0.21564758075058266</v>
      </c>
      <c r="T53" s="4">
        <f t="shared" ca="1" si="11"/>
        <v>-0.23141348875200682</v>
      </c>
      <c r="U53" s="4">
        <f t="shared" ca="1" si="11"/>
        <v>-0.25409124146863149</v>
      </c>
      <c r="V53" s="4">
        <f t="shared" ca="1" si="11"/>
        <v>-0.27654164429587191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-4.7905287460216623</v>
      </c>
      <c r="D94" s="8">
        <f t="shared" ref="D94:V107" ca="1" si="12">INDIRECT(CONCATENATE($A94,"!",D$93,"$162"))</f>
        <v>-5.204273226414081</v>
      </c>
      <c r="E94" s="8">
        <f t="shared" ca="1" si="12"/>
        <v>-8.9439685420016524</v>
      </c>
      <c r="F94" s="8">
        <f t="shared" ca="1" si="12"/>
        <v>-5.3401221690673761</v>
      </c>
      <c r="G94" s="8">
        <f t="shared" ca="1" si="12"/>
        <v>-2.8801963819246819</v>
      </c>
      <c r="H94" s="8">
        <f t="shared" ca="1" si="12"/>
        <v>-4.8191877368896243</v>
      </c>
      <c r="I94" s="8">
        <f t="shared" ca="1" si="12"/>
        <v>-8.5176212730874674</v>
      </c>
      <c r="J94" s="8">
        <f t="shared" ca="1" si="12"/>
        <v>-12.5857855358107</v>
      </c>
      <c r="K94" s="8">
        <f t="shared" ca="1" si="12"/>
        <v>-7.9164213630954983</v>
      </c>
      <c r="L94" s="8">
        <f t="shared" ca="1" si="12"/>
        <v>-0.20087844394908916</v>
      </c>
      <c r="M94" s="8">
        <f t="shared" ca="1" si="12"/>
        <v>2.5591586688598751</v>
      </c>
      <c r="N94" s="8">
        <f t="shared" ca="1" si="12"/>
        <v>-0.17506063622121154</v>
      </c>
      <c r="O94" s="8">
        <f t="shared" ca="1" si="12"/>
        <v>-1.6733262810902159</v>
      </c>
      <c r="P94" s="8">
        <f t="shared" ca="1" si="12"/>
        <v>-1.3257716982104704</v>
      </c>
      <c r="Q94" s="8">
        <f t="shared" ca="1" si="12"/>
        <v>-4.7631656267442271</v>
      </c>
      <c r="R94" s="8">
        <f t="shared" ca="1" si="12"/>
        <v>-3.7289475241308976</v>
      </c>
      <c r="S94" s="8">
        <f t="shared" ca="1" si="12"/>
        <v>-2.626407117125491</v>
      </c>
      <c r="T94" s="8">
        <f t="shared" ca="1" si="12"/>
        <v>-3.2492586870441169</v>
      </c>
      <c r="U94" s="8">
        <f t="shared" ca="1" si="12"/>
        <v>-5.6488901116656169</v>
      </c>
      <c r="V94" s="8">
        <f t="shared" ca="1" si="12"/>
        <v>-6.6108680800073536</v>
      </c>
    </row>
    <row r="95" spans="1:22">
      <c r="A95" s="4" t="s">
        <v>104</v>
      </c>
      <c r="C95" s="8">
        <f t="shared" ref="C95:R108" ca="1" si="13">INDIRECT(CONCATENATE($A95,"!",C$93,"$162"))</f>
        <v>-5.0992274217156375</v>
      </c>
      <c r="D95" s="8">
        <f t="shared" ca="1" si="12"/>
        <v>-4.9701109406936084</v>
      </c>
      <c r="E95" s="8">
        <f t="shared" ca="1" si="12"/>
        <v>-6.3417737767622224</v>
      </c>
      <c r="F95" s="8">
        <f t="shared" ca="1" si="12"/>
        <v>-7.608808468063339</v>
      </c>
      <c r="G95" s="8">
        <f t="shared" ca="1" si="12"/>
        <v>-6.307956241328359</v>
      </c>
      <c r="H95" s="8">
        <f t="shared" ca="1" si="12"/>
        <v>-4.4344887003815856</v>
      </c>
      <c r="I95" s="8">
        <f t="shared" ca="1" si="12"/>
        <v>-5.9865378546027781</v>
      </c>
      <c r="J95" s="8">
        <f t="shared" ca="1" si="12"/>
        <v>-6.0247156520693714</v>
      </c>
      <c r="K95" s="8">
        <f t="shared" ca="1" si="12"/>
        <v>-4.619316486834645</v>
      </c>
      <c r="L95" s="8">
        <f t="shared" ca="1" si="12"/>
        <v>-4.8026941528128866</v>
      </c>
      <c r="M95" s="8">
        <f t="shared" ca="1" si="12"/>
        <v>-6.2436991782865014</v>
      </c>
      <c r="N95" s="8">
        <f t="shared" ca="1" si="12"/>
        <v>-6.4594072972586165</v>
      </c>
      <c r="O95" s="8">
        <f t="shared" ca="1" si="12"/>
        <v>-5.7137343009328578</v>
      </c>
      <c r="P95" s="8">
        <f t="shared" ca="1" si="12"/>
        <v>-2.2794462024347268</v>
      </c>
      <c r="Q95" s="8">
        <f t="shared" ca="1" si="12"/>
        <v>0.16604522585208098</v>
      </c>
      <c r="R95" s="8">
        <f t="shared" ca="1" si="12"/>
        <v>-3.8564322932624524</v>
      </c>
      <c r="S95" s="8">
        <f t="shared" ca="1" si="12"/>
        <v>-8.2800418500239701</v>
      </c>
      <c r="T95" s="8">
        <f t="shared" ca="1" si="12"/>
        <v>-11.208155273858534</v>
      </c>
      <c r="U95" s="8">
        <f t="shared" ca="1" si="12"/>
        <v>-7.7565527733580861</v>
      </c>
      <c r="V95" s="8">
        <f t="shared" ca="1" si="12"/>
        <v>-5.7519937909559964</v>
      </c>
    </row>
    <row r="96" spans="1:22">
      <c r="A96" s="4" t="s">
        <v>126</v>
      </c>
      <c r="C96" s="8">
        <f t="shared" ca="1" si="13"/>
        <v>-3.2933345012471404</v>
      </c>
      <c r="D96" s="8">
        <f t="shared" ca="1" si="12"/>
        <v>-3.3279314994860707</v>
      </c>
      <c r="E96" s="8">
        <f t="shared" ca="1" si="12"/>
        <v>-5.7298248596743893</v>
      </c>
      <c r="F96" s="8">
        <f t="shared" ca="1" si="12"/>
        <v>-5.5001149373947236</v>
      </c>
      <c r="G96" s="8">
        <f t="shared" ca="1" si="12"/>
        <v>-2.3649579917664134</v>
      </c>
      <c r="H96" s="8">
        <f t="shared" ca="1" si="12"/>
        <v>1.1178023063619231</v>
      </c>
      <c r="I96" s="8">
        <f t="shared" ca="1" si="12"/>
        <v>-2.6463258453287475</v>
      </c>
      <c r="J96" s="8">
        <f t="shared" ca="1" si="12"/>
        <v>-7.2391884625423053</v>
      </c>
      <c r="K96" s="8">
        <f t="shared" ca="1" si="12"/>
        <v>-10.046021722053993</v>
      </c>
      <c r="L96" s="8">
        <f t="shared" ca="1" si="12"/>
        <v>-14.001463274532636</v>
      </c>
      <c r="M96" s="8">
        <f t="shared" ca="1" si="12"/>
        <v>-10.756011203375966</v>
      </c>
      <c r="N96" s="8">
        <f t="shared" ca="1" si="12"/>
        <v>-8.2822023737054202</v>
      </c>
      <c r="O96" s="8">
        <f t="shared" ca="1" si="12"/>
        <v>-10.225379240134878</v>
      </c>
      <c r="P96" s="8">
        <f t="shared" ca="1" si="12"/>
        <v>-13.735720772340976</v>
      </c>
      <c r="Q96" s="8">
        <f t="shared" ca="1" si="12"/>
        <v>-8.7340799721576055</v>
      </c>
      <c r="R96" s="8">
        <f t="shared" ca="1" si="12"/>
        <v>-5.799678630866401</v>
      </c>
      <c r="S96" s="8">
        <f t="shared" ca="1" si="12"/>
        <v>-5.9804095696467012</v>
      </c>
      <c r="T96" s="8">
        <f t="shared" ca="1" si="12"/>
        <v>-6.5968575708030048</v>
      </c>
      <c r="U96" s="8">
        <f t="shared" ca="1" si="12"/>
        <v>-6.5737644654602185</v>
      </c>
      <c r="V96" s="8">
        <f t="shared" ca="1" si="12"/>
        <v>-5.0605674304996935</v>
      </c>
    </row>
    <row r="97" spans="1:22">
      <c r="A97" s="4" t="s">
        <v>117</v>
      </c>
      <c r="C97" s="8">
        <f t="shared" ca="1" si="13"/>
        <v>-6.8699840910970718</v>
      </c>
      <c r="D97" s="8">
        <f t="shared" ca="1" si="12"/>
        <v>-7.5363359454454191</v>
      </c>
      <c r="E97" s="8">
        <f t="shared" ca="1" si="12"/>
        <v>-6.3088282931012607</v>
      </c>
      <c r="F97" s="8">
        <f t="shared" ca="1" si="12"/>
        <v>-4.6182766551526662</v>
      </c>
      <c r="G97" s="8">
        <f t="shared" ca="1" si="12"/>
        <v>-1.8796136051159027</v>
      </c>
      <c r="H97" s="8">
        <f t="shared" ca="1" si="12"/>
        <v>-0.27334488490016562</v>
      </c>
      <c r="I97" s="8">
        <f t="shared" ca="1" si="12"/>
        <v>-3.7837230585604242</v>
      </c>
      <c r="J97" s="8">
        <f t="shared" ca="1" si="12"/>
        <v>-7.5000716471039226</v>
      </c>
      <c r="K97" s="8">
        <f t="shared" ca="1" si="12"/>
        <v>-7.1214149050269882</v>
      </c>
      <c r="L97" s="8">
        <f t="shared" ca="1" si="12"/>
        <v>-6.3128744430061943</v>
      </c>
      <c r="M97" s="8">
        <f t="shared" ca="1" si="12"/>
        <v>-5.0819997387737708</v>
      </c>
      <c r="N97" s="8">
        <f t="shared" ca="1" si="12"/>
        <v>-5.2954687069504214</v>
      </c>
      <c r="O97" s="8">
        <f t="shared" ca="1" si="12"/>
        <v>-6.1969738184879919</v>
      </c>
      <c r="P97" s="8">
        <f t="shared" ca="1" si="12"/>
        <v>-7.8300262690856659</v>
      </c>
      <c r="Q97" s="8">
        <f t="shared" ca="1" si="12"/>
        <v>-9.8131527975478434</v>
      </c>
      <c r="R97" s="8">
        <f t="shared" ca="1" si="12"/>
        <v>-9.8015224299004871</v>
      </c>
      <c r="S97" s="8">
        <f t="shared" ca="1" si="12"/>
        <v>-5.6406812549614607</v>
      </c>
      <c r="T97" s="8">
        <f t="shared" ca="1" si="12"/>
        <v>-1.3673157829232534</v>
      </c>
      <c r="U97" s="8">
        <f t="shared" ca="1" si="12"/>
        <v>-4.025770453027155</v>
      </c>
      <c r="V97" s="8">
        <f t="shared" ca="1" si="12"/>
        <v>-5.2061970133340285</v>
      </c>
    </row>
    <row r="98" spans="1:22">
      <c r="A98" s="4" t="s">
        <v>36</v>
      </c>
      <c r="C98" s="8">
        <f t="shared" ca="1" si="13"/>
        <v>-5.5334539288353071</v>
      </c>
      <c r="D98" s="8">
        <f t="shared" ca="1" si="12"/>
        <v>-6.4683521021748067</v>
      </c>
      <c r="E98" s="8">
        <f t="shared" ca="1" si="12"/>
        <v>-6.7961753004459098</v>
      </c>
      <c r="F98" s="8">
        <f t="shared" ca="1" si="12"/>
        <v>-6.628078842126687</v>
      </c>
      <c r="G98" s="8">
        <f t="shared" ca="1" si="12"/>
        <v>-3.0277926011595051</v>
      </c>
      <c r="H98" s="8">
        <f t="shared" ca="1" si="12"/>
        <v>1.7221367401989665</v>
      </c>
      <c r="I98" s="8">
        <f t="shared" ca="1" si="12"/>
        <v>0.46953590595301042</v>
      </c>
      <c r="J98" s="8">
        <f t="shared" ca="1" si="12"/>
        <v>-3.7455232398616962</v>
      </c>
      <c r="K98" s="8">
        <f t="shared" ca="1" si="12"/>
        <v>-2.7758525169240134</v>
      </c>
      <c r="L98" s="8">
        <f t="shared" ca="1" si="12"/>
        <v>-4.5434480088821552</v>
      </c>
      <c r="M98" s="8">
        <f t="shared" ca="1" si="12"/>
        <v>-6.1807044381968677</v>
      </c>
      <c r="N98" s="8">
        <f t="shared" ca="1" si="12"/>
        <v>-4.9543174324270982</v>
      </c>
      <c r="O98" s="8">
        <f t="shared" ca="1" si="12"/>
        <v>-2.7834995646937388</v>
      </c>
      <c r="P98" s="8">
        <f t="shared" ca="1" si="12"/>
        <v>-3.3039479041908626</v>
      </c>
      <c r="Q98" s="8">
        <f t="shared" ca="1" si="12"/>
        <v>-0.65108061409238194</v>
      </c>
      <c r="R98" s="8">
        <f t="shared" ca="1" si="12"/>
        <v>0.85775242676207264</v>
      </c>
      <c r="S98" s="8">
        <f t="shared" ca="1" si="12"/>
        <v>-2.1588576754182185</v>
      </c>
      <c r="T98" s="8">
        <f t="shared" ca="1" si="12"/>
        <v>-6.6226972629365086</v>
      </c>
      <c r="U98" s="8">
        <f t="shared" ca="1" si="12"/>
        <v>-7.4311681786533281</v>
      </c>
      <c r="V98" s="8">
        <f t="shared" ca="1" si="12"/>
        <v>-6.0671556969232245</v>
      </c>
    </row>
    <row r="99" spans="1:22">
      <c r="A99" s="4" t="s">
        <v>37</v>
      </c>
      <c r="C99" s="8">
        <f t="shared" ca="1" si="13"/>
        <v>-7.9211793088659785</v>
      </c>
      <c r="D99" s="8">
        <f t="shared" ca="1" si="12"/>
        <v>-8.5616575658610294</v>
      </c>
      <c r="E99" s="8">
        <f t="shared" ca="1" si="12"/>
        <v>-6.2910476963488087</v>
      </c>
      <c r="F99" s="8">
        <f t="shared" ca="1" si="12"/>
        <v>-2.6865906520248748</v>
      </c>
      <c r="G99" s="8">
        <f t="shared" ca="1" si="12"/>
        <v>-0.13968043129348184</v>
      </c>
      <c r="H99" s="8">
        <f t="shared" ca="1" si="12"/>
        <v>0.93457174456530168</v>
      </c>
      <c r="I99" s="8">
        <f t="shared" ca="1" si="12"/>
        <v>-2.1818472908100928</v>
      </c>
      <c r="J99" s="8">
        <f t="shared" ca="1" si="12"/>
        <v>-7.000585495304799</v>
      </c>
      <c r="K99" s="8">
        <f t="shared" ca="1" si="12"/>
        <v>-6.7452842660357266</v>
      </c>
      <c r="L99" s="8">
        <f t="shared" ca="1" si="12"/>
        <v>-4.7655106673807328</v>
      </c>
      <c r="M99" s="8">
        <f t="shared" ca="1" si="12"/>
        <v>-3.3013421930106617</v>
      </c>
      <c r="N99" s="8">
        <f t="shared" ca="1" si="12"/>
        <v>-4.5288623324754322</v>
      </c>
      <c r="O99" s="8">
        <f t="shared" ca="1" si="12"/>
        <v>-7.1095983482421552</v>
      </c>
      <c r="P99" s="8">
        <f t="shared" ca="1" si="12"/>
        <v>-7.2919351720034964</v>
      </c>
      <c r="Q99" s="8">
        <f t="shared" ca="1" si="12"/>
        <v>-6.7994415880704722</v>
      </c>
      <c r="R99" s="8">
        <f t="shared" ca="1" si="12"/>
        <v>-4.2209220695224285</v>
      </c>
      <c r="S99" s="8">
        <f t="shared" ca="1" si="12"/>
        <v>3.6461054544162206</v>
      </c>
      <c r="T99" s="8">
        <f t="shared" ca="1" si="12"/>
        <v>1.2670749295009021</v>
      </c>
      <c r="U99" s="8">
        <f t="shared" ca="1" si="12"/>
        <v>-2.8697329839935319</v>
      </c>
      <c r="V99" s="8">
        <f t="shared" ca="1" si="12"/>
        <v>-3.4817813682653647</v>
      </c>
    </row>
    <row r="100" spans="1:22">
      <c r="A100" s="4" t="s">
        <v>38</v>
      </c>
      <c r="C100" s="8">
        <f t="shared" ca="1" si="13"/>
        <v>-4.7551134419797823</v>
      </c>
      <c r="D100" s="8">
        <f t="shared" ca="1" si="12"/>
        <v>-6.7816728635518935</v>
      </c>
      <c r="E100" s="8">
        <f t="shared" ca="1" si="12"/>
        <v>-8.1280057551289033</v>
      </c>
      <c r="F100" s="8">
        <f t="shared" ca="1" si="12"/>
        <v>-8.6793607649109319</v>
      </c>
      <c r="G100" s="8">
        <f t="shared" ca="1" si="12"/>
        <v>-6.4708215832036888</v>
      </c>
      <c r="H100" s="8">
        <f t="shared" ca="1" si="12"/>
        <v>-4.7904532312764392</v>
      </c>
      <c r="I100" s="8">
        <f t="shared" ca="1" si="12"/>
        <v>-3.7049187352607333</v>
      </c>
      <c r="J100" s="8">
        <f t="shared" ca="1" si="12"/>
        <v>-0.91017456348899217</v>
      </c>
      <c r="K100" s="8">
        <f t="shared" ca="1" si="12"/>
        <v>2.6895775766365517</v>
      </c>
      <c r="L100" s="8">
        <f t="shared" ca="1" si="12"/>
        <v>-0.21681992628231178</v>
      </c>
      <c r="M100" s="8">
        <f t="shared" ca="1" si="12"/>
        <v>-0.4702723727349053</v>
      </c>
      <c r="N100" s="8">
        <f t="shared" ca="1" si="12"/>
        <v>0.30877439374466642</v>
      </c>
      <c r="O100" s="8">
        <f t="shared" ca="1" si="12"/>
        <v>-1.5487776421868644</v>
      </c>
      <c r="P100" s="8">
        <f t="shared" ca="1" si="12"/>
        <v>-5.011008757114725</v>
      </c>
      <c r="Q100" s="8">
        <f t="shared" ca="1" si="12"/>
        <v>-5.6396392646535887</v>
      </c>
      <c r="R100" s="8">
        <f t="shared" ca="1" si="12"/>
        <v>-6.6095404843691767</v>
      </c>
      <c r="S100" s="8">
        <f t="shared" ca="1" si="12"/>
        <v>-6.6056638862235477</v>
      </c>
      <c r="T100" s="8">
        <f t="shared" ca="1" si="12"/>
        <v>-5.8597339230597054</v>
      </c>
      <c r="U100" s="8">
        <f t="shared" ca="1" si="12"/>
        <v>-7.0057546560222246</v>
      </c>
      <c r="V100" s="8">
        <f t="shared" ca="1" si="12"/>
        <v>-5.3174185228011783</v>
      </c>
    </row>
    <row r="101" spans="1:22">
      <c r="A101" s="4" t="s">
        <v>39</v>
      </c>
      <c r="C101" s="8">
        <f t="shared" ca="1" si="13"/>
        <v>-5.8092518808544238</v>
      </c>
      <c r="D101" s="8">
        <f t="shared" ca="1" si="12"/>
        <v>-4.100593970243386</v>
      </c>
      <c r="E101" s="8">
        <f t="shared" ca="1" si="12"/>
        <v>-3.1907261798324971</v>
      </c>
      <c r="F101" s="8">
        <f t="shared" ca="1" si="12"/>
        <v>-6.1188647592553345</v>
      </c>
      <c r="G101" s="8">
        <f t="shared" ca="1" si="12"/>
        <v>-2.6832700175465449</v>
      </c>
      <c r="H101" s="8">
        <f t="shared" ca="1" si="12"/>
        <v>0.19260547395947375</v>
      </c>
      <c r="I101" s="8">
        <f t="shared" ca="1" si="12"/>
        <v>-1.7477256435247548</v>
      </c>
      <c r="J101" s="8">
        <f t="shared" ca="1" si="12"/>
        <v>-3.5178713262367678</v>
      </c>
      <c r="K101" s="8">
        <f t="shared" ca="1" si="12"/>
        <v>-5.722034028936946</v>
      </c>
      <c r="L101" s="8">
        <f t="shared" ca="1" si="12"/>
        <v>-8.3723053074600386</v>
      </c>
      <c r="M101" s="8">
        <f t="shared" ca="1" si="12"/>
        <v>-8.3976704739842383</v>
      </c>
      <c r="N101" s="8">
        <f t="shared" ca="1" si="12"/>
        <v>-6.0827975662899316</v>
      </c>
      <c r="O101" s="8">
        <f t="shared" ca="1" si="12"/>
        <v>-5.2767931482972212</v>
      </c>
      <c r="P101" s="8">
        <f t="shared" ca="1" si="12"/>
        <v>-4.5731997430569962</v>
      </c>
      <c r="Q101" s="8">
        <f t="shared" ca="1" si="12"/>
        <v>-4.2294234903349412</v>
      </c>
      <c r="R101" s="8">
        <f t="shared" ca="1" si="12"/>
        <v>-3.9275395965990096</v>
      </c>
      <c r="S101" s="8">
        <f t="shared" ca="1" si="12"/>
        <v>-3.0310121219992263</v>
      </c>
      <c r="T101" s="8">
        <f t="shared" ca="1" si="12"/>
        <v>-3.2225259865848574</v>
      </c>
      <c r="U101" s="8">
        <f t="shared" ca="1" si="12"/>
        <v>-4.8420039288207377</v>
      </c>
      <c r="V101" s="8">
        <f t="shared" ca="1" si="12"/>
        <v>-5.9192221744052116</v>
      </c>
    </row>
    <row r="102" spans="1:22">
      <c r="A102" s="4" t="s">
        <v>40</v>
      </c>
      <c r="C102" s="8">
        <f t="shared" ca="1" si="13"/>
        <v>-5.143402007630506</v>
      </c>
      <c r="D102" s="8">
        <f t="shared" ca="1" si="12"/>
        <v>-5.132239862009742</v>
      </c>
      <c r="E102" s="8">
        <f t="shared" ca="1" si="12"/>
        <v>-4.6314121663365881</v>
      </c>
      <c r="F102" s="8">
        <f t="shared" ca="1" si="12"/>
        <v>-2.4018877610196254</v>
      </c>
      <c r="G102" s="8">
        <f t="shared" ca="1" si="12"/>
        <v>1.7050469562615058</v>
      </c>
      <c r="H102" s="8">
        <f t="shared" ca="1" si="12"/>
        <v>0.78494318791449147</v>
      </c>
      <c r="I102" s="8">
        <f t="shared" ca="1" si="12"/>
        <v>4.4246351593107663E-2</v>
      </c>
      <c r="J102" s="8">
        <f t="shared" ca="1" si="12"/>
        <v>-0.28690014119648666</v>
      </c>
      <c r="K102" s="8">
        <f t="shared" ca="1" si="12"/>
        <v>1.9229199365787757</v>
      </c>
      <c r="L102" s="8">
        <f t="shared" ca="1" si="12"/>
        <v>0.35907493275487001</v>
      </c>
      <c r="M102" s="8">
        <f t="shared" ca="1" si="12"/>
        <v>-4.8699471392500406</v>
      </c>
      <c r="N102" s="8">
        <f t="shared" ca="1" si="12"/>
        <v>-7.4058752636051519</v>
      </c>
      <c r="O102" s="8">
        <f t="shared" ca="1" si="12"/>
        <v>-9.0308104807547842</v>
      </c>
      <c r="P102" s="8">
        <f t="shared" ca="1" si="12"/>
        <v>-11.912168491105721</v>
      </c>
      <c r="Q102" s="8">
        <f t="shared" ca="1" si="12"/>
        <v>-11.927335495844915</v>
      </c>
      <c r="R102" s="8">
        <f t="shared" ca="1" si="12"/>
        <v>-11.745398252807743</v>
      </c>
      <c r="S102" s="8">
        <f t="shared" ca="1" si="12"/>
        <v>-7.1083698612679154</v>
      </c>
      <c r="T102" s="8">
        <f t="shared" ca="1" si="12"/>
        <v>-5.106895813914873</v>
      </c>
      <c r="U102" s="8">
        <f t="shared" ca="1" si="12"/>
        <v>-4.995898389513231</v>
      </c>
      <c r="V102" s="8">
        <f t="shared" ca="1" si="12"/>
        <v>-4.3624544431126946</v>
      </c>
    </row>
    <row r="103" spans="1:22">
      <c r="A103" s="4" t="s">
        <v>41</v>
      </c>
      <c r="C103" s="8">
        <f t="shared" ca="1" si="13"/>
        <v>-8.6186575353782544</v>
      </c>
      <c r="D103" s="8">
        <f t="shared" ca="1" si="12"/>
        <v>-10.593709770785832</v>
      </c>
      <c r="E103" s="8">
        <f t="shared" ca="1" si="12"/>
        <v>-7.9419303920545072</v>
      </c>
      <c r="F103" s="8">
        <f t="shared" ca="1" si="12"/>
        <v>-3.5680180235991061</v>
      </c>
      <c r="G103" s="8">
        <f t="shared" ca="1" si="12"/>
        <v>-2.4648056383592785</v>
      </c>
      <c r="H103" s="8">
        <f t="shared" ca="1" si="12"/>
        <v>-2.2611488604477517</v>
      </c>
      <c r="I103" s="8">
        <f t="shared" ca="1" si="12"/>
        <v>-2.2128942879170959</v>
      </c>
      <c r="J103" s="8">
        <f t="shared" ca="1" si="12"/>
        <v>-4.9653766182677774</v>
      </c>
      <c r="K103" s="8">
        <f t="shared" ca="1" si="12"/>
        <v>-4.7109766165196074</v>
      </c>
      <c r="L103" s="8">
        <f t="shared" ca="1" si="12"/>
        <v>-2.4157430829994233</v>
      </c>
      <c r="M103" s="8">
        <f t="shared" ca="1" si="12"/>
        <v>0.60048241468679331</v>
      </c>
      <c r="N103" s="8">
        <f t="shared" ca="1" si="12"/>
        <v>-1.4256500527814113</v>
      </c>
      <c r="O103" s="8">
        <f t="shared" ca="1" si="12"/>
        <v>-1.7995944708059746</v>
      </c>
      <c r="P103" s="8">
        <f t="shared" ca="1" si="12"/>
        <v>3.3338943208800584</v>
      </c>
      <c r="Q103" s="8">
        <f t="shared" ca="1" si="12"/>
        <v>4.3431568193593222</v>
      </c>
      <c r="R103" s="8">
        <f t="shared" ca="1" si="12"/>
        <v>1.8355697665618773E-2</v>
      </c>
      <c r="S103" s="8">
        <f t="shared" ca="1" si="12"/>
        <v>-4.8022508752365187</v>
      </c>
      <c r="T103" s="8">
        <f t="shared" ca="1" si="12"/>
        <v>-7.1674992521717726</v>
      </c>
      <c r="U103" s="8">
        <f t="shared" ca="1" si="12"/>
        <v>-4.1179971459742397</v>
      </c>
      <c r="V103" s="8">
        <f t="shared" ca="1" si="12"/>
        <v>-3.1772470817862724</v>
      </c>
    </row>
    <row r="104" spans="1:22">
      <c r="A104" s="4" t="s">
        <v>42</v>
      </c>
      <c r="C104" s="8">
        <f t="shared" ca="1" si="13"/>
        <v>-5.8807968147190994</v>
      </c>
      <c r="D104" s="8">
        <f t="shared" ca="1" si="12"/>
        <v>-7.6128680350196074</v>
      </c>
      <c r="E104" s="8">
        <f t="shared" ca="1" si="12"/>
        <v>-7.9521439534155576</v>
      </c>
      <c r="F104" s="8">
        <f t="shared" ca="1" si="12"/>
        <v>-5.8300671473985162</v>
      </c>
      <c r="G104" s="8">
        <f t="shared" ca="1" si="12"/>
        <v>-0.42797263807857766</v>
      </c>
      <c r="H104" s="8">
        <f t="shared" ca="1" si="12"/>
        <v>2.4138839250462896</v>
      </c>
      <c r="I104" s="8">
        <f t="shared" ca="1" si="12"/>
        <v>-2.0495030871706819</v>
      </c>
      <c r="J104" s="8">
        <f t="shared" ca="1" si="12"/>
        <v>-1.5081714974775489</v>
      </c>
      <c r="K104" s="8">
        <f t="shared" ca="1" si="12"/>
        <v>1.5599555212158993</v>
      </c>
      <c r="L104" s="8">
        <f t="shared" ca="1" si="12"/>
        <v>8.4907076144561999E-2</v>
      </c>
      <c r="M104" s="8">
        <f t="shared" ca="1" si="12"/>
        <v>-2.215106746967737</v>
      </c>
      <c r="N104" s="8">
        <f t="shared" ca="1" si="12"/>
        <v>-4.2304482090887987</v>
      </c>
      <c r="O104" s="8">
        <f t="shared" ca="1" si="12"/>
        <v>-4.0533181673081558</v>
      </c>
      <c r="P104" s="8">
        <f t="shared" ca="1" si="12"/>
        <v>-0.61874070050659924</v>
      </c>
      <c r="Q104" s="8">
        <f t="shared" ca="1" si="12"/>
        <v>0.24539889843635126</v>
      </c>
      <c r="R104" s="8">
        <f t="shared" ca="1" si="12"/>
        <v>-2.7799244076698457</v>
      </c>
      <c r="S104" s="8">
        <f t="shared" ca="1" si="12"/>
        <v>-4.624031071799239</v>
      </c>
      <c r="T104" s="8">
        <f t="shared" ca="1" si="12"/>
        <v>-5.2893232540402835</v>
      </c>
      <c r="U104" s="8">
        <f t="shared" ca="1" si="12"/>
        <v>-5.0779900802363542</v>
      </c>
      <c r="V104" s="8">
        <f t="shared" ca="1" si="12"/>
        <v>-6.608014024527721</v>
      </c>
    </row>
    <row r="105" spans="1:22">
      <c r="A105" s="4" t="s">
        <v>43</v>
      </c>
      <c r="C105" s="8">
        <f t="shared" ca="1" si="13"/>
        <v>-4.0084411761784597</v>
      </c>
      <c r="D105" s="8">
        <f t="shared" ca="1" si="12"/>
        <v>-3.8323942058650537</v>
      </c>
      <c r="E105" s="8">
        <f t="shared" ca="1" si="12"/>
        <v>-5.4584686713173625</v>
      </c>
      <c r="F105" s="8">
        <f t="shared" ca="1" si="12"/>
        <v>-5.0630116323288146</v>
      </c>
      <c r="G105" s="8">
        <f t="shared" ca="1" si="12"/>
        <v>-0.64776898743197053</v>
      </c>
      <c r="H105" s="8">
        <f t="shared" ca="1" si="12"/>
        <v>3.595819222825626</v>
      </c>
      <c r="I105" s="8">
        <f t="shared" ca="1" si="12"/>
        <v>0.15793050057102609</v>
      </c>
      <c r="J105" s="8">
        <f t="shared" ca="1" si="12"/>
        <v>-5.1887463578955373</v>
      </c>
      <c r="K105" s="8">
        <f t="shared" ca="1" si="12"/>
        <v>-6.5386742788185792</v>
      </c>
      <c r="L105" s="8">
        <f t="shared" ca="1" si="12"/>
        <v>-5.3344282263352376</v>
      </c>
      <c r="M105" s="8">
        <f t="shared" ca="1" si="12"/>
        <v>-9.0410083720455919E-2</v>
      </c>
      <c r="N105" s="8">
        <f t="shared" ca="1" si="12"/>
        <v>1.6422418294074612</v>
      </c>
      <c r="O105" s="8">
        <f t="shared" ca="1" si="12"/>
        <v>-1.3038504159942295</v>
      </c>
      <c r="P105" s="8">
        <f t="shared" ca="1" si="12"/>
        <v>-2.6529349851456985</v>
      </c>
      <c r="Q105" s="8">
        <f t="shared" ca="1" si="12"/>
        <v>-1.0790399329083327</v>
      </c>
      <c r="R105" s="8">
        <f t="shared" ca="1" si="12"/>
        <v>-1.7112603067684042</v>
      </c>
      <c r="S105" s="8">
        <f t="shared" ca="1" si="12"/>
        <v>-1.5546234100833103</v>
      </c>
      <c r="T105" s="8">
        <f t="shared" ca="1" si="12"/>
        <v>-0.21320274000370631</v>
      </c>
      <c r="U105" s="8">
        <f t="shared" ca="1" si="12"/>
        <v>1.9798694905782397</v>
      </c>
      <c r="V105" s="8">
        <f t="shared" ca="1" si="12"/>
        <v>0.16611617844841814</v>
      </c>
    </row>
    <row r="106" spans="1:22">
      <c r="A106" s="4" t="s">
        <v>44</v>
      </c>
      <c r="C106" s="8">
        <f t="shared" ca="1" si="13"/>
        <v>-7.2490643631398957</v>
      </c>
      <c r="D106" s="8">
        <f t="shared" ca="1" si="12"/>
        <v>-6.3631186275525327</v>
      </c>
      <c r="E106" s="8">
        <f t="shared" ca="1" si="12"/>
        <v>-3.6419493008848978</v>
      </c>
      <c r="F106" s="8">
        <f t="shared" ca="1" si="12"/>
        <v>-2.9701608536430033</v>
      </c>
      <c r="G106" s="8">
        <f t="shared" ca="1" si="12"/>
        <v>2.3145149897914852</v>
      </c>
      <c r="H106" s="8">
        <f t="shared" ca="1" si="12"/>
        <v>3.6722007005720805</v>
      </c>
      <c r="I106" s="8">
        <f t="shared" ca="1" si="12"/>
        <v>1.4988131503717712</v>
      </c>
      <c r="J106" s="8">
        <f t="shared" ca="1" si="12"/>
        <v>-0.17010433491922111</v>
      </c>
      <c r="K106" s="8">
        <f t="shared" ca="1" si="12"/>
        <v>1.544074952764324</v>
      </c>
      <c r="L106" s="8">
        <f t="shared" ca="1" si="12"/>
        <v>-1.5254447918324803</v>
      </c>
      <c r="M106" s="8">
        <f t="shared" ca="1" si="12"/>
        <v>-5.2442699226306555</v>
      </c>
      <c r="N106" s="8">
        <f t="shared" ca="1" si="12"/>
        <v>-7.3023112656082816</v>
      </c>
      <c r="O106" s="8">
        <f t="shared" ca="1" si="12"/>
        <v>-7.3618308370825005</v>
      </c>
      <c r="P106" s="8">
        <f t="shared" ca="1" si="12"/>
        <v>-5.9771524700736407</v>
      </c>
      <c r="Q106" s="8">
        <f t="shared" ca="1" si="12"/>
        <v>-6.2394872282373335</v>
      </c>
      <c r="R106" s="8">
        <f t="shared" ca="1" si="12"/>
        <v>-7.0434980643396923</v>
      </c>
      <c r="S106" s="8">
        <f t="shared" ca="1" si="12"/>
        <v>-7.4473169758687963</v>
      </c>
      <c r="T106" s="8">
        <f t="shared" ca="1" si="12"/>
        <v>-7.8044853587226033</v>
      </c>
      <c r="U106" s="8">
        <f t="shared" ca="1" si="12"/>
        <v>-8.8242441490987638</v>
      </c>
      <c r="V106" s="8">
        <f t="shared" ca="1" si="12"/>
        <v>-5.9628842406671456</v>
      </c>
    </row>
    <row r="107" spans="1:22">
      <c r="A107" s="4" t="s">
        <v>147</v>
      </c>
      <c r="C107" s="8">
        <f t="shared" ca="1" si="13"/>
        <v>-4.1756950534636506</v>
      </c>
      <c r="D107" s="8">
        <f t="shared" ca="1" si="12"/>
        <v>-3.3613007312308669</v>
      </c>
      <c r="E107" s="8">
        <f t="shared" ca="1" si="12"/>
        <v>-6.3990875870428088</v>
      </c>
      <c r="F107" s="8">
        <f t="shared" ca="1" si="12"/>
        <v>-10.087993558742209</v>
      </c>
      <c r="G107" s="8">
        <f t="shared" ca="1" si="12"/>
        <v>-6.2326216298152044</v>
      </c>
      <c r="H107" s="8">
        <f t="shared" ca="1" si="12"/>
        <v>-1.7284258468611458</v>
      </c>
      <c r="I107" s="8">
        <f t="shared" ca="1" si="12"/>
        <v>-4.3688681559140292</v>
      </c>
      <c r="J107" s="8">
        <f t="shared" ca="1" si="12"/>
        <v>-6.7457320730424648</v>
      </c>
      <c r="K107" s="8">
        <f t="shared" ca="1" si="12"/>
        <v>-5.181945348556285</v>
      </c>
      <c r="L107" s="8">
        <f t="shared" ref="L107:V108" ca="1" si="14">INDIRECT(CONCATENATE($A107,"!",L$93,"$162"))</f>
        <v>-0.84729795843778599</v>
      </c>
      <c r="M107" s="8">
        <f t="shared" ca="1" si="14"/>
        <v>0.49853793320007289</v>
      </c>
      <c r="N107" s="8">
        <f t="shared" ca="1" si="14"/>
        <v>-1.7320025233911238</v>
      </c>
      <c r="O107" s="8">
        <f t="shared" ca="1" si="14"/>
        <v>-2.6539522840428376</v>
      </c>
      <c r="P107" s="8">
        <f t="shared" ca="1" si="14"/>
        <v>-0.14613738670470933</v>
      </c>
      <c r="Q107" s="8">
        <f t="shared" ca="1" si="14"/>
        <v>1.0187551967673456</v>
      </c>
      <c r="R107" s="8">
        <f t="shared" ca="1" si="14"/>
        <v>-3.6026606961719008</v>
      </c>
      <c r="S107" s="8">
        <f t="shared" ca="1" si="14"/>
        <v>-7.4620535535515238</v>
      </c>
      <c r="T107" s="8">
        <f t="shared" ca="1" si="14"/>
        <v>-7.9246647105234747</v>
      </c>
      <c r="U107" s="8">
        <f t="shared" ca="1" si="14"/>
        <v>-7.6955942522123664</v>
      </c>
      <c r="V107" s="8">
        <f t="shared" ca="1" si="14"/>
        <v>-7.2892613686993268</v>
      </c>
    </row>
    <row r="108" spans="1:22">
      <c r="A108" s="4" t="s">
        <v>146</v>
      </c>
      <c r="C108" s="8">
        <f t="shared" ca="1" si="13"/>
        <v>-3.6334701313980142</v>
      </c>
      <c r="D108" s="8">
        <f t="shared" ca="1" si="13"/>
        <v>-3.1029867963209208</v>
      </c>
      <c r="E108" s="8">
        <f t="shared" ca="1" si="13"/>
        <v>-4.7122567492691498</v>
      </c>
      <c r="F108" s="8">
        <f t="shared" ca="1" si="13"/>
        <v>-2.0752582243072775</v>
      </c>
      <c r="G108" s="8">
        <f t="shared" ca="1" si="13"/>
        <v>1.7047094585221254</v>
      </c>
      <c r="H108" s="8">
        <f t="shared" ca="1" si="13"/>
        <v>-0.1246946129474267</v>
      </c>
      <c r="I108" s="8">
        <f t="shared" ca="1" si="13"/>
        <v>-3.4496911203982403</v>
      </c>
      <c r="J108" s="8">
        <f t="shared" ca="1" si="13"/>
        <v>-5.4655533840503008</v>
      </c>
      <c r="K108" s="8">
        <f t="shared" ca="1" si="13"/>
        <v>-4.6986451878714597</v>
      </c>
      <c r="L108" s="8">
        <f t="shared" ca="1" si="13"/>
        <v>-3.2092558374611135</v>
      </c>
      <c r="M108" s="8">
        <f t="shared" ca="1" si="13"/>
        <v>-3.5695986956041574</v>
      </c>
      <c r="N108" s="8">
        <f t="shared" ca="1" si="13"/>
        <v>-3.3982225977740006</v>
      </c>
      <c r="O108" s="8">
        <f t="shared" ca="1" si="13"/>
        <v>-3.3821308707998492</v>
      </c>
      <c r="P108" s="8">
        <f t="shared" ca="1" si="13"/>
        <v>-5.5475206391252296</v>
      </c>
      <c r="Q108" s="8">
        <f t="shared" ca="1" si="13"/>
        <v>-5.5075954556730018</v>
      </c>
      <c r="R108" s="8">
        <f t="shared" ca="1" si="13"/>
        <v>-4.468062937361962</v>
      </c>
      <c r="S108" s="8">
        <f t="shared" ca="1" si="14"/>
        <v>-3.7940160070739584</v>
      </c>
      <c r="T108" s="8">
        <f t="shared" ca="1" si="14"/>
        <v>-5.6403746368039656</v>
      </c>
      <c r="U108" s="8">
        <f t="shared" ca="1" si="14"/>
        <v>-6.25597417372399</v>
      </c>
      <c r="V108" s="8">
        <f t="shared" ca="1" si="14"/>
        <v>-5.3495581609754339</v>
      </c>
    </row>
    <row r="110" spans="1:22">
      <c r="A110" s="1" t="s">
        <v>101</v>
      </c>
      <c r="C110" s="8">
        <f ca="1">AVERAGE(C94:C108)</f>
        <v>-5.5187733601683258</v>
      </c>
      <c r="D110" s="8">
        <f t="shared" ref="D110:V110" ca="1" si="15">AVERAGE(D94:D108)</f>
        <v>-5.7966364095103238</v>
      </c>
      <c r="E110" s="8">
        <f t="shared" ca="1" si="15"/>
        <v>-6.1645066149077676</v>
      </c>
      <c r="F110" s="8">
        <f t="shared" ca="1" si="15"/>
        <v>-5.2784409632689657</v>
      </c>
      <c r="G110" s="8">
        <f t="shared" ca="1" si="15"/>
        <v>-1.986879089496566</v>
      </c>
      <c r="H110" s="8">
        <f t="shared" ca="1" si="15"/>
        <v>-0.26651870481733247</v>
      </c>
      <c r="I110" s="8">
        <f t="shared" ca="1" si="15"/>
        <v>-2.5652753629390759</v>
      </c>
      <c r="J110" s="8">
        <f t="shared" ca="1" si="15"/>
        <v>-4.8569666886178586</v>
      </c>
      <c r="K110" s="8">
        <f t="shared" ca="1" si="15"/>
        <v>-3.8906705822318788</v>
      </c>
      <c r="L110" s="8">
        <f t="shared" ca="1" si="15"/>
        <v>-3.7402788074981763</v>
      </c>
      <c r="M110" s="8">
        <f t="shared" ca="1" si="15"/>
        <v>-3.5175235446526139</v>
      </c>
      <c r="N110" s="8">
        <f t="shared" ca="1" si="15"/>
        <v>-3.9547740022949851</v>
      </c>
      <c r="O110" s="8">
        <f t="shared" ca="1" si="15"/>
        <v>-4.6742379913902834</v>
      </c>
      <c r="P110" s="8">
        <f t="shared" ca="1" si="15"/>
        <v>-4.5914544580146304</v>
      </c>
      <c r="Q110" s="8">
        <f t="shared" ca="1" si="15"/>
        <v>-3.9740056883899695</v>
      </c>
      <c r="R110" s="8">
        <f t="shared" ca="1" si="15"/>
        <v>-4.5612853046228468</v>
      </c>
      <c r="S110" s="8">
        <f t="shared" ca="1" si="15"/>
        <v>-4.4979753183909104</v>
      </c>
      <c r="T110" s="8">
        <f t="shared" ca="1" si="15"/>
        <v>-5.067061021592651</v>
      </c>
      <c r="U110" s="8">
        <f t="shared" ca="1" si="15"/>
        <v>-5.4094310834121071</v>
      </c>
      <c r="V110" s="8">
        <f t="shared" ca="1" si="15"/>
        <v>-5.0665671479008143</v>
      </c>
    </row>
    <row r="111" spans="1:22">
      <c r="A111" s="1" t="s">
        <v>199</v>
      </c>
      <c r="C111" s="1">
        <f ca="1">STDEV(C94:C108)/SQRT(14)</f>
        <v>0.41917384773638944</v>
      </c>
      <c r="D111" s="1">
        <f t="shared" ref="D111:V111" ca="1" si="16">STDEV(D94:D108)/SQRT(14)</f>
        <v>0.58123850966738388</v>
      </c>
      <c r="E111" s="1">
        <f t="shared" ca="1" si="16"/>
        <v>0.44499157387184979</v>
      </c>
      <c r="F111" s="1">
        <f t="shared" ca="1" si="16"/>
        <v>0.62679249378074187</v>
      </c>
      <c r="G111" s="1">
        <f t="shared" ca="1" si="16"/>
        <v>0.75912409637866651</v>
      </c>
      <c r="H111" s="1">
        <f t="shared" ca="1" si="16"/>
        <v>0.75236511107303861</v>
      </c>
      <c r="I111" s="1">
        <f t="shared" ca="1" si="16"/>
        <v>0.6966337235481066</v>
      </c>
      <c r="J111" s="1">
        <f t="shared" ca="1" si="16"/>
        <v>0.8895259988641343</v>
      </c>
      <c r="K111" s="1">
        <f t="shared" ca="1" si="16"/>
        <v>1.069420749582811</v>
      </c>
      <c r="L111" s="1">
        <f t="shared" ca="1" si="16"/>
        <v>1.0361381351407517</v>
      </c>
      <c r="M111" s="1">
        <f t="shared" ca="1" si="16"/>
        <v>0.98660354241237802</v>
      </c>
      <c r="N111" s="1">
        <f t="shared" ca="1" si="16"/>
        <v>0.81842348440421087</v>
      </c>
      <c r="O111" s="1">
        <f t="shared" ca="1" si="16"/>
        <v>0.76538628278349929</v>
      </c>
      <c r="P111" s="1">
        <f t="shared" ca="1" si="16"/>
        <v>1.1904853089387295</v>
      </c>
      <c r="Q111" s="1">
        <f t="shared" ca="1" si="16"/>
        <v>1.2109366591061916</v>
      </c>
      <c r="R111" s="1">
        <f t="shared" ca="1" si="16"/>
        <v>0.88994272490480242</v>
      </c>
      <c r="S111" s="1">
        <f t="shared" ca="1" si="16"/>
        <v>0.82458377425673945</v>
      </c>
      <c r="T111" s="1">
        <f t="shared" ca="1" si="16"/>
        <v>0.86787509116335892</v>
      </c>
      <c r="U111" s="1">
        <f t="shared" ca="1" si="16"/>
        <v>0.70130626002164276</v>
      </c>
      <c r="V111" s="1">
        <f t="shared" ca="1" si="16"/>
        <v>0.48876695173978063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-0.1524178337281013</v>
      </c>
      <c r="D136" s="8">
        <f t="shared" ca="1" si="17"/>
        <v>-0.1146879173903245</v>
      </c>
      <c r="E136" s="8">
        <f t="shared" ca="1" si="17"/>
        <v>-9.9334528552334878E-2</v>
      </c>
      <c r="F136" s="8">
        <f t="shared" ca="1" si="17"/>
        <v>-9.9399026693770501E-2</v>
      </c>
      <c r="G136" s="8">
        <f t="shared" ca="1" si="17"/>
        <v>-6.4456340773457743E-2</v>
      </c>
      <c r="H136" s="8">
        <f t="shared" ca="1" si="17"/>
        <v>-0.11026080028913839</v>
      </c>
      <c r="I136" s="8">
        <f t="shared" ca="1" si="17"/>
        <v>-0.18216897085924674</v>
      </c>
      <c r="J136" s="8">
        <f t="shared" ca="1" si="17"/>
        <v>-0.21720530948095254</v>
      </c>
      <c r="K136" s="8">
        <f t="shared" ca="1" si="17"/>
        <v>-0.13522095416397636</v>
      </c>
      <c r="L136" s="8">
        <f t="shared" ca="1" si="17"/>
        <v>-4.5076964328476929E-3</v>
      </c>
      <c r="M136" s="8">
        <f t="shared" ca="1" si="17"/>
        <v>6.1347932806659698E-2</v>
      </c>
      <c r="N136" s="8">
        <f t="shared" ca="1" si="17"/>
        <v>-3.4194656187699372E-3</v>
      </c>
      <c r="O136" s="8">
        <f t="shared" ca="1" si="17"/>
        <v>-2.5871669691740231E-2</v>
      </c>
      <c r="P136" s="8">
        <f t="shared" ca="1" si="17"/>
        <v>-2.4108837306515293E-2</v>
      </c>
      <c r="Q136" s="8">
        <f t="shared" ca="1" si="17"/>
        <v>-5.1847961852665797E-2</v>
      </c>
      <c r="R136" s="8">
        <f t="shared" ca="1" si="17"/>
        <v>-9.4638087161693349E-2</v>
      </c>
      <c r="S136" s="8">
        <f t="shared" ref="M136:V150" ca="1" si="18">INDIRECT(CONCATENATE($A136,"!",S$93,"$167"))</f>
        <v>-9.1807352444384385E-2</v>
      </c>
      <c r="T136" s="8">
        <f t="shared" ca="1" si="18"/>
        <v>-9.5404460726340248E-2</v>
      </c>
      <c r="U136" s="8">
        <f t="shared" ca="1" si="18"/>
        <v>-0.10463860022999033</v>
      </c>
      <c r="V136" s="8">
        <f t="shared" ca="1" si="18"/>
        <v>-0.15883999594816861</v>
      </c>
    </row>
    <row r="137" spans="1:22">
      <c r="A137" s="4" t="s">
        <v>104</v>
      </c>
      <c r="C137" s="8">
        <f t="shared" ca="1" si="17"/>
        <v>-0.11345666526938501</v>
      </c>
      <c r="D137" s="8">
        <f t="shared" ca="1" si="17"/>
        <v>-0.10608145498784949</v>
      </c>
      <c r="E137" s="8">
        <f t="shared" ca="1" si="17"/>
        <v>-0.17506780162594762</v>
      </c>
      <c r="F137" s="8">
        <f t="shared" ca="1" si="17"/>
        <v>-0.19111177430242396</v>
      </c>
      <c r="G137" s="8">
        <f t="shared" ca="1" si="17"/>
        <v>-0.12648728563341993</v>
      </c>
      <c r="H137" s="8">
        <f t="shared" ca="1" si="17"/>
        <v>-5.5390741599422977E-2</v>
      </c>
      <c r="I137" s="8">
        <f t="shared" ca="1" si="17"/>
        <v>-5.7614945454296268E-2</v>
      </c>
      <c r="J137" s="8">
        <f t="shared" ca="1" si="17"/>
        <v>-9.9077913236416598E-2</v>
      </c>
      <c r="K137" s="8">
        <f t="shared" ca="1" si="17"/>
        <v>-0.1074134006729347</v>
      </c>
      <c r="L137" s="8">
        <f t="shared" ca="1" si="17"/>
        <v>-0.1168207108554887</v>
      </c>
      <c r="M137" s="8">
        <f t="shared" ca="1" si="18"/>
        <v>-0.12889900054748049</v>
      </c>
      <c r="N137" s="8">
        <f t="shared" ca="1" si="18"/>
        <v>-0.15995772818633194</v>
      </c>
      <c r="O137" s="8">
        <f t="shared" ca="1" si="18"/>
        <v>-0.14493878378204006</v>
      </c>
      <c r="P137" s="8">
        <f t="shared" ca="1" si="18"/>
        <v>-5.2725502282548686E-2</v>
      </c>
      <c r="Q137" s="8">
        <f t="shared" ca="1" si="18"/>
        <v>3.7866164520486347E-3</v>
      </c>
      <c r="R137" s="8">
        <f t="shared" ca="1" si="18"/>
        <v>-9.832651823521299E-2</v>
      </c>
      <c r="S137" s="8">
        <f t="shared" ca="1" si="18"/>
        <v>-0.17889291080907571</v>
      </c>
      <c r="T137" s="8">
        <f t="shared" ca="1" si="18"/>
        <v>-0.18759563012940342</v>
      </c>
      <c r="U137" s="8">
        <f t="shared" ca="1" si="18"/>
        <v>-0.18535621380527206</v>
      </c>
      <c r="V137" s="8">
        <f t="shared" ca="1" si="18"/>
        <v>-0.18079434191624105</v>
      </c>
    </row>
    <row r="138" spans="1:22">
      <c r="A138" s="4" t="s">
        <v>126</v>
      </c>
      <c r="C138" s="8">
        <f t="shared" ca="1" si="17"/>
        <v>-0.1002392396568134</v>
      </c>
      <c r="D138" s="8">
        <f t="shared" ca="1" si="17"/>
        <v>-7.4265446127974102E-2</v>
      </c>
      <c r="E138" s="8">
        <f t="shared" ca="1" si="17"/>
        <v>-0.10763647981434241</v>
      </c>
      <c r="F138" s="8">
        <f t="shared" ca="1" si="17"/>
        <v>-0.1182342051262554</v>
      </c>
      <c r="G138" s="8">
        <f t="shared" ca="1" si="17"/>
        <v>-6.2544565611241401E-2</v>
      </c>
      <c r="H138" s="8">
        <f t="shared" ca="1" si="17"/>
        <v>2.3261583341543546E-2</v>
      </c>
      <c r="I138" s="8">
        <f t="shared" ca="1" si="17"/>
        <v>-3.4313403332425496E-2</v>
      </c>
      <c r="J138" s="8">
        <f t="shared" ca="1" si="17"/>
        <v>-0.17234330139899465</v>
      </c>
      <c r="K138" s="8">
        <f t="shared" ca="1" si="17"/>
        <v>-0.23625951469903791</v>
      </c>
      <c r="L138" s="8">
        <f t="shared" ca="1" si="17"/>
        <v>-0.21893498161417141</v>
      </c>
      <c r="M138" s="8">
        <f t="shared" ca="1" si="18"/>
        <v>-0.17605169347425503</v>
      </c>
      <c r="N138" s="8">
        <f t="shared" ca="1" si="18"/>
        <v>-0.18380468089041799</v>
      </c>
      <c r="O138" s="8">
        <f t="shared" ca="1" si="18"/>
        <v>-0.22089113288770623</v>
      </c>
      <c r="P138" s="8">
        <f t="shared" ca="1" si="18"/>
        <v>-0.22984468697159291</v>
      </c>
      <c r="Q138" s="8">
        <f t="shared" ca="1" si="18"/>
        <v>-0.20040112236159557</v>
      </c>
      <c r="R138" s="8">
        <f t="shared" ca="1" si="18"/>
        <v>-0.1489347342563877</v>
      </c>
      <c r="S138" s="8">
        <f t="shared" ca="1" si="18"/>
        <v>-0.11946515614583721</v>
      </c>
      <c r="T138" s="8">
        <f t="shared" ca="1" si="18"/>
        <v>-0.15200494074417348</v>
      </c>
      <c r="U138" s="8">
        <f t="shared" ca="1" si="18"/>
        <v>-0.15081587384319289</v>
      </c>
      <c r="V138" s="8">
        <f t="shared" ca="1" si="18"/>
        <v>-9.4240207151953109E-2</v>
      </c>
    </row>
    <row r="139" spans="1:22">
      <c r="A139" s="4" t="s">
        <v>117</v>
      </c>
      <c r="C139" s="8">
        <f t="shared" ca="1" si="17"/>
        <v>-0.11549599968541412</v>
      </c>
      <c r="D139" s="8">
        <f t="shared" ca="1" si="17"/>
        <v>-0.16813439807802333</v>
      </c>
      <c r="E139" s="8">
        <f t="shared" ca="1" si="17"/>
        <v>-0.15309748687341054</v>
      </c>
      <c r="F139" s="8">
        <f t="shared" ca="1" si="17"/>
        <v>-8.7185069310454513E-2</v>
      </c>
      <c r="G139" s="8">
        <f t="shared" ca="1" si="17"/>
        <v>-3.3553875396063519E-2</v>
      </c>
      <c r="H139" s="8">
        <f t="shared" ca="1" si="17"/>
        <v>-6.2012137755877769E-3</v>
      </c>
      <c r="I139" s="8">
        <f t="shared" ca="1" si="17"/>
        <v>-8.9648254039875655E-2</v>
      </c>
      <c r="J139" s="8">
        <f t="shared" ca="1" si="17"/>
        <v>-0.18356008108424091</v>
      </c>
      <c r="K139" s="8">
        <f t="shared" ca="1" si="17"/>
        <v>-0.18050414058684214</v>
      </c>
      <c r="L139" s="8">
        <f t="shared" ca="1" si="17"/>
        <v>-0.11637136266679005</v>
      </c>
      <c r="M139" s="8">
        <f t="shared" ca="1" si="18"/>
        <v>-9.0757723980205179E-2</v>
      </c>
      <c r="N139" s="8">
        <f t="shared" ca="1" si="18"/>
        <v>-8.6391989064420457E-2</v>
      </c>
      <c r="O139" s="8">
        <f t="shared" ca="1" si="18"/>
        <v>-0.12809152419193276</v>
      </c>
      <c r="P139" s="8">
        <f t="shared" ca="1" si="18"/>
        <v>-0.16978122797907533</v>
      </c>
      <c r="Q139" s="8">
        <f t="shared" ca="1" si="18"/>
        <v>-0.2057287576564828</v>
      </c>
      <c r="R139" s="8">
        <f t="shared" ca="1" si="18"/>
        <v>-0.2121230824942664</v>
      </c>
      <c r="S139" s="8">
        <f t="shared" ca="1" si="18"/>
        <v>-0.1251359092368981</v>
      </c>
      <c r="T139" s="8">
        <f t="shared" ca="1" si="18"/>
        <v>-3.2008465384861247E-2</v>
      </c>
      <c r="U139" s="8">
        <f t="shared" ca="1" si="18"/>
        <v>-9.8382141162400516E-2</v>
      </c>
      <c r="V139" s="8">
        <f t="shared" ca="1" si="18"/>
        <v>-0.17048383931397743</v>
      </c>
    </row>
    <row r="140" spans="1:22">
      <c r="A140" s="4" t="s">
        <v>36</v>
      </c>
      <c r="C140" s="8">
        <f t="shared" ca="1" si="17"/>
        <v>-0.16435974591386329</v>
      </c>
      <c r="D140" s="8">
        <f t="shared" ca="1" si="17"/>
        <v>-0.1700363346731483</v>
      </c>
      <c r="E140" s="8">
        <f t="shared" ca="1" si="17"/>
        <v>-0.16609706507618149</v>
      </c>
      <c r="F140" s="8">
        <f t="shared" ca="1" si="17"/>
        <v>-0.14427947792117074</v>
      </c>
      <c r="G140" s="8">
        <f t="shared" ca="1" si="17"/>
        <v>-6.8061004845488882E-2</v>
      </c>
      <c r="H140" s="8">
        <f t="shared" ca="1" si="17"/>
        <v>3.967471607622107E-2</v>
      </c>
      <c r="I140" s="8">
        <f t="shared" ca="1" si="17"/>
        <v>9.0541546634262341E-3</v>
      </c>
      <c r="J140" s="8">
        <f t="shared" ca="1" si="17"/>
        <v>-7.535432667396888E-2</v>
      </c>
      <c r="K140" s="8">
        <f t="shared" ca="1" si="17"/>
        <v>-6.54325608418201E-2</v>
      </c>
      <c r="L140" s="8">
        <f t="shared" ca="1" si="17"/>
        <v>-0.11050147273843725</v>
      </c>
      <c r="M140" s="8">
        <f t="shared" ca="1" si="18"/>
        <v>-0.1464000871798348</v>
      </c>
      <c r="N140" s="8">
        <f t="shared" ca="1" si="18"/>
        <v>-0.10963548013551248</v>
      </c>
      <c r="O140" s="8">
        <f t="shared" ca="1" si="18"/>
        <v>-7.1700087870634671E-2</v>
      </c>
      <c r="P140" s="8">
        <f t="shared" ca="1" si="18"/>
        <v>-6.9913124355377512E-2</v>
      </c>
      <c r="Q140" s="8">
        <f t="shared" ca="1" si="18"/>
        <v>-1.0435591474150432E-2</v>
      </c>
      <c r="R140" s="8">
        <f t="shared" ca="1" si="18"/>
        <v>2.2574160613565986E-2</v>
      </c>
      <c r="S140" s="8">
        <f t="shared" ca="1" si="18"/>
        <v>-6.2775497236912545E-2</v>
      </c>
      <c r="T140" s="8">
        <f t="shared" ca="1" si="18"/>
        <v>-0.17373422051342463</v>
      </c>
      <c r="U140" s="8">
        <f t="shared" ca="1" si="18"/>
        <v>-0.21832447784915995</v>
      </c>
      <c r="V140" s="8">
        <f t="shared" ca="1" si="18"/>
        <v>-0.21158829015624436</v>
      </c>
    </row>
    <row r="141" spans="1:22">
      <c r="A141" s="4" t="s">
        <v>37</v>
      </c>
      <c r="C141" s="8">
        <f t="shared" ca="1" si="17"/>
        <v>-0.2299254753098362</v>
      </c>
      <c r="D141" s="8">
        <f t="shared" ca="1" si="17"/>
        <v>-0.20796271388210538</v>
      </c>
      <c r="E141" s="8">
        <f t="shared" ca="1" si="17"/>
        <v>-0.14245844680471142</v>
      </c>
      <c r="F141" s="8">
        <f t="shared" ca="1" si="17"/>
        <v>-5.0751811225478928E-2</v>
      </c>
      <c r="G141" s="8">
        <f t="shared" ca="1" si="17"/>
        <v>-2.9709433397893149E-3</v>
      </c>
      <c r="H141" s="8">
        <f t="shared" ca="1" si="17"/>
        <v>2.3420673392633585E-2</v>
      </c>
      <c r="I141" s="8">
        <f t="shared" ca="1" si="17"/>
        <v>-4.7111790701649198E-2</v>
      </c>
      <c r="J141" s="8">
        <f t="shared" ca="1" si="17"/>
        <v>-0.12745719694841262</v>
      </c>
      <c r="K141" s="8">
        <f t="shared" ca="1" si="17"/>
        <v>-0.14353508706701457</v>
      </c>
      <c r="L141" s="8">
        <f t="shared" ca="1" si="17"/>
        <v>-9.7296960506413843E-2</v>
      </c>
      <c r="M141" s="8">
        <f t="shared" ca="1" si="18"/>
        <v>-8.2092298830053936E-2</v>
      </c>
      <c r="N141" s="8">
        <f t="shared" ca="1" si="18"/>
        <v>-0.10128470910555963</v>
      </c>
      <c r="O141" s="8">
        <f t="shared" ca="1" si="18"/>
        <v>-0.14601344314320508</v>
      </c>
      <c r="P141" s="8">
        <f t="shared" ca="1" si="18"/>
        <v>-0.14987193382853731</v>
      </c>
      <c r="Q141" s="8">
        <f t="shared" ca="1" si="18"/>
        <v>-0.14536664177803282</v>
      </c>
      <c r="R141" s="8">
        <f t="shared" ca="1" si="18"/>
        <v>-7.7852819931142903E-2</v>
      </c>
      <c r="S141" s="8">
        <f t="shared" ca="1" si="18"/>
        <v>4.948711119113431E-2</v>
      </c>
      <c r="T141" s="8">
        <f t="shared" ca="1" si="18"/>
        <v>1.9917770662662152E-2</v>
      </c>
      <c r="U141" s="8">
        <f t="shared" ca="1" si="18"/>
        <v>-7.9544532133714624E-2</v>
      </c>
      <c r="V141" s="8">
        <f t="shared" ca="1" si="18"/>
        <v>-0.12728841065394284</v>
      </c>
    </row>
    <row r="142" spans="1:22">
      <c r="A142" s="4" t="s">
        <v>38</v>
      </c>
      <c r="C142" s="8">
        <f t="shared" ca="1" si="17"/>
        <v>-0.11464596966748407</v>
      </c>
      <c r="D142" s="8">
        <f t="shared" ca="1" si="17"/>
        <v>-0.16392462640434874</v>
      </c>
      <c r="E142" s="8">
        <f t="shared" ca="1" si="17"/>
        <v>-0.21568531210507205</v>
      </c>
      <c r="F142" s="8">
        <f t="shared" ca="1" si="17"/>
        <v>-0.2304207753714925</v>
      </c>
      <c r="G142" s="8">
        <f t="shared" ca="1" si="17"/>
        <v>-0.18318542752142516</v>
      </c>
      <c r="H142" s="8">
        <f t="shared" ca="1" si="17"/>
        <v>-0.13546334358412454</v>
      </c>
      <c r="I142" s="8">
        <f t="shared" ca="1" si="17"/>
        <v>-9.4245083651856895E-2</v>
      </c>
      <c r="J142" s="8">
        <f t="shared" ca="1" si="17"/>
        <v>-1.9090989738164268E-2</v>
      </c>
      <c r="K142" s="8">
        <f t="shared" ca="1" si="17"/>
        <v>4.3058155382724859E-2</v>
      </c>
      <c r="L142" s="8">
        <f t="shared" ca="1" si="17"/>
        <v>-4.1852470070673723E-3</v>
      </c>
      <c r="M142" s="8">
        <f t="shared" ca="1" si="18"/>
        <v>-1.2996000175138765E-2</v>
      </c>
      <c r="N142" s="8">
        <f t="shared" ca="1" si="18"/>
        <v>8.5082004109840684E-3</v>
      </c>
      <c r="O142" s="8">
        <f t="shared" ca="1" si="18"/>
        <v>-3.3927876330940819E-2</v>
      </c>
      <c r="P142" s="8">
        <f t="shared" ca="1" si="18"/>
        <v>-8.1599963737010436E-2</v>
      </c>
      <c r="Q142" s="8">
        <f t="shared" ca="1" si="18"/>
        <v>-0.14052597520436788</v>
      </c>
      <c r="R142" s="8">
        <f t="shared" ca="1" si="18"/>
        <v>-0.17962772705542612</v>
      </c>
      <c r="S142" s="8">
        <f t="shared" ca="1" si="18"/>
        <v>-0.1622469726282002</v>
      </c>
      <c r="T142" s="8">
        <f t="shared" ca="1" si="18"/>
        <v>-0.1185240924386099</v>
      </c>
      <c r="U142" s="8">
        <f t="shared" ca="1" si="18"/>
        <v>-9.8636076251761282E-2</v>
      </c>
      <c r="V142" s="8">
        <f t="shared" ca="1" si="18"/>
        <v>-0.13193137832177906</v>
      </c>
    </row>
    <row r="143" spans="1:22">
      <c r="A143" s="4" t="s">
        <v>39</v>
      </c>
      <c r="C143" s="8">
        <f t="shared" ca="1" si="17"/>
        <v>-0.12933794412539992</v>
      </c>
      <c r="D143" s="8">
        <f t="shared" ca="1" si="17"/>
        <v>-0.10518619506703455</v>
      </c>
      <c r="E143" s="8">
        <f t="shared" ca="1" si="17"/>
        <v>-7.6975226419095294E-2</v>
      </c>
      <c r="F143" s="8">
        <f t="shared" ca="1" si="17"/>
        <v>-9.5163628456932714E-2</v>
      </c>
      <c r="G143" s="8">
        <f t="shared" ca="1" si="17"/>
        <v>-5.8044208653250683E-2</v>
      </c>
      <c r="H143" s="8">
        <f t="shared" ca="1" si="17"/>
        <v>4.5239392975973923E-3</v>
      </c>
      <c r="I143" s="8">
        <f t="shared" ca="1" si="17"/>
        <v>-2.8783731075691422E-2</v>
      </c>
      <c r="J143" s="8">
        <f t="shared" ca="1" si="17"/>
        <v>-6.4319711228663548E-2</v>
      </c>
      <c r="K143" s="8">
        <f t="shared" ca="1" si="17"/>
        <v>-0.139644074393446</v>
      </c>
      <c r="L143" s="8">
        <f t="shared" ca="1" si="17"/>
        <v>-0.18315078459662573</v>
      </c>
      <c r="M143" s="8">
        <f t="shared" ca="1" si="18"/>
        <v>-0.1897236757021965</v>
      </c>
      <c r="N143" s="8">
        <f t="shared" ca="1" si="18"/>
        <v>-0.14394224742768508</v>
      </c>
      <c r="O143" s="8">
        <f t="shared" ca="1" si="18"/>
        <v>-9.4624356255166076E-2</v>
      </c>
      <c r="P143" s="8">
        <f t="shared" ca="1" si="18"/>
        <v>-9.241696747767672E-2</v>
      </c>
      <c r="Q143" s="8">
        <f t="shared" ca="1" si="18"/>
        <v>-8.6053916680324943E-2</v>
      </c>
      <c r="R143" s="8">
        <f t="shared" ca="1" si="18"/>
        <v>-9.4689052373751775E-2</v>
      </c>
      <c r="S143" s="8">
        <f t="shared" ca="1" si="18"/>
        <v>-9.3934879933625648E-2</v>
      </c>
      <c r="T143" s="8">
        <f t="shared" ca="1" si="18"/>
        <v>-9.7689637921694147E-2</v>
      </c>
      <c r="U143" s="8">
        <f t="shared" ca="1" si="18"/>
        <v>-0.11666537316797809</v>
      </c>
      <c r="V143" s="8">
        <f t="shared" ca="1" si="18"/>
        <v>-0.16245831807315275</v>
      </c>
    </row>
    <row r="144" spans="1:22">
      <c r="A144" s="4" t="s">
        <v>40</v>
      </c>
      <c r="C144" s="8">
        <f t="shared" ca="1" si="17"/>
        <v>-0.18432325628178145</v>
      </c>
      <c r="D144" s="8">
        <f t="shared" ca="1" si="17"/>
        <v>-0.15348961399936781</v>
      </c>
      <c r="E144" s="8">
        <f t="shared" ca="1" si="17"/>
        <v>-0.12775431198835766</v>
      </c>
      <c r="F144" s="8">
        <f t="shared" ca="1" si="17"/>
        <v>-5.8583508413481082E-2</v>
      </c>
      <c r="G144" s="8">
        <f t="shared" ca="1" si="17"/>
        <v>2.782480096282974E-2</v>
      </c>
      <c r="H144" s="8">
        <f t="shared" ca="1" si="17"/>
        <v>1.292574641361079E-2</v>
      </c>
      <c r="I144" s="8">
        <f t="shared" ca="1" si="17"/>
        <v>1.0298878187864221E-3</v>
      </c>
      <c r="J144" s="8">
        <f t="shared" ca="1" si="17"/>
        <v>-7.5008562921111766E-3</v>
      </c>
      <c r="K144" s="8">
        <f t="shared" ca="1" si="17"/>
        <v>4.3528324067718623E-2</v>
      </c>
      <c r="L144" s="8">
        <f t="shared" ca="1" si="17"/>
        <v>5.6239290067930485E-3</v>
      </c>
      <c r="M144" s="8">
        <f t="shared" ca="1" si="18"/>
        <v>-0.10633056494208114</v>
      </c>
      <c r="N144" s="8">
        <f t="shared" ca="1" si="18"/>
        <v>-0.20232788278571037</v>
      </c>
      <c r="O144" s="8">
        <f t="shared" ca="1" si="18"/>
        <v>-0.23026787525873954</v>
      </c>
      <c r="P144" s="8">
        <f t="shared" ca="1" si="18"/>
        <v>-0.23450087160010499</v>
      </c>
      <c r="Q144" s="8">
        <f t="shared" ca="1" si="18"/>
        <v>-0.24204675520320307</v>
      </c>
      <c r="R144" s="8">
        <f t="shared" ca="1" si="18"/>
        <v>-0.217657791874521</v>
      </c>
      <c r="S144" s="8">
        <f t="shared" ca="1" si="18"/>
        <v>-0.14161011882651242</v>
      </c>
      <c r="T144" s="8">
        <f t="shared" ca="1" si="18"/>
        <v>-0.11405460329839244</v>
      </c>
      <c r="U144" s="8">
        <f t="shared" ca="1" si="18"/>
        <v>-0.13667559608365371</v>
      </c>
      <c r="V144" s="8">
        <f t="shared" ca="1" si="18"/>
        <v>-0.14923095571234765</v>
      </c>
    </row>
    <row r="145" spans="1:22">
      <c r="A145" s="4" t="s">
        <v>41</v>
      </c>
      <c r="C145" s="8">
        <f t="shared" ca="1" si="17"/>
        <v>-0.12715844501731069</v>
      </c>
      <c r="D145" s="8">
        <f t="shared" ca="1" si="17"/>
        <v>-0.16741218626146001</v>
      </c>
      <c r="E145" s="8">
        <f t="shared" ca="1" si="17"/>
        <v>-0.12040357170843892</v>
      </c>
      <c r="F145" s="8">
        <f t="shared" ca="1" si="17"/>
        <v>-8.6568902692146066E-2</v>
      </c>
      <c r="G145" s="8">
        <f t="shared" ca="1" si="17"/>
        <v>-6.8341062847052977E-2</v>
      </c>
      <c r="H145" s="8">
        <f t="shared" ca="1" si="17"/>
        <v>-6.1257704126894123E-2</v>
      </c>
      <c r="I145" s="8">
        <f t="shared" ca="1" si="17"/>
        <v>-5.1271415254301393E-2</v>
      </c>
      <c r="J145" s="8">
        <f t="shared" ca="1" si="17"/>
        <v>-0.10986654889446058</v>
      </c>
      <c r="K145" s="8">
        <f t="shared" ca="1" si="17"/>
        <v>-0.13774744553178894</v>
      </c>
      <c r="L145" s="8">
        <f t="shared" ca="1" si="17"/>
        <v>-6.6995970196943463E-2</v>
      </c>
      <c r="M145" s="8">
        <f t="shared" ca="1" si="18"/>
        <v>1.2133524615056818E-2</v>
      </c>
      <c r="N145" s="8">
        <f t="shared" ca="1" si="18"/>
        <v>-3.2708045482445686E-2</v>
      </c>
      <c r="O145" s="8">
        <f t="shared" ca="1" si="18"/>
        <v>-3.6843412583500872E-2</v>
      </c>
      <c r="P145" s="8">
        <f t="shared" ca="1" si="18"/>
        <v>4.2833300989975884E-2</v>
      </c>
      <c r="Q145" s="8">
        <f t="shared" ca="1" si="18"/>
        <v>9.2961834287862186E-2</v>
      </c>
      <c r="R145" s="8">
        <f t="shared" ca="1" si="18"/>
        <v>4.4030428554496824E-4</v>
      </c>
      <c r="S145" s="8">
        <f t="shared" ca="1" si="18"/>
        <v>-9.7447112426690227E-2</v>
      </c>
      <c r="T145" s="8">
        <f t="shared" ca="1" si="18"/>
        <v>-0.11624156134811402</v>
      </c>
      <c r="U145" s="8">
        <f t="shared" ca="1" si="18"/>
        <v>-8.433248607480047E-2</v>
      </c>
      <c r="V145" s="8">
        <f t="shared" ca="1" si="18"/>
        <v>-9.0369995465290065E-2</v>
      </c>
    </row>
    <row r="146" spans="1:22">
      <c r="A146" s="4" t="s">
        <v>42</v>
      </c>
      <c r="C146" s="8">
        <f t="shared" ca="1" si="17"/>
        <v>-0.19377411688642296</v>
      </c>
      <c r="D146" s="8">
        <f t="shared" ca="1" si="17"/>
        <v>-0.19845685118705703</v>
      </c>
      <c r="E146" s="8">
        <f t="shared" ca="1" si="17"/>
        <v>-0.19497110992428868</v>
      </c>
      <c r="F146" s="8">
        <f t="shared" ca="1" si="17"/>
        <v>-0.12059360298160417</v>
      </c>
      <c r="G146" s="8">
        <f t="shared" ca="1" si="17"/>
        <v>-5.2874038337386567E-3</v>
      </c>
      <c r="H146" s="8">
        <f t="shared" ca="1" si="17"/>
        <v>3.5416313840628121E-2</v>
      </c>
      <c r="I146" s="8">
        <f t="shared" ca="1" si="17"/>
        <v>-4.2037920750935501E-2</v>
      </c>
      <c r="J146" s="8">
        <f t="shared" ca="1" si="17"/>
        <v>-4.0066145426410876E-2</v>
      </c>
      <c r="K146" s="8">
        <f t="shared" ca="1" si="17"/>
        <v>3.3586332443273678E-2</v>
      </c>
      <c r="L146" s="8">
        <f t="shared" ca="1" si="17"/>
        <v>1.9155915292165906E-3</v>
      </c>
      <c r="M146" s="8">
        <f t="shared" ca="1" si="18"/>
        <v>-6.9576054676713947E-2</v>
      </c>
      <c r="N146" s="8">
        <f t="shared" ca="1" si="18"/>
        <v>-0.13968741375617127</v>
      </c>
      <c r="O146" s="8">
        <f t="shared" ca="1" si="18"/>
        <v>-0.1016861370812726</v>
      </c>
      <c r="P146" s="8">
        <f t="shared" ca="1" si="18"/>
        <v>-1.2630714311554313E-2</v>
      </c>
      <c r="Q146" s="8">
        <f t="shared" ca="1" si="18"/>
        <v>6.4723287477872343E-3</v>
      </c>
      <c r="R146" s="8">
        <f t="shared" ca="1" si="18"/>
        <v>-6.8170981536126399E-2</v>
      </c>
      <c r="S146" s="8">
        <f t="shared" ca="1" si="18"/>
        <v>-8.5751569340417513E-2</v>
      </c>
      <c r="T146" s="8">
        <f t="shared" ca="1" si="18"/>
        <v>-6.3912389914821552E-2</v>
      </c>
      <c r="U146" s="8">
        <f t="shared" ca="1" si="18"/>
        <v>-9.9984451143473374E-2</v>
      </c>
      <c r="V146" s="8">
        <f t="shared" ca="1" si="18"/>
        <v>-0.18418097632074479</v>
      </c>
    </row>
    <row r="147" spans="1:22">
      <c r="A147" s="4" t="s">
        <v>43</v>
      </c>
      <c r="C147" s="8">
        <f t="shared" ca="1" si="17"/>
        <v>-0.1195131704019417</v>
      </c>
      <c r="D147" s="8">
        <f t="shared" ca="1" si="17"/>
        <v>-9.4849034444939112E-2</v>
      </c>
      <c r="E147" s="8">
        <f t="shared" ca="1" si="17"/>
        <v>-0.12219543778827491</v>
      </c>
      <c r="F147" s="8">
        <f t="shared" ca="1" si="17"/>
        <v>-0.1081503829497949</v>
      </c>
      <c r="G147" s="8">
        <f t="shared" ca="1" si="17"/>
        <v>-1.0913685116053423E-2</v>
      </c>
      <c r="H147" s="8">
        <f t="shared" ca="1" si="17"/>
        <v>6.5082369339828194E-2</v>
      </c>
      <c r="I147" s="8">
        <f t="shared" ca="1" si="17"/>
        <v>3.3025075367099027E-3</v>
      </c>
      <c r="J147" s="8">
        <f t="shared" ca="1" si="17"/>
        <v>-0.13400706176647723</v>
      </c>
      <c r="K147" s="8">
        <f t="shared" ca="1" si="17"/>
        <v>-0.16759719636206519</v>
      </c>
      <c r="L147" s="8">
        <f t="shared" ca="1" si="17"/>
        <v>-0.10690528635472875</v>
      </c>
      <c r="M147" s="8">
        <f t="shared" ca="1" si="18"/>
        <v>-1.4648409109233168E-3</v>
      </c>
      <c r="N147" s="8">
        <f t="shared" ca="1" si="18"/>
        <v>4.0621581275763721E-2</v>
      </c>
      <c r="O147" s="8">
        <f t="shared" ca="1" si="18"/>
        <v>-3.3068261937570398E-2</v>
      </c>
      <c r="P147" s="8">
        <f t="shared" ca="1" si="18"/>
        <v>-7.1144513732123771E-2</v>
      </c>
      <c r="Q147" s="8">
        <f t="shared" ca="1" si="18"/>
        <v>-3.5497839507520286E-2</v>
      </c>
      <c r="R147" s="8">
        <f t="shared" ca="1" si="18"/>
        <v>-5.3181961171037524E-2</v>
      </c>
      <c r="S147" s="8">
        <f t="shared" ca="1" si="18"/>
        <v>-4.0009507786800999E-2</v>
      </c>
      <c r="T147" s="8">
        <f t="shared" ca="1" si="18"/>
        <v>-4.656333848960208E-3</v>
      </c>
      <c r="U147" s="8">
        <f t="shared" ca="1" si="18"/>
        <v>4.0491534613194137E-2</v>
      </c>
      <c r="V147" s="8">
        <f t="shared" ca="1" si="18"/>
        <v>4.262389727992812E-3</v>
      </c>
    </row>
    <row r="148" spans="1:22">
      <c r="A148" s="4" t="s">
        <v>44</v>
      </c>
      <c r="C148" s="8">
        <f t="shared" ca="1" si="17"/>
        <v>-0.18541733375063729</v>
      </c>
      <c r="D148" s="8">
        <f t="shared" ca="1" si="17"/>
        <v>-0.13974817586394653</v>
      </c>
      <c r="E148" s="8">
        <f t="shared" ca="1" si="17"/>
        <v>-8.3103547655181423E-2</v>
      </c>
      <c r="F148" s="8">
        <f t="shared" ca="1" si="17"/>
        <v>-5.9437441385381783E-2</v>
      </c>
      <c r="G148" s="8">
        <f t="shared" ca="1" si="17"/>
        <v>4.8304903006243842E-2</v>
      </c>
      <c r="H148" s="8">
        <f t="shared" ca="1" si="17"/>
        <v>7.8340506755759501E-2</v>
      </c>
      <c r="I148" s="8">
        <f t="shared" ca="1" si="17"/>
        <v>2.0832180081207591E-2</v>
      </c>
      <c r="J148" s="8">
        <f t="shared" ca="1" si="17"/>
        <v>-2.8877919917615754E-3</v>
      </c>
      <c r="K148" s="8">
        <f t="shared" ca="1" si="17"/>
        <v>3.3884417717971571E-2</v>
      </c>
      <c r="L148" s="8">
        <f t="shared" ca="1" si="17"/>
        <v>-3.6940882717350944E-2</v>
      </c>
      <c r="M148" s="8">
        <f t="shared" ca="1" si="18"/>
        <v>-0.13373424970029654</v>
      </c>
      <c r="N148" s="8">
        <f t="shared" ca="1" si="18"/>
        <v>-0.17788805500698879</v>
      </c>
      <c r="O148" s="8">
        <f t="shared" ca="1" si="18"/>
        <v>-0.15248311478477786</v>
      </c>
      <c r="P148" s="8">
        <f t="shared" ca="1" si="18"/>
        <v>-0.1050227745183943</v>
      </c>
      <c r="Q148" s="8">
        <f t="shared" ca="1" si="18"/>
        <v>-0.11541444057190242</v>
      </c>
      <c r="R148" s="8">
        <f t="shared" ca="1" si="18"/>
        <v>-0.14417279553833434</v>
      </c>
      <c r="S148" s="8">
        <f t="shared" ca="1" si="18"/>
        <v>-0.15789753920124486</v>
      </c>
      <c r="T148" s="8">
        <f t="shared" ca="1" si="18"/>
        <v>-0.16276930168025477</v>
      </c>
      <c r="U148" s="8">
        <f t="shared" ca="1" si="18"/>
        <v>-0.16595969991963885</v>
      </c>
      <c r="V148" s="8">
        <f t="shared" ca="1" si="18"/>
        <v>-0.16063178993749871</v>
      </c>
    </row>
    <row r="149" spans="1:22">
      <c r="A149" s="4" t="s">
        <v>147</v>
      </c>
      <c r="C149" s="8">
        <f t="shared" ca="1" si="17"/>
        <v>-0.15595045853333256</v>
      </c>
      <c r="D149" s="8">
        <f t="shared" ca="1" si="17"/>
        <v>-0.1054076028602972</v>
      </c>
      <c r="E149" s="8">
        <f t="shared" ca="1" si="17"/>
        <v>-0.13439011091042366</v>
      </c>
      <c r="F149" s="8">
        <f t="shared" ca="1" si="17"/>
        <v>-0.17450864295229651</v>
      </c>
      <c r="G149" s="8">
        <f t="shared" ca="1" si="17"/>
        <v>-0.12396929683120361</v>
      </c>
      <c r="H149" s="8">
        <f t="shared" ca="1" si="17"/>
        <v>-3.8307602171653694E-2</v>
      </c>
      <c r="I149" s="8">
        <f t="shared" ca="1" si="17"/>
        <v>-8.4758271890825923E-2</v>
      </c>
      <c r="J149" s="8">
        <f t="shared" ca="1" si="17"/>
        <v>-0.12628491529191874</v>
      </c>
      <c r="K149" s="8">
        <f t="shared" ca="1" si="17"/>
        <v>-0.10025962208105114</v>
      </c>
      <c r="L149" s="8">
        <f t="shared" ca="1" si="17"/>
        <v>-1.488375440919496E-2</v>
      </c>
      <c r="M149" s="8">
        <f t="shared" ca="1" si="18"/>
        <v>1.1159839312073363E-2</v>
      </c>
      <c r="N149" s="8">
        <f t="shared" ca="1" si="18"/>
        <v>-3.913223056609684E-2</v>
      </c>
      <c r="O149" s="8">
        <f t="shared" ca="1" si="18"/>
        <v>-5.0805303684062532E-2</v>
      </c>
      <c r="P149" s="8">
        <f t="shared" ca="1" si="18"/>
        <v>-3.7826797710687641E-3</v>
      </c>
      <c r="Q149" s="8">
        <f t="shared" ca="1" si="18"/>
        <v>2.6243576232010568E-2</v>
      </c>
      <c r="R149" s="8">
        <f t="shared" ca="1" si="18"/>
        <v>-8.5085832212105236E-2</v>
      </c>
      <c r="S149" s="8">
        <f t="shared" ca="1" si="18"/>
        <v>-0.17895741251104155</v>
      </c>
      <c r="T149" s="8">
        <f t="shared" ca="1" si="18"/>
        <v>-0.19447366527191787</v>
      </c>
      <c r="U149" s="8">
        <f t="shared" ca="1" si="18"/>
        <v>-0.19747937962521694</v>
      </c>
      <c r="V149" s="8">
        <f t="shared" ca="1" si="18"/>
        <v>-0.21392743384027088</v>
      </c>
    </row>
    <row r="150" spans="1:22">
      <c r="A150" s="4" t="s">
        <v>146</v>
      </c>
      <c r="C150" s="8">
        <f t="shared" ca="1" si="17"/>
        <v>-0.11162443543461673</v>
      </c>
      <c r="D150" s="8">
        <f t="shared" ca="1" si="17"/>
        <v>-7.4520228564062208E-2</v>
      </c>
      <c r="E150" s="8">
        <f t="shared" ca="1" si="17"/>
        <v>-8.9859935497886262E-2</v>
      </c>
      <c r="F150" s="8">
        <f t="shared" ca="1" si="17"/>
        <v>-4.554727967725479E-2</v>
      </c>
      <c r="G150" s="8">
        <f t="shared" ca="1" si="17"/>
        <v>4.2346039216814561E-2</v>
      </c>
      <c r="H150" s="8">
        <f t="shared" ca="1" si="17"/>
        <v>-3.3514755014973055E-3</v>
      </c>
      <c r="I150" s="8">
        <f t="shared" ca="1" si="17"/>
        <v>-9.4511182427464091E-2</v>
      </c>
      <c r="J150" s="8">
        <f t="shared" ca="1" si="17"/>
        <v>-0.11812025684169727</v>
      </c>
      <c r="K150" s="8">
        <f t="shared" ca="1" si="17"/>
        <v>-7.4950459515769646E-2</v>
      </c>
      <c r="L150" s="8">
        <f t="shared" ca="1" si="17"/>
        <v>-7.7270538685445561E-2</v>
      </c>
      <c r="M150" s="8">
        <f t="shared" ca="1" si="18"/>
        <v>-7.9152624635017987E-2</v>
      </c>
      <c r="N150" s="8">
        <f t="shared" ca="1" si="18"/>
        <v>-5.9854216235143524E-2</v>
      </c>
      <c r="O150" s="8">
        <f t="shared" ca="1" si="18"/>
        <v>-9.5102406074193541E-2</v>
      </c>
      <c r="P150" s="8">
        <f t="shared" ca="1" si="18"/>
        <v>-0.16934518333479484</v>
      </c>
      <c r="Q150" s="8">
        <f t="shared" ca="1" si="18"/>
        <v>-0.15740970805797597</v>
      </c>
      <c r="R150" s="8">
        <f t="shared" ca="1" si="18"/>
        <v>-0.11261937980475678</v>
      </c>
      <c r="S150" s="8">
        <f t="shared" ca="1" si="18"/>
        <v>-9.264114836644409E-2</v>
      </c>
      <c r="T150" s="8">
        <f t="shared" ca="1" si="18"/>
        <v>-0.13023414836309694</v>
      </c>
      <c r="U150" s="8">
        <f t="shared" ca="1" si="18"/>
        <v>-0.15974987429139517</v>
      </c>
      <c r="V150" s="8">
        <f t="shared" ca="1" si="18"/>
        <v>-0.16514888571826478</v>
      </c>
    </row>
    <row r="152" spans="1:22">
      <c r="A152" s="1" t="s">
        <v>101</v>
      </c>
      <c r="C152" s="8">
        <f ca="1">AVERAGE(C136:C150)</f>
        <v>-0.14650933931082269</v>
      </c>
      <c r="D152" s="8">
        <f t="shared" ref="D152:V152" ca="1" si="19">AVERAGE(D136:D150)</f>
        <v>-0.13627751865279589</v>
      </c>
      <c r="E152" s="8">
        <f t="shared" ca="1" si="19"/>
        <v>-0.13393535818292981</v>
      </c>
      <c r="F152" s="8">
        <f t="shared" ca="1" si="19"/>
        <v>-0.11132903529732925</v>
      </c>
      <c r="G152" s="8">
        <f t="shared" ca="1" si="19"/>
        <v>-4.5955957147753142E-2</v>
      </c>
      <c r="H152" s="8">
        <f t="shared" ca="1" si="19"/>
        <v>-8.5058021726997727E-3</v>
      </c>
      <c r="I152" s="8">
        <f t="shared" ca="1" si="19"/>
        <v>-5.1483082622562557E-2</v>
      </c>
      <c r="J152" s="8">
        <f t="shared" ca="1" si="19"/>
        <v>-9.9809493752976763E-2</v>
      </c>
      <c r="K152" s="8">
        <f t="shared" ca="1" si="19"/>
        <v>-8.8967148420270536E-2</v>
      </c>
      <c r="L152" s="8">
        <f t="shared" ca="1" si="19"/>
        <v>-7.6481741883033055E-2</v>
      </c>
      <c r="M152" s="8">
        <f t="shared" ca="1" si="19"/>
        <v>-7.5502501201360539E-2</v>
      </c>
      <c r="N152" s="8">
        <f t="shared" ca="1" si="19"/>
        <v>-9.2726957504967053E-2</v>
      </c>
      <c r="O152" s="8">
        <f t="shared" ca="1" si="19"/>
        <v>-0.10442102570383222</v>
      </c>
      <c r="P152" s="8">
        <f t="shared" ca="1" si="19"/>
        <v>-9.4923712014426592E-2</v>
      </c>
      <c r="Q152" s="8">
        <f t="shared" ca="1" si="19"/>
        <v>-8.4084290308567539E-2</v>
      </c>
      <c r="R152" s="8">
        <f t="shared" ca="1" si="19"/>
        <v>-0.10427108658304345</v>
      </c>
      <c r="S152" s="8">
        <f t="shared" ca="1" si="19"/>
        <v>-0.10527239838019674</v>
      </c>
      <c r="T152" s="8">
        <f t="shared" ca="1" si="19"/>
        <v>-0.10822571206142682</v>
      </c>
      <c r="U152" s="8">
        <f t="shared" ca="1" si="19"/>
        <v>-0.12373688273123026</v>
      </c>
      <c r="V152" s="8">
        <f t="shared" ca="1" si="19"/>
        <v>-0.14645682858679221</v>
      </c>
    </row>
    <row r="153" spans="1:22">
      <c r="A153" s="1" t="s">
        <v>199</v>
      </c>
      <c r="C153" s="1">
        <f ca="1">STDEV(C136:C150)/SQRT(14)</f>
        <v>1.0203086734437906E-2</v>
      </c>
      <c r="D153" s="1">
        <f t="shared" ref="D153:V153" ca="1" si="20">STDEV(D136:D150)/SQRT(14)</f>
        <v>1.1489769492384535E-2</v>
      </c>
      <c r="E153" s="1">
        <f t="shared" ca="1" si="20"/>
        <v>1.097159352695851E-2</v>
      </c>
      <c r="F153" s="1">
        <f t="shared" ca="1" si="20"/>
        <v>1.4435014159625746E-2</v>
      </c>
      <c r="G153" s="1">
        <f t="shared" ca="1" si="20"/>
        <v>1.7520537410164145E-2</v>
      </c>
      <c r="H153" s="1">
        <f t="shared" ca="1" si="20"/>
        <v>1.6325585622357853E-2</v>
      </c>
      <c r="I153" s="1">
        <f t="shared" ca="1" si="20"/>
        <v>1.4093705274474944E-2</v>
      </c>
      <c r="J153" s="1">
        <f t="shared" ca="1" si="20"/>
        <v>1.7347866073479296E-2</v>
      </c>
      <c r="K153" s="1">
        <f t="shared" ca="1" si="20"/>
        <v>2.3972476973168334E-2</v>
      </c>
      <c r="L153" s="1">
        <f t="shared" ca="1" si="20"/>
        <v>1.8371000197307693E-2</v>
      </c>
      <c r="M153" s="1">
        <f t="shared" ca="1" si="20"/>
        <v>2.0077310204175743E-2</v>
      </c>
      <c r="N153" s="1">
        <f t="shared" ca="1" si="20"/>
        <v>2.0312477164421316E-2</v>
      </c>
      <c r="O153" s="1">
        <f t="shared" ca="1" si="20"/>
        <v>1.7580343672599259E-2</v>
      </c>
      <c r="P153" s="1">
        <f t="shared" ca="1" si="20"/>
        <v>2.1919960529357779E-2</v>
      </c>
      <c r="Q153" s="1">
        <f t="shared" ca="1" si="20"/>
        <v>2.6229531182994634E-2</v>
      </c>
      <c r="R153" s="1">
        <f t="shared" ca="1" si="20"/>
        <v>1.8361083263187146E-2</v>
      </c>
      <c r="S153" s="1">
        <f t="shared" ca="1" si="20"/>
        <v>1.5925339599589815E-2</v>
      </c>
      <c r="T153" s="1">
        <f t="shared" ca="1" si="20"/>
        <v>1.7321309363601409E-2</v>
      </c>
      <c r="U153" s="1">
        <f t="shared" ca="1" si="20"/>
        <v>1.6734813450631915E-2</v>
      </c>
      <c r="V153" s="1">
        <f t="shared" ca="1" si="20"/>
        <v>1.4657358704631137E-2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2.8513994000854805E-3</v>
      </c>
      <c r="D2" s="9">
        <f ca="1">(0.05-'Total-Smoothed'!D2)^2</f>
        <v>2.373530791559927E-3</v>
      </c>
      <c r="E2" s="9">
        <f ca="1">(0.05-'Total-Smoothed'!E2)^2</f>
        <v>3.314636824181301E-3</v>
      </c>
      <c r="F2" s="9">
        <f ca="1">(0.05-'Total-Smoothed'!F2)^2</f>
        <v>2.7693965568387133E-2</v>
      </c>
      <c r="G2" s="9">
        <f ca="1">(0.05-'Total-Smoothed'!G2)^2</f>
        <v>8.7288851117158103E-2</v>
      </c>
      <c r="H2" s="9">
        <f ca="1">(0.05-'Total-Smoothed'!H2)^2</f>
        <v>3.5865757383495775E-2</v>
      </c>
      <c r="I2" s="9">
        <f ca="1">(0.05-'Total-Smoothed'!I2)^2</f>
        <v>2.9557377786575186E-3</v>
      </c>
      <c r="J2" s="9">
        <f ca="1">(0.05-'Total-Smoothed'!J2)^2</f>
        <v>1.7361790259283041E-4</v>
      </c>
      <c r="K2" s="9">
        <f ca="1">(0.05-'Total-Smoothed'!K2)^2</f>
        <v>1.2182143164286211E-2</v>
      </c>
      <c r="L2" s="9">
        <f ca="1">(0.05-'Total-Smoothed'!L2)^2</f>
        <v>9.2740610566735951E-2</v>
      </c>
      <c r="M2" s="9">
        <f ca="1">(0.05-'Total-Smoothed'!M2)^2</f>
        <v>0.16683364768723674</v>
      </c>
      <c r="N2" s="9">
        <f ca="1">(0.05-'Total-Smoothed'!N2)^2</f>
        <v>6.3982276287452858E-2</v>
      </c>
      <c r="O2" s="9">
        <f ca="1">(0.05-'Total-Smoothed'!O2)^2</f>
        <v>1.8843723511669172E-2</v>
      </c>
      <c r="P2" s="9">
        <f ca="1">(0.05-'Total-Smoothed'!P2)^2</f>
        <v>1.7058098199971367E-2</v>
      </c>
      <c r="Q2" s="9">
        <f ca="1">(0.05-'Total-Smoothed'!Q2)^2</f>
        <v>8.8851561215068531E-3</v>
      </c>
      <c r="R2" s="9">
        <f ca="1">(0.05-'Total-Smoothed'!R2)^2</f>
        <v>9.4040883190880872E-3</v>
      </c>
      <c r="S2" s="9">
        <f ca="1">(0.05-'Total-Smoothed'!S2)^2</f>
        <v>1.6716975965362139E-2</v>
      </c>
      <c r="T2" s="9">
        <f ca="1">(0.05-'Total-Smoothed'!T2)^2</f>
        <v>4.1004825217529784E-3</v>
      </c>
      <c r="U2" s="9">
        <f ca="1">(0.05-'Total-Smoothed'!U2)^2</f>
        <v>1.8646238405643975E-7</v>
      </c>
      <c r="V2" s="9">
        <f ca="1">(0.05-'Total-Smoothed'!V2)^2</f>
        <v>9.4725246947533241E-4</v>
      </c>
      <c r="Z2" s="4">
        <f ca="1">AVERAGE(C2:L2)</f>
        <v>2.6744025049714022E-2</v>
      </c>
      <c r="AA2" s="4">
        <f ca="1">AVERAGE(M2:V2)</f>
        <v>3.0677188754589958E-2</v>
      </c>
      <c r="AC2" s="4">
        <f ca="1">AVERAGE(C2:E2)</f>
        <v>2.8465223386089024E-3</v>
      </c>
      <c r="AD2" s="4">
        <f ca="1">AVERAGE(R2:T2)</f>
        <v>1.0073848935401067E-2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6.8136798441883195E-2</v>
      </c>
      <c r="D3" s="9">
        <f ca="1">(0.05-'Total-Smoothed'!D3)^2</f>
        <v>0.10643795492472313</v>
      </c>
      <c r="E3" s="9">
        <f ca="1">(0.05-'Total-Smoothed'!E3)^2</f>
        <v>3.0760121971097679E-2</v>
      </c>
      <c r="F3" s="9">
        <f ca="1">(0.05-'Total-Smoothed'!F3)^2</f>
        <v>2.8696943792601748E-3</v>
      </c>
      <c r="G3" s="9">
        <f ca="1">(0.05-'Total-Smoothed'!G3)^2</f>
        <v>1.3551849903710932E-3</v>
      </c>
      <c r="H3" s="9">
        <f ca="1">(0.05-'Total-Smoothed'!H3)^2</f>
        <v>5.6350137236663481E-4</v>
      </c>
      <c r="I3" s="9">
        <f ca="1">(0.05-'Total-Smoothed'!I3)^2</f>
        <v>7.5568498773347689E-4</v>
      </c>
      <c r="J3" s="9">
        <f ca="1">(0.05-'Total-Smoothed'!J3)^2</f>
        <v>7.4511792051142464E-3</v>
      </c>
      <c r="K3" s="9">
        <f ca="1">(0.05-'Total-Smoothed'!K3)^2</f>
        <v>1.7337812752338227E-2</v>
      </c>
      <c r="L3" s="9">
        <f ca="1">(0.05-'Total-Smoothed'!L3)^2</f>
        <v>5.6118400422043111E-3</v>
      </c>
      <c r="M3" s="9">
        <f ca="1">(0.05-'Total-Smoothed'!M3)^2</f>
        <v>1.0456883180020261E-3</v>
      </c>
      <c r="N3" s="9">
        <f ca="1">(0.05-'Total-Smoothed'!N3)^2</f>
        <v>1.2308270608127848E-3</v>
      </c>
      <c r="O3" s="9">
        <f ca="1">(0.05-'Total-Smoothed'!O3)^2</f>
        <v>7.8518898190411499E-3</v>
      </c>
      <c r="P3" s="9">
        <f ca="1">(0.05-'Total-Smoothed'!P3)^2</f>
        <v>6.139883931327423E-2</v>
      </c>
      <c r="Q3" s="9">
        <f ca="1">(0.05-'Total-Smoothed'!Q3)^2</f>
        <v>0.13002545874719262</v>
      </c>
      <c r="R3" s="9">
        <f ca="1">(0.05-'Total-Smoothed'!R3)^2</f>
        <v>4.2895140857457277E-2</v>
      </c>
      <c r="S3" s="9">
        <f ca="1">(0.05-'Total-Smoothed'!S3)^2</f>
        <v>9.2172232578293205E-3</v>
      </c>
      <c r="T3" s="9">
        <f ca="1">(0.05-'Total-Smoothed'!T3)^2</f>
        <v>9.5566209171597978E-3</v>
      </c>
      <c r="U3" s="9">
        <f ca="1">(0.05-'Total-Smoothed'!U3)^2</f>
        <v>7.3356735243201602E-3</v>
      </c>
      <c r="V3" s="9">
        <f ca="1">(0.05-'Total-Smoothed'!V3)^2</f>
        <v>6.0551580481937933E-3</v>
      </c>
      <c r="Z3" s="4">
        <f t="shared" ref="Z3:Z27" ca="1" si="0">AVERAGE(C3:L3)</f>
        <v>2.4127977306709215E-2</v>
      </c>
      <c r="AA3" s="4">
        <f t="shared" ref="AA3:AA27" ca="1" si="1">AVERAGE(M3:V3)</f>
        <v>2.7661251986328315E-2</v>
      </c>
      <c r="AC3" s="4">
        <f t="shared" ref="AC3:AC27" ca="1" si="2">AVERAGE(C3:E3)</f>
        <v>6.844495844590133E-2</v>
      </c>
      <c r="AD3" s="4">
        <f t="shared" ref="AD3:AD27" ca="1" si="3">AVERAGE(R3:T3)</f>
        <v>2.0556328344148795E-2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8.7263760773460403E-2</v>
      </c>
      <c r="D4" s="9">
        <f ca="1">(0.05-'Total-Smoothed'!D4)^2</f>
        <v>0.12777478423648903</v>
      </c>
      <c r="E4" s="9">
        <f ca="1">(0.05-'Total-Smoothed'!E4)^2</f>
        <v>3.3741342331519354E-2</v>
      </c>
      <c r="F4" s="9">
        <f ca="1">(0.05-'Total-Smoothed'!F4)^2</f>
        <v>5.8314860730111096E-3</v>
      </c>
      <c r="G4" s="9">
        <f ca="1">(0.05-'Total-Smoothed'!G4)^2</f>
        <v>3.2951882517534538E-2</v>
      </c>
      <c r="H4" s="9">
        <f ca="1">(0.05-'Total-Smoothed'!H4)^2</f>
        <v>0.11460341570022876</v>
      </c>
      <c r="I4" s="9">
        <f ca="1">(0.05-'Total-Smoothed'!I4)^2</f>
        <v>4.3769813599527176E-2</v>
      </c>
      <c r="J4" s="9">
        <f ca="1">(0.05-'Total-Smoothed'!J4)^2</f>
        <v>2.9734165826652268E-3</v>
      </c>
      <c r="K4" s="9">
        <f ca="1">(0.05-'Total-Smoothed'!K4)^2</f>
        <v>1.0420253899239793E-4</v>
      </c>
      <c r="L4" s="9">
        <f ca="1">(0.05-'Total-Smoothed'!L4)^2</f>
        <v>8.865494681277122E-5</v>
      </c>
      <c r="M4" s="9">
        <f ca="1">(0.05-'Total-Smoothed'!M4)^2</f>
        <v>6.1768851493667658E-5</v>
      </c>
      <c r="N4" s="9">
        <f ca="1">(0.05-'Total-Smoothed'!N4)^2</f>
        <v>4.810112635504112E-4</v>
      </c>
      <c r="O4" s="9">
        <f ca="1">(0.05-'Total-Smoothed'!O4)^2</f>
        <v>9.7250436375107029E-4</v>
      </c>
      <c r="P4" s="9">
        <f ca="1">(0.05-'Total-Smoothed'!P4)^2</f>
        <v>1.1413463245236678E-3</v>
      </c>
      <c r="Q4" s="9">
        <f ca="1">(0.05-'Total-Smoothed'!Q4)^2</f>
        <v>4.3179462767260263E-4</v>
      </c>
      <c r="R4" s="9">
        <f ca="1">(0.05-'Total-Smoothed'!R4)^2</f>
        <v>2.5728246776327039E-5</v>
      </c>
      <c r="S4" s="9">
        <f ca="1">(0.05-'Total-Smoothed'!S4)^2</f>
        <v>4.2950853957223857E-5</v>
      </c>
      <c r="T4" s="9">
        <f ca="1">(0.05-'Total-Smoothed'!T4)^2</f>
        <v>1.181561228963076E-4</v>
      </c>
      <c r="U4" s="9">
        <f ca="1">(0.05-'Total-Smoothed'!U4)^2</f>
        <v>7.5163976768648807E-4</v>
      </c>
      <c r="V4" s="9">
        <f ca="1">(0.05-'Total-Smoothed'!V4)^2</f>
        <v>4.8906473610666672E-4</v>
      </c>
      <c r="Z4" s="4">
        <f t="shared" ca="1" si="0"/>
        <v>4.4910275930024071E-2</v>
      </c>
      <c r="AA4" s="4">
        <f t="shared" ca="1" si="1"/>
        <v>4.5159651584144331E-4</v>
      </c>
      <c r="AC4" s="4">
        <f t="shared" ca="1" si="2"/>
        <v>8.2926629113822925E-2</v>
      </c>
      <c r="AD4" s="4">
        <f t="shared" ca="1" si="3"/>
        <v>6.2278407876619499E-5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1.031679405652708E-3</v>
      </c>
      <c r="D5" s="9">
        <f ca="1">(0.05-'Total-Smoothed'!D5)^2</f>
        <v>1.114169456433136E-3</v>
      </c>
      <c r="E5" s="9">
        <f ca="1">(0.05-'Total-Smoothed'!E5)^2</f>
        <v>1.0099121134969369E-3</v>
      </c>
      <c r="F5" s="9">
        <f ca="1">(0.05-'Total-Smoothed'!F5)^2</f>
        <v>1.2297115565066865E-3</v>
      </c>
      <c r="G5" s="9">
        <f ca="1">(0.05-'Total-Smoothed'!G5)^2</f>
        <v>3.926808573303215E-2</v>
      </c>
      <c r="H5" s="9">
        <f ca="1">(0.05-'Total-Smoothed'!H5)^2</f>
        <v>0.11465121237149739</v>
      </c>
      <c r="I5" s="9">
        <f ca="1">(0.05-'Total-Smoothed'!I5)^2</f>
        <v>5.0910551178946079E-2</v>
      </c>
      <c r="J5" s="9">
        <f ca="1">(0.05-'Total-Smoothed'!J5)^2</f>
        <v>6.2123877737684519E-3</v>
      </c>
      <c r="K5" s="9">
        <f ca="1">(0.05-'Total-Smoothed'!K5)^2</f>
        <v>7.4078776087625972E-5</v>
      </c>
      <c r="L5" s="9">
        <f ca="1">(0.05-'Total-Smoothed'!L5)^2</f>
        <v>5.3417956836876435E-4</v>
      </c>
      <c r="M5" s="9">
        <f ca="1">(0.05-'Total-Smoothed'!M5)^2</f>
        <v>1.6434135896288875E-2</v>
      </c>
      <c r="N5" s="9">
        <f ca="1">(0.05-'Total-Smoothed'!N5)^2</f>
        <v>5.21323874078998E-2</v>
      </c>
      <c r="O5" s="9">
        <f ca="1">(0.05-'Total-Smoothed'!O5)^2</f>
        <v>1.7783880036595964E-2</v>
      </c>
      <c r="P5" s="9">
        <f ca="1">(0.05-'Total-Smoothed'!P5)^2</f>
        <v>1.0822805875608131E-3</v>
      </c>
      <c r="Q5" s="9">
        <f ca="1">(0.05-'Total-Smoothed'!Q5)^2</f>
        <v>6.3736826366638966E-6</v>
      </c>
      <c r="R5" s="9">
        <f ca="1">(0.05-'Total-Smoothed'!R5)^2</f>
        <v>2.621125576309401E-3</v>
      </c>
      <c r="S5" s="9">
        <f ca="1">(0.05-'Total-Smoothed'!S5)^2</f>
        <v>4.7875929553573934E-2</v>
      </c>
      <c r="T5" s="9">
        <f ca="1">(0.05-'Total-Smoothed'!T5)^2</f>
        <v>0.12146172318994668</v>
      </c>
      <c r="U5" s="9">
        <f ca="1">(0.05-'Total-Smoothed'!U5)^2</f>
        <v>3.7307174440713992E-2</v>
      </c>
      <c r="V5" s="9">
        <f ca="1">(0.05-'Total-Smoothed'!V5)^2</f>
        <v>6.2543099216104739E-4</v>
      </c>
      <c r="Z5" s="4">
        <f t="shared" ca="1" si="0"/>
        <v>2.1603596793378994E-2</v>
      </c>
      <c r="AA5" s="4">
        <f t="shared" ca="1" si="1"/>
        <v>2.9733044136368715E-2</v>
      </c>
      <c r="AC5" s="4">
        <f t="shared" ca="1" si="2"/>
        <v>1.0519203251942602E-3</v>
      </c>
      <c r="AD5" s="4">
        <f t="shared" ca="1" si="3"/>
        <v>5.7319592773276667E-2</v>
      </c>
    </row>
    <row r="6" spans="1:42">
      <c r="A6" s="4" t="s">
        <v>36</v>
      </c>
      <c r="B6" s="4" t="s">
        <v>118</v>
      </c>
      <c r="C6" s="9">
        <f ca="1">(0.05-'Total-Smoothed'!C6)^2</f>
        <v>7.4553770319416653E-4</v>
      </c>
      <c r="D6" s="9">
        <f ca="1">(0.05-'Total-Smoothed'!D6)^2</f>
        <v>1.19973070352764E-4</v>
      </c>
      <c r="E6" s="9">
        <f ca="1">(0.05-'Total-Smoothed'!E6)^2</f>
        <v>7.7524015028954804E-5</v>
      </c>
      <c r="F6" s="9">
        <f ca="1">(0.05-'Total-Smoothed'!F6)^2</f>
        <v>3.6207417347920612E-3</v>
      </c>
      <c r="G6" s="9">
        <f ca="1">(0.05-'Total-Smoothed'!G6)^2</f>
        <v>6.4342524687549432E-2</v>
      </c>
      <c r="H6" s="9">
        <f ca="1">(0.05-'Total-Smoothed'!H6)^2</f>
        <v>0.24681742566963163</v>
      </c>
      <c r="I6" s="9">
        <f ca="1">(0.05-'Total-Smoothed'!I6)^2</f>
        <v>0.24531621346308119</v>
      </c>
      <c r="J6" s="9">
        <f ca="1">(0.05-'Total-Smoothed'!J6)^2</f>
        <v>0.14932370892714916</v>
      </c>
      <c r="K6" s="9">
        <f ca="1">(0.05-'Total-Smoothed'!K6)^2</f>
        <v>0.15203402367083074</v>
      </c>
      <c r="L6" s="9">
        <f ca="1">(0.05-'Total-Smoothed'!L6)^2</f>
        <v>5.8065765021435102E-2</v>
      </c>
      <c r="M6" s="9">
        <f ca="1">(0.05-'Total-Smoothed'!M6)^2</f>
        <v>8.8825165984151543E-3</v>
      </c>
      <c r="N6" s="9">
        <f ca="1">(0.05-'Total-Smoothed'!N6)^2</f>
        <v>9.8521804213963417E-3</v>
      </c>
      <c r="O6" s="9">
        <f ca="1">(0.05-'Total-Smoothed'!O6)^2</f>
        <v>2.312894340505784E-2</v>
      </c>
      <c r="P6" s="9">
        <f ca="1">(0.05-'Total-Smoothed'!P6)^2</f>
        <v>1.4479722025900496E-2</v>
      </c>
      <c r="Q6" s="9">
        <f ca="1">(0.05-'Total-Smoothed'!Q6)^2</f>
        <v>3.8733479906463357E-2</v>
      </c>
      <c r="R6" s="9">
        <f ca="1">(0.05-'Total-Smoothed'!R6)^2</f>
        <v>0.11550066006753584</v>
      </c>
      <c r="S6" s="9">
        <f ca="1">(0.05-'Total-Smoothed'!S6)^2</f>
        <v>6.7319692593633351E-2</v>
      </c>
      <c r="T6" s="9">
        <f ca="1">(0.05-'Total-Smoothed'!T6)^2</f>
        <v>9.9571436754502512E-3</v>
      </c>
      <c r="U6" s="9">
        <f ca="1">(0.05-'Total-Smoothed'!U6)^2</f>
        <v>4.4173459859021559E-4</v>
      </c>
      <c r="V6" s="9">
        <f ca="1">(0.05-'Total-Smoothed'!V6)^2</f>
        <v>2.4562821333495295E-5</v>
      </c>
      <c r="W6" s="4"/>
      <c r="X6" s="4"/>
      <c r="Y6" s="4"/>
      <c r="Z6" s="4">
        <f t="shared" ca="1" si="0"/>
        <v>9.2046343796304525E-2</v>
      </c>
      <c r="AA6" s="4">
        <f t="shared" ca="1" si="1"/>
        <v>2.8832063611377634E-2</v>
      </c>
      <c r="AB6" s="4"/>
      <c r="AC6" s="4">
        <f t="shared" ca="1" si="2"/>
        <v>3.143449295252951E-4</v>
      </c>
      <c r="AD6" s="4">
        <f t="shared" ca="1" si="3"/>
        <v>6.425916544553982E-2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3.1546636550834633E-6</v>
      </c>
      <c r="D7" s="9">
        <f ca="1">(0.05-'Total-Smoothed'!D7)^2</f>
        <v>2.1734654960289227E-3</v>
      </c>
      <c r="E7" s="9">
        <f ca="1">(0.05-'Total-Smoothed'!E7)^2</f>
        <v>2.9916353598635221E-2</v>
      </c>
      <c r="F7" s="9">
        <f ca="1">(0.05-'Total-Smoothed'!F7)^2</f>
        <v>0.12972676239850747</v>
      </c>
      <c r="G7" s="9">
        <f ca="1">(0.05-'Total-Smoothed'!G7)^2</f>
        <v>0.20078533942984841</v>
      </c>
      <c r="H7" s="9">
        <f ca="1">(0.05-'Total-Smoothed'!H7)^2</f>
        <v>0.22069547052107585</v>
      </c>
      <c r="I7" s="9">
        <f ca="1">(0.05-'Total-Smoothed'!I7)^2</f>
        <v>9.4483179169157522E-2</v>
      </c>
      <c r="J7" s="9">
        <f ca="1">(0.05-'Total-Smoothed'!J7)^2</f>
        <v>1.5073289452084278E-2</v>
      </c>
      <c r="K7" s="9">
        <f ca="1">(0.05-'Total-Smoothed'!K7)^2</f>
        <v>1.2005151161910109E-3</v>
      </c>
      <c r="L7" s="9">
        <f ca="1">(0.05-'Total-Smoothed'!L7)^2</f>
        <v>7.9690634988299888E-4</v>
      </c>
      <c r="M7" s="9">
        <f ca="1">(0.05-'Total-Smoothed'!M7)^2</f>
        <v>1.1462705888273575E-3</v>
      </c>
      <c r="N7" s="9">
        <f ca="1">(0.05-'Total-Smoothed'!N7)^2</f>
        <v>3.6107636640315304E-4</v>
      </c>
      <c r="O7" s="9">
        <f ca="1">(0.05-'Total-Smoothed'!O7)^2</f>
        <v>2.0178920112880489E-3</v>
      </c>
      <c r="P7" s="9">
        <f ca="1">(0.05-'Total-Smoothed'!P7)^2</f>
        <v>1.1608950355484985E-2</v>
      </c>
      <c r="Q7" s="9">
        <f ca="1">(0.05-'Total-Smoothed'!Q7)^2</f>
        <v>1.9093862634273821E-2</v>
      </c>
      <c r="R7" s="9">
        <f ca="1">(0.05-'Total-Smoothed'!R7)^2</f>
        <v>5.1047015792622268E-2</v>
      </c>
      <c r="S7" s="9">
        <f ca="1">(0.05-'Total-Smoothed'!S7)^2</f>
        <v>0.10871893810584864</v>
      </c>
      <c r="T7" s="9">
        <f ca="1">(0.05-'Total-Smoothed'!T7)^2</f>
        <v>4.2775475032303063E-2</v>
      </c>
      <c r="U7" s="9">
        <f ca="1">(0.05-'Total-Smoothed'!U7)^2</f>
        <v>6.4772884614970327E-3</v>
      </c>
      <c r="V7" s="9">
        <f ca="1">(0.05-'Total-Smoothed'!V7)^2</f>
        <v>7.1721213554640597E-4</v>
      </c>
      <c r="W7" s="4"/>
      <c r="X7" s="4"/>
      <c r="Y7" s="4"/>
      <c r="Z7" s="4">
        <f t="shared" ca="1" si="0"/>
        <v>6.9485443619506676E-2</v>
      </c>
      <c r="AA7" s="4">
        <f t="shared" ca="1" si="1"/>
        <v>2.4396398148409475E-2</v>
      </c>
      <c r="AB7" s="4"/>
      <c r="AC7" s="4">
        <f t="shared" ca="1" si="2"/>
        <v>1.0697657919439741E-2</v>
      </c>
      <c r="AD7" s="4">
        <f t="shared" ca="1" si="3"/>
        <v>6.7513809643591313E-2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1.0615013231952009E-2</v>
      </c>
      <c r="D8" s="9">
        <f ca="1">(0.05-'Total-Smoothed'!D8)^2</f>
        <v>5.719957343293414E-3</v>
      </c>
      <c r="E8" s="9">
        <f ca="1">(0.05-'Total-Smoothed'!E8)^2</f>
        <v>1.3375511229893255E-3</v>
      </c>
      <c r="F8" s="9">
        <f ca="1">(0.05-'Total-Smoothed'!F8)^2</f>
        <v>1.6126008905953279E-4</v>
      </c>
      <c r="G8" s="9">
        <f ca="1">(0.05-'Total-Smoothed'!G8)^2</f>
        <v>1.0306193760736479E-3</v>
      </c>
      <c r="H8" s="9">
        <f ca="1">(0.05-'Total-Smoothed'!H8)^2</f>
        <v>3.0271734622397024E-3</v>
      </c>
      <c r="I8" s="9">
        <f ca="1">(0.05-'Total-Smoothed'!I8)^2</f>
        <v>8.4199763380062541E-3</v>
      </c>
      <c r="J8" s="9">
        <f ca="1">(0.05-'Total-Smoothed'!J8)^2</f>
        <v>4.5658358906170531E-2</v>
      </c>
      <c r="K8" s="9">
        <f ca="1">(0.05-'Total-Smoothed'!K8)^2</f>
        <v>0.12485881158080885</v>
      </c>
      <c r="L8" s="9">
        <f ca="1">(0.05-'Total-Smoothed'!L8)^2</f>
        <v>9.4732753994885871E-2</v>
      </c>
      <c r="M8" s="9">
        <f ca="1">(0.05-'Total-Smoothed'!M8)^2</f>
        <v>0.11896275989724686</v>
      </c>
      <c r="N8" s="9">
        <f ca="1">(0.05-'Total-Smoothed'!N8)^2</f>
        <v>0.149030898375825</v>
      </c>
      <c r="O8" s="9">
        <f ca="1">(0.05-'Total-Smoothed'!O8)^2</f>
        <v>5.2999882585259894E-2</v>
      </c>
      <c r="P8" s="9">
        <f ca="1">(0.05-'Total-Smoothed'!P8)^2</f>
        <v>1.1001408015643279E-2</v>
      </c>
      <c r="Q8" s="9">
        <f ca="1">(0.05-'Total-Smoothed'!Q8)^2</f>
        <v>9.6522331740710593E-3</v>
      </c>
      <c r="R8" s="9">
        <f ca="1">(0.05-'Total-Smoothed'!R8)^2</f>
        <v>4.5320021249929468E-3</v>
      </c>
      <c r="S8" s="9">
        <f ca="1">(0.05-'Total-Smoothed'!S8)^2</f>
        <v>1.8492626859921227E-3</v>
      </c>
      <c r="T8" s="9">
        <f ca="1">(0.05-'Total-Smoothed'!T8)^2</f>
        <v>6.8085777328061217E-4</v>
      </c>
      <c r="U8" s="9">
        <f ca="1">(0.05-'Total-Smoothed'!U8)^2</f>
        <v>2.727384352027667E-5</v>
      </c>
      <c r="V8" s="9">
        <f ca="1">(0.05-'Total-Smoothed'!V8)^2</f>
        <v>9.8384207961202063E-5</v>
      </c>
      <c r="Z8" s="4">
        <f t="shared" ca="1" si="0"/>
        <v>2.9556147544547919E-2</v>
      </c>
      <c r="AA8" s="4">
        <f t="shared" ca="1" si="1"/>
        <v>3.4883496268379319E-2</v>
      </c>
      <c r="AB8" s="4"/>
      <c r="AC8" s="4">
        <f t="shared" ca="1" si="2"/>
        <v>5.8908405660782507E-3</v>
      </c>
      <c r="AD8" s="4">
        <f t="shared" ca="1" si="3"/>
        <v>2.3540408614218938E-3</v>
      </c>
    </row>
    <row r="9" spans="1:42">
      <c r="A9" s="4" t="s">
        <v>39</v>
      </c>
      <c r="B9" s="4" t="s">
        <v>119</v>
      </c>
      <c r="C9" s="9">
        <f ca="1">(0.05-'Total-Smoothed'!C9)^2</f>
        <v>1.2005766823157096E-3</v>
      </c>
      <c r="D9" s="9">
        <f ca="1">(0.05-'Total-Smoothed'!D9)^2</f>
        <v>2.5618991083621461E-2</v>
      </c>
      <c r="E9" s="9">
        <f ca="1">(0.05-'Total-Smoothed'!E9)^2</f>
        <v>7.5041372870144951E-2</v>
      </c>
      <c r="F9" s="9">
        <f ca="1">(0.05-'Total-Smoothed'!F9)^2</f>
        <v>5.8358904928427338E-2</v>
      </c>
      <c r="G9" s="9">
        <f ca="1">(0.05-'Total-Smoothed'!G9)^2</f>
        <v>8.794872315717403E-2</v>
      </c>
      <c r="H9" s="9">
        <f ca="1">(0.05-'Total-Smoothed'!H9)^2</f>
        <v>0.1703866378620891</v>
      </c>
      <c r="I9" s="9">
        <f ca="1">(0.05-'Total-Smoothed'!I9)^2</f>
        <v>0.15888177705329115</v>
      </c>
      <c r="J9" s="9">
        <f ca="1">(0.05-'Total-Smoothed'!J9)^2</f>
        <v>0.14410408768028302</v>
      </c>
      <c r="K9" s="9">
        <f ca="1">(0.05-'Total-Smoothed'!K9)^2</f>
        <v>3.8607535959027377E-2</v>
      </c>
      <c r="L9" s="9">
        <f ca="1">(0.05-'Total-Smoothed'!L9)^2</f>
        <v>2.3834496552511794E-3</v>
      </c>
      <c r="M9" s="9">
        <f ca="1">(0.05-'Total-Smoothed'!M9)^2</f>
        <v>6.1970166177276866E-6</v>
      </c>
      <c r="N9" s="9">
        <f ca="1">(0.05-'Total-Smoothed'!N9)^2</f>
        <v>1.3264418941431495E-4</v>
      </c>
      <c r="O9" s="9">
        <f ca="1">(0.05-'Total-Smoothed'!O9)^2</f>
        <v>8.0679239179325558E-4</v>
      </c>
      <c r="P9" s="9">
        <f ca="1">(0.05-'Total-Smoothed'!P9)^2</f>
        <v>5.7799897619460645E-3</v>
      </c>
      <c r="Q9" s="9">
        <f ca="1">(0.05-'Total-Smoothed'!Q9)^2</f>
        <v>2.2498929787986448E-2</v>
      </c>
      <c r="R9" s="9">
        <f ca="1">(0.05-'Total-Smoothed'!R9)^2</f>
        <v>2.3679427817742297E-2</v>
      </c>
      <c r="S9" s="9">
        <f ca="1">(0.05-'Total-Smoothed'!S9)^2</f>
        <v>2.5228973523088283E-2</v>
      </c>
      <c r="T9" s="9">
        <f ca="1">(0.05-'Total-Smoothed'!T9)^2</f>
        <v>1.8782013672623638E-2</v>
      </c>
      <c r="U9" s="9">
        <f ca="1">(0.05-'Total-Smoothed'!U9)^2</f>
        <v>1.2512165801023397E-2</v>
      </c>
      <c r="V9" s="9">
        <f ca="1">(0.05-'Total-Smoothed'!V9)^2</f>
        <v>2.9261167993950309E-3</v>
      </c>
      <c r="W9" s="4"/>
      <c r="X9" s="4"/>
      <c r="Y9" s="4"/>
      <c r="Z9" s="4">
        <f t="shared" ca="1" si="0"/>
        <v>7.6253205693162532E-2</v>
      </c>
      <c r="AA9" s="4">
        <f t="shared" ca="1" si="1"/>
        <v>1.1235325076163045E-2</v>
      </c>
      <c r="AB9" s="4"/>
      <c r="AC9" s="4">
        <f t="shared" ca="1" si="2"/>
        <v>3.3953646878694038E-2</v>
      </c>
      <c r="AD9" s="4">
        <f t="shared" ca="1" si="3"/>
        <v>2.2563471671151403E-2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6.2356474793137011E-3</v>
      </c>
      <c r="D10" s="9">
        <f ca="1">(0.05-'Total-Smoothed'!D10)^2</f>
        <v>1.2573474514465189E-2</v>
      </c>
      <c r="E10" s="9">
        <f ca="1">(0.05-'Total-Smoothed'!E10)^2</f>
        <v>2.2011485108367083E-2</v>
      </c>
      <c r="F10" s="9">
        <f ca="1">(0.05-'Total-Smoothed'!F10)^2</f>
        <v>8.1578340625847193E-2</v>
      </c>
      <c r="G10" s="9">
        <f ca="1">(0.05-'Total-Smoothed'!G10)^2</f>
        <v>0.18955165406701072</v>
      </c>
      <c r="H10" s="9">
        <f ca="1">(0.05-'Total-Smoothed'!H10)^2</f>
        <v>0.14138571779585016</v>
      </c>
      <c r="I10" s="9">
        <f ca="1">(0.05-'Total-Smoothed'!I10)^2</f>
        <v>0.12007786927300464</v>
      </c>
      <c r="J10" s="9">
        <f ca="1">(0.05-'Total-Smoothed'!J10)^2</f>
        <v>0.11711647529848164</v>
      </c>
      <c r="K10" s="9">
        <f ca="1">(0.05-'Total-Smoothed'!K10)^2</f>
        <v>0.14669120962767671</v>
      </c>
      <c r="L10" s="9">
        <f ca="1">(0.05-'Total-Smoothed'!L10)^2</f>
        <v>5.2005935056358199E-2</v>
      </c>
      <c r="M10" s="9">
        <f ca="1">(0.05-'Total-Smoothed'!M10)^2</f>
        <v>4.4940753973131461E-3</v>
      </c>
      <c r="N10" s="9">
        <f ca="1">(0.05-'Total-Smoothed'!N10)^2</f>
        <v>1.4994704252976103E-6</v>
      </c>
      <c r="O10" s="9">
        <f ca="1">(0.05-'Total-Smoothed'!O10)^2</f>
        <v>1.7811716474980924E-4</v>
      </c>
      <c r="P10" s="9">
        <f ca="1">(0.05-'Total-Smoothed'!P10)^2</f>
        <v>1.2805835396244525E-4</v>
      </c>
      <c r="Q10" s="9">
        <f ca="1">(0.05-'Total-Smoothed'!Q10)^2</f>
        <v>1.3928885102801094E-7</v>
      </c>
      <c r="R10" s="9">
        <f ca="1">(0.05-'Total-Smoothed'!R10)^2</f>
        <v>7.5790977321383462E-4</v>
      </c>
      <c r="S10" s="9">
        <f ca="1">(0.05-'Total-Smoothed'!S10)^2</f>
        <v>7.0587684807516034E-3</v>
      </c>
      <c r="T10" s="9">
        <f ca="1">(0.05-'Total-Smoothed'!T10)^2</f>
        <v>1.0687624729523674E-2</v>
      </c>
      <c r="U10" s="9">
        <f ca="1">(0.05-'Total-Smoothed'!U10)^2</f>
        <v>1.6507054298393248E-2</v>
      </c>
      <c r="V10" s="9">
        <f ca="1">(0.05-'Total-Smoothed'!V10)^2</f>
        <v>2.3221613803678043E-2</v>
      </c>
      <c r="Z10" s="4">
        <f t="shared" ca="1" si="0"/>
        <v>8.8922780884637537E-2</v>
      </c>
      <c r="AA10" s="4">
        <f t="shared" ca="1" si="1"/>
        <v>6.3034860760862125E-3</v>
      </c>
      <c r="AB10" s="4"/>
      <c r="AC10" s="4">
        <f t="shared" ca="1" si="2"/>
        <v>1.3606869034048659E-2</v>
      </c>
      <c r="AD10" s="4">
        <f t="shared" ca="1" si="3"/>
        <v>6.1681009944963699E-3</v>
      </c>
    </row>
    <row r="11" spans="1:42">
      <c r="A11" s="4" t="s">
        <v>41</v>
      </c>
      <c r="B11" s="4" t="s">
        <v>116</v>
      </c>
      <c r="C11" s="9">
        <f ca="1">(0.05-'Total-Smoothed'!C11)^2</f>
        <v>1.039576532720464E-5</v>
      </c>
      <c r="D11" s="9">
        <f ca="1">(0.05-'Total-Smoothed'!D11)^2</f>
        <v>2.363532436051915E-5</v>
      </c>
      <c r="E11" s="9">
        <f ca="1">(0.05-'Total-Smoothed'!E11)^2</f>
        <v>1.1582568449575636E-3</v>
      </c>
      <c r="F11" s="9">
        <f ca="1">(0.05-'Total-Smoothed'!F11)^2</f>
        <v>1.4136292384217307E-2</v>
      </c>
      <c r="G11" s="9">
        <f ca="1">(0.05-'Total-Smoothed'!G11)^2</f>
        <v>4.1485039697356313E-2</v>
      </c>
      <c r="H11" s="9">
        <f ca="1">(0.05-'Total-Smoothed'!H11)^2</f>
        <v>4.3810865891838524E-2</v>
      </c>
      <c r="I11" s="9">
        <f ca="1">(0.05-'Total-Smoothed'!I11)^2</f>
        <v>3.7307581211141451E-2</v>
      </c>
      <c r="J11" s="9">
        <f ca="1">(0.05-'Total-Smoothed'!J11)^2</f>
        <v>9.3583176157709738E-3</v>
      </c>
      <c r="K11" s="9">
        <f ca="1">(0.05-'Total-Smoothed'!K11)^2</f>
        <v>9.8604108481670227E-3</v>
      </c>
      <c r="L11" s="9">
        <f ca="1">(0.05-'Total-Smoothed'!L11)^2</f>
        <v>6.7395160894533096E-2</v>
      </c>
      <c r="M11" s="9">
        <f ca="1">(0.05-'Total-Smoothed'!M11)^2</f>
        <v>0.13025251318913003</v>
      </c>
      <c r="N11" s="9">
        <f ca="1">(0.05-'Total-Smoothed'!N11)^2</f>
        <v>3.8375497962913487E-2</v>
      </c>
      <c r="O11" s="9">
        <f ca="1">(0.05-'Total-Smoothed'!O11)^2</f>
        <v>9.6535484999453088E-3</v>
      </c>
      <c r="P11" s="9">
        <f ca="1">(0.05-'Total-Smoothed'!P11)^2</f>
        <v>5.0814876156785746E-2</v>
      </c>
      <c r="Q11" s="9">
        <f ca="1">(0.05-'Total-Smoothed'!Q11)^2</f>
        <v>0.15483229846632213</v>
      </c>
      <c r="R11" s="9">
        <f ca="1">(0.05-'Total-Smoothed'!R11)^2</f>
        <v>7.3664197688200247E-2</v>
      </c>
      <c r="S11" s="9">
        <f ca="1">(0.05-'Total-Smoothed'!S11)^2</f>
        <v>1.4397975730659084E-2</v>
      </c>
      <c r="T11" s="9">
        <f ca="1">(0.05-'Total-Smoothed'!T11)^2</f>
        <v>1.664950783571029E-2</v>
      </c>
      <c r="U11" s="9">
        <f ca="1">(0.05-'Total-Smoothed'!U11)^2</f>
        <v>6.1231156747464079E-2</v>
      </c>
      <c r="V11" s="9">
        <f ca="1">(0.05-'Total-Smoothed'!V11)^2</f>
        <v>7.2955492225798599E-2</v>
      </c>
      <c r="W11" s="4"/>
      <c r="X11" s="4"/>
      <c r="Y11" s="4"/>
      <c r="Z11" s="4">
        <f t="shared" ca="1" si="0"/>
        <v>2.2454595647766997E-2</v>
      </c>
      <c r="AA11" s="4">
        <f t="shared" ca="1" si="1"/>
        <v>6.22827064502929E-2</v>
      </c>
      <c r="AB11" s="4"/>
      <c r="AC11" s="4">
        <f t="shared" ca="1" si="2"/>
        <v>3.9742931154842912E-4</v>
      </c>
      <c r="AD11" s="4">
        <f t="shared" ca="1" si="3"/>
        <v>3.4903893751523203E-2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4.672249008003387E-4</v>
      </c>
      <c r="D12" s="9">
        <f ca="1">(0.05-'Total-Smoothed'!D12)^2</f>
        <v>1.4159915898669124E-3</v>
      </c>
      <c r="E12" s="9">
        <f ca="1">(0.05-'Total-Smoothed'!E12)^2</f>
        <v>1.5829813204518023E-3</v>
      </c>
      <c r="F12" s="9">
        <f ca="1">(0.05-'Total-Smoothed'!F12)^2</f>
        <v>3.870770388521304E-3</v>
      </c>
      <c r="G12" s="9">
        <f ca="1">(0.05-'Total-Smoothed'!G12)^2</f>
        <v>3.4714313616292229E-2</v>
      </c>
      <c r="H12" s="9">
        <f ca="1">(0.05-'Total-Smoothed'!H12)^2</f>
        <v>0.10437866420460759</v>
      </c>
      <c r="I12" s="9">
        <f ca="1">(0.05-'Total-Smoothed'!I12)^2</f>
        <v>6.4864601771692024E-2</v>
      </c>
      <c r="J12" s="9">
        <f ca="1">(0.05-'Total-Smoothed'!J12)^2</f>
        <v>7.0069400219932701E-2</v>
      </c>
      <c r="K12" s="9">
        <f ca="1">(0.05-'Total-Smoothed'!K12)^2</f>
        <v>0.1730081354944692</v>
      </c>
      <c r="L12" s="9">
        <f ca="1">(0.05-'Total-Smoothed'!L12)^2</f>
        <v>0.18591195502392621</v>
      </c>
      <c r="M12" s="9">
        <f ca="1">(0.05-'Total-Smoothed'!M12)^2</f>
        <v>0.13703366303470896</v>
      </c>
      <c r="N12" s="9">
        <f ca="1">(0.05-'Total-Smoothed'!N12)^2</f>
        <v>3.3650540551393084E-2</v>
      </c>
      <c r="O12" s="9">
        <f ca="1">(0.05-'Total-Smoothed'!O12)^2</f>
        <v>1.011815453300725E-2</v>
      </c>
      <c r="P12" s="9">
        <f ca="1">(0.05-'Total-Smoothed'!P12)^2</f>
        <v>3.2266145491691114E-2</v>
      </c>
      <c r="Q12" s="9">
        <f ca="1">(0.05-'Total-Smoothed'!Q12)^2</f>
        <v>8.3058726310596367E-2</v>
      </c>
      <c r="R12" s="9">
        <f ca="1">(0.05-'Total-Smoothed'!R12)^2</f>
        <v>4.6831422178851105E-2</v>
      </c>
      <c r="S12" s="9">
        <f ca="1">(0.05-'Total-Smoothed'!S12)^2</f>
        <v>2.2030960417508887E-2</v>
      </c>
      <c r="T12" s="9">
        <f ca="1">(0.05-'Total-Smoothed'!T12)^2</f>
        <v>1.4107256984457743E-2</v>
      </c>
      <c r="U12" s="9">
        <f ca="1">(0.05-'Total-Smoothed'!U12)^2</f>
        <v>1.3965516127182246E-2</v>
      </c>
      <c r="V12" s="9">
        <f ca="1">(0.05-'Total-Smoothed'!V12)^2</f>
        <v>5.8685923909882198E-3</v>
      </c>
      <c r="Z12" s="4">
        <f t="shared" ca="1" si="0"/>
        <v>6.402840385305604E-2</v>
      </c>
      <c r="AA12" s="4">
        <f t="shared" ca="1" si="1"/>
        <v>3.9893097802038494E-2</v>
      </c>
      <c r="AB12" s="4"/>
      <c r="AC12" s="4">
        <f t="shared" ca="1" si="2"/>
        <v>1.1553992703730177E-3</v>
      </c>
      <c r="AD12" s="4">
        <f t="shared" ca="1" si="3"/>
        <v>2.7656546526939246E-2</v>
      </c>
    </row>
    <row r="13" spans="1:42">
      <c r="A13" s="4" t="s">
        <v>43</v>
      </c>
      <c r="B13" s="4" t="s">
        <v>121</v>
      </c>
      <c r="C13" s="9">
        <f ca="1">(0.05-'Total-Smoothed'!C13)^2</f>
        <v>3.8550770551688401E-2</v>
      </c>
      <c r="D13" s="9">
        <f ca="1">(0.05-'Total-Smoothed'!D13)^2</f>
        <v>6.1063788023638502E-2</v>
      </c>
      <c r="E13" s="9">
        <f ca="1">(0.05-'Total-Smoothed'!E13)^2</f>
        <v>2.2792802394994548E-2</v>
      </c>
      <c r="F13" s="9">
        <f ca="1">(0.05-'Total-Smoothed'!F13)^2</f>
        <v>1.0713178292105255E-2</v>
      </c>
      <c r="G13" s="9">
        <f ca="1">(0.05-'Total-Smoothed'!G13)^2</f>
        <v>6.0900089127109924E-2</v>
      </c>
      <c r="H13" s="9">
        <f ca="1">(0.05-'Total-Smoothed'!H13)^2</f>
        <v>0.22758112589325999</v>
      </c>
      <c r="I13" s="9">
        <f ca="1">(0.05-'Total-Smoothed'!I13)^2</f>
        <v>0.17874655601012926</v>
      </c>
      <c r="J13" s="9">
        <f ca="1">(0.05-'Total-Smoothed'!J13)^2</f>
        <v>4.5436904982034731E-2</v>
      </c>
      <c r="K13" s="9">
        <f ca="1">(0.05-'Total-Smoothed'!K13)^2</f>
        <v>1.1622144137309927E-2</v>
      </c>
      <c r="L13" s="9">
        <f ca="1">(0.05-'Total-Smoothed'!L13)^2</f>
        <v>8.9519640799476906E-3</v>
      </c>
      <c r="M13" s="9">
        <f ca="1">(0.05-'Total-Smoothed'!M13)^2</f>
        <v>5.1154515002066837E-2</v>
      </c>
      <c r="N13" s="9">
        <f ca="1">(0.05-'Total-Smoothed'!N13)^2</f>
        <v>0.174392225869161</v>
      </c>
      <c r="O13" s="9">
        <f ca="1">(0.05-'Total-Smoothed'!O13)^2</f>
        <v>0.1616298381465163</v>
      </c>
      <c r="P13" s="9">
        <f ca="1">(0.05-'Total-Smoothed'!P13)^2</f>
        <v>0.13415409769045702</v>
      </c>
      <c r="Q13" s="9">
        <f ca="1">(0.05-'Total-Smoothed'!Q13)^2</f>
        <v>0.16176816973165548</v>
      </c>
      <c r="R13" s="9">
        <f ca="1">(0.05-'Total-Smoothed'!R13)^2</f>
        <v>8.5820856866708206E-2</v>
      </c>
      <c r="S13" s="9">
        <f ca="1">(0.05-'Total-Smoothed'!S13)^2</f>
        <v>5.8005755375298708E-2</v>
      </c>
      <c r="T13" s="9">
        <f ca="1">(0.05-'Total-Smoothed'!T13)^2</f>
        <v>9.267609821615104E-2</v>
      </c>
      <c r="U13" s="9">
        <f ca="1">(0.05-'Total-Smoothed'!U13)^2</f>
        <v>0.19185728576104155</v>
      </c>
      <c r="V13" s="9">
        <f ca="1">(0.05-'Total-Smoothed'!V13)^2</f>
        <v>0.13636606392249717</v>
      </c>
      <c r="W13" s="4"/>
      <c r="X13" s="4"/>
      <c r="Y13" s="4"/>
      <c r="Z13" s="4">
        <f t="shared" ca="1" si="0"/>
        <v>6.6635932349221813E-2</v>
      </c>
      <c r="AA13" s="4">
        <f t="shared" ca="1" si="1"/>
        <v>0.12478249065815535</v>
      </c>
      <c r="AB13" s="4"/>
      <c r="AC13" s="4">
        <f t="shared" ca="1" si="2"/>
        <v>4.0802453656773818E-2</v>
      </c>
      <c r="AD13" s="4">
        <f t="shared" ca="1" si="3"/>
        <v>7.8834236819385992E-2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1.2320936902903628E-2</v>
      </c>
      <c r="D14" s="9">
        <f ca="1">(0.05-'Total-Smoothed'!D14)^2</f>
        <v>4.3928898926327592E-2</v>
      </c>
      <c r="E14" s="9">
        <f ca="1">(0.05-'Total-Smoothed'!E14)^2</f>
        <v>0.12213992625204793</v>
      </c>
      <c r="F14" s="9">
        <f ca="1">(0.05-'Total-Smoothed'!F14)^2</f>
        <v>0.16338724406067878</v>
      </c>
      <c r="G14" s="9">
        <f ca="1">(0.05-'Total-Smoothed'!G14)^2</f>
        <v>0.26036960047896468</v>
      </c>
      <c r="H14" s="9">
        <f ca="1">(0.05-'Total-Smoothed'!H14)^2</f>
        <v>0.1975820373542069</v>
      </c>
      <c r="I14" s="9">
        <f ca="1">(0.05-'Total-Smoothed'!I14)^2</f>
        <v>6.5846126895023088E-2</v>
      </c>
      <c r="J14" s="9">
        <f ca="1">(0.05-'Total-Smoothed'!J14)^2</f>
        <v>7.6159654347158795E-2</v>
      </c>
      <c r="K14" s="9">
        <f ca="1">(0.05-'Total-Smoothed'!K14)^2</f>
        <v>0.17644144987614238</v>
      </c>
      <c r="L14" s="9">
        <f ca="1">(0.05-'Total-Smoothed'!L14)^2</f>
        <v>0.10119836635061123</v>
      </c>
      <c r="M14" s="9">
        <f ca="1">(0.05-'Total-Smoothed'!M14)^2</f>
        <v>1.9261903992430433E-2</v>
      </c>
      <c r="N14" s="9">
        <f ca="1">(0.05-'Total-Smoothed'!N14)^2</f>
        <v>3.4677409834643035E-3</v>
      </c>
      <c r="O14" s="9">
        <f ca="1">(0.05-'Total-Smoothed'!O14)^2</f>
        <v>2.3751969646469877E-3</v>
      </c>
      <c r="P14" s="9">
        <f ca="1">(0.05-'Total-Smoothed'!P14)^2</f>
        <v>4.9599321046150573E-3</v>
      </c>
      <c r="Q14" s="9">
        <f ca="1">(0.05-'Total-Smoothed'!Q14)^2</f>
        <v>1.5132815207779534E-2</v>
      </c>
      <c r="R14" s="9">
        <f ca="1">(0.05-'Total-Smoothed'!R14)^2</f>
        <v>1.2269979723788557E-2</v>
      </c>
      <c r="S14" s="9">
        <f ca="1">(0.05-'Total-Smoothed'!S14)^2</f>
        <v>1.3599274084051781E-3</v>
      </c>
      <c r="T14" s="9">
        <f ca="1">(0.05-'Total-Smoothed'!T14)^2</f>
        <v>8.6849962445643047E-5</v>
      </c>
      <c r="U14" s="9">
        <f ca="1">(0.05-'Total-Smoothed'!U14)^2</f>
        <v>5.603560052251146E-5</v>
      </c>
      <c r="V14" s="9">
        <f ca="1">(0.05-'Total-Smoothed'!V14)^2</f>
        <v>5.593529518551725E-5</v>
      </c>
      <c r="Z14" s="4">
        <f t="shared" ca="1" si="0"/>
        <v>0.12193742414440652</v>
      </c>
      <c r="AA14" s="4">
        <f t="shared" ca="1" si="1"/>
        <v>5.9026317243283718E-3</v>
      </c>
      <c r="AB14" s="4"/>
      <c r="AC14" s="4">
        <f t="shared" ca="1" si="2"/>
        <v>5.946325402709305E-2</v>
      </c>
      <c r="AD14" s="4">
        <f t="shared" ca="1" si="3"/>
        <v>4.5722523648797928E-3</v>
      </c>
    </row>
    <row r="15" spans="1:42">
      <c r="A15" s="4" t="s">
        <v>122</v>
      </c>
      <c r="B15" s="4" t="s">
        <v>123</v>
      </c>
      <c r="C15" s="9">
        <f ca="1">(0.05-'Total-Smoothed'!C17)^2</f>
        <v>0.13302069952132775</v>
      </c>
      <c r="D15" s="9">
        <f ca="1">(0.05-'Total-Smoothed'!D17)^2</f>
        <v>8.007488872614324E-2</v>
      </c>
      <c r="E15" s="9">
        <f ca="1">(0.05-'Total-Smoothed'!E17)^2</f>
        <v>6.7844069244017938E-2</v>
      </c>
      <c r="F15" s="9">
        <f ca="1">(0.05-'Total-Smoothed'!F17)^2</f>
        <v>0.13648801150634429</v>
      </c>
      <c r="G15" s="9">
        <f ca="1">(0.05-'Total-Smoothed'!G17)^2</f>
        <v>0.1824164356421025</v>
      </c>
      <c r="H15" s="9">
        <f ca="1">(0.05-'Total-Smoothed'!H17)^2</f>
        <v>0.17188994137147234</v>
      </c>
      <c r="I15" s="9">
        <f ca="1">(0.05-'Total-Smoothed'!I17)^2</f>
        <v>0.1818651550490398</v>
      </c>
      <c r="J15" s="9">
        <f ca="1">(0.05-'Total-Smoothed'!J17)^2</f>
        <v>0.20869347779181227</v>
      </c>
      <c r="K15" s="9">
        <f ca="1">(0.05-'Total-Smoothed'!K17)^2</f>
        <v>0.14943538916659105</v>
      </c>
      <c r="L15" s="9">
        <f ca="1">(0.05-'Total-Smoothed'!L17)^2</f>
        <v>9.8433189618120587E-2</v>
      </c>
      <c r="M15" s="9">
        <f ca="1">(0.05-'Total-Smoothed'!M17)^2</f>
        <v>8.0171845590550836E-2</v>
      </c>
      <c r="N15" s="9">
        <f ca="1">(0.05-'Total-Smoothed'!N17)^2</f>
        <v>6.7564447719455994E-2</v>
      </c>
      <c r="O15" s="9">
        <f ca="1">(0.05-'Total-Smoothed'!O17)^2</f>
        <v>3.6144361196898449E-2</v>
      </c>
      <c r="P15" s="9">
        <f ca="1">(0.05-'Total-Smoothed'!P17)^2</f>
        <v>3.2346107779396518E-2</v>
      </c>
      <c r="Q15" s="9">
        <f ca="1">(0.05-'Total-Smoothed'!Q17)^2</f>
        <v>4.0065357093566789E-2</v>
      </c>
      <c r="R15" s="9">
        <f ca="1">(0.05-'Total-Smoothed'!R17)^2</f>
        <v>8.4261320605211715E-2</v>
      </c>
      <c r="S15" s="9">
        <f ca="1">(0.05-'Total-Smoothed'!S17)^2</f>
        <v>0.100372090104439</v>
      </c>
      <c r="T15" s="9">
        <f ca="1">(0.05-'Total-Smoothed'!T17)^2</f>
        <v>6.7031123732169212E-2</v>
      </c>
      <c r="U15" s="9">
        <f ca="1">(0.05-'Total-Smoothed'!U17)^2</f>
        <v>4.5496076882170368E-2</v>
      </c>
      <c r="V15" s="9">
        <f ca="1">(0.05-'Total-Smoothed'!V17)^2</f>
        <v>8.6237178628948169E-2</v>
      </c>
      <c r="W15" s="4"/>
      <c r="X15" s="4"/>
      <c r="Y15" s="4"/>
      <c r="Z15" s="4">
        <f t="shared" ca="1" si="0"/>
        <v>0.14101612576369721</v>
      </c>
      <c r="AA15" s="4">
        <f t="shared" ca="1" si="1"/>
        <v>6.3968990933280706E-2</v>
      </c>
      <c r="AB15" s="4"/>
      <c r="AC15" s="4">
        <f t="shared" ca="1" si="2"/>
        <v>9.3646552497162971E-2</v>
      </c>
      <c r="AD15" s="4">
        <f t="shared" ca="1" si="3"/>
        <v>8.3888178147273298E-2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0.24282378787593409</v>
      </c>
      <c r="D16" s="9">
        <f ca="1">(0.05-'Total-Smoothed'!D18)^2</f>
        <v>0.29476789984549739</v>
      </c>
      <c r="E16" s="9">
        <f ca="1">(0.05-'Total-Smoothed'!E18)^2</f>
        <v>0.2840580173503201</v>
      </c>
      <c r="F16" s="9">
        <f ca="1">(0.05-'Total-Smoothed'!F18)^2</f>
        <v>0.19706984332735206</v>
      </c>
      <c r="G16" s="9">
        <f ca="1">(0.05-'Total-Smoothed'!G18)^2</f>
        <v>8.7125238139601061E-2</v>
      </c>
      <c r="H16" s="9">
        <f ca="1">(0.05-'Total-Smoothed'!H18)^2</f>
        <v>1.8735236445143789E-2</v>
      </c>
      <c r="I16" s="9">
        <f ca="1">(0.05-'Total-Smoothed'!I18)^2</f>
        <v>2.1074710944270266E-2</v>
      </c>
      <c r="J16" s="9">
        <f ca="1">(0.05-'Total-Smoothed'!J18)^2</f>
        <v>8.3343140771846486E-2</v>
      </c>
      <c r="K16" s="9">
        <f ca="1">(0.05-'Total-Smoothed'!K18)^2</f>
        <v>0.12325064537890978</v>
      </c>
      <c r="L16" s="9">
        <f ca="1">(0.05-'Total-Smoothed'!L18)^2</f>
        <v>9.8297757176822445E-2</v>
      </c>
      <c r="M16" s="9">
        <f ca="1">(0.05-'Total-Smoothed'!M18)^2</f>
        <v>8.739128449817489E-2</v>
      </c>
      <c r="N16" s="9">
        <f ca="1">(0.05-'Total-Smoothed'!N18)^2</f>
        <v>0.13090308464376632</v>
      </c>
      <c r="O16" s="9">
        <f ca="1">(0.05-'Total-Smoothed'!O18)^2</f>
        <v>0.14796028860437754</v>
      </c>
      <c r="P16" s="9">
        <f ca="1">(0.05-'Total-Smoothed'!P18)^2</f>
        <v>0.12636783250595937</v>
      </c>
      <c r="Q16" s="9">
        <f ca="1">(0.05-'Total-Smoothed'!Q18)^2</f>
        <v>0.12450740276899815</v>
      </c>
      <c r="R16" s="9">
        <f ca="1">(0.05-'Total-Smoothed'!R18)^2</f>
        <v>0.16642203167629188</v>
      </c>
      <c r="S16" s="9">
        <f ca="1">(0.05-'Total-Smoothed'!S18)^2</f>
        <v>0.21289425734535861</v>
      </c>
      <c r="T16" s="9">
        <f ca="1">(0.05-'Total-Smoothed'!T18)^2</f>
        <v>0.23129561185160932</v>
      </c>
      <c r="U16" s="9">
        <f ca="1">(0.05-'Total-Smoothed'!U18)^2</f>
        <v>0.21552664432052471</v>
      </c>
      <c r="V16" s="9">
        <f ca="1">(0.05-'Total-Smoothed'!V18)^2</f>
        <v>0.19989568818979431</v>
      </c>
      <c r="Z16" s="4">
        <f t="shared" ca="1" si="0"/>
        <v>0.14505462772556973</v>
      </c>
      <c r="AA16" s="4">
        <f t="shared" ca="1" si="1"/>
        <v>0.16431641264048552</v>
      </c>
      <c r="AB16" s="4"/>
      <c r="AC16" s="4">
        <f t="shared" ca="1" si="2"/>
        <v>0.2738832350239172</v>
      </c>
      <c r="AD16" s="4">
        <f t="shared" ca="1" si="3"/>
        <v>0.2035373002910866</v>
      </c>
    </row>
    <row r="17" spans="1:42">
      <c r="A17" s="4" t="s">
        <v>126</v>
      </c>
      <c r="B17" s="4" t="s">
        <v>127</v>
      </c>
      <c r="C17" s="9">
        <f ca="1">(0.05-'Total-Smoothed'!C19)^2</f>
        <v>0.25014840297923313</v>
      </c>
      <c r="D17" s="9">
        <f ca="1">(0.05-'Total-Smoothed'!D19)^2</f>
        <v>0.25923078291675822</v>
      </c>
      <c r="E17" s="9">
        <f ca="1">(0.05-'Total-Smoothed'!E19)^2</f>
        <v>0.16284566262276073</v>
      </c>
      <c r="F17" s="9">
        <f ca="1">(0.05-'Total-Smoothed'!F19)^2</f>
        <v>0.10103740837737936</v>
      </c>
      <c r="G17" s="9">
        <f ca="1">(0.05-'Total-Smoothed'!G19)^2</f>
        <v>9.5652346865355051E-2</v>
      </c>
      <c r="H17" s="9">
        <f ca="1">(0.05-'Total-Smoothed'!H19)^2</f>
        <v>8.4691616723930246E-2</v>
      </c>
      <c r="I17" s="9">
        <f ca="1">(0.05-'Total-Smoothed'!I19)^2</f>
        <v>7.8008108097784856E-2</v>
      </c>
      <c r="J17" s="9">
        <f ca="1">(0.05-'Total-Smoothed'!J19)^2</f>
        <v>0.16528241771606292</v>
      </c>
      <c r="K17" s="9">
        <f ca="1">(0.05-'Total-Smoothed'!K19)^2</f>
        <v>0.24283271013349514</v>
      </c>
      <c r="L17" s="9">
        <f ca="1">(0.05-'Total-Smoothed'!L19)^2</f>
        <v>0.20848540559453729</v>
      </c>
      <c r="M17" s="9">
        <f ca="1">(0.05-'Total-Smoothed'!M19)^2</f>
        <v>0.12371795492389753</v>
      </c>
      <c r="N17" s="9">
        <f ca="1">(0.05-'Total-Smoothed'!N19)^2</f>
        <v>0.12496145008635229</v>
      </c>
      <c r="O17" s="9">
        <f ca="1">(0.05-'Total-Smoothed'!O19)^2</f>
        <v>0.17639738444024175</v>
      </c>
      <c r="P17" s="9">
        <f ca="1">(0.05-'Total-Smoothed'!P19)^2</f>
        <v>0.18982244868546072</v>
      </c>
      <c r="Q17" s="9">
        <f ca="1">(0.05-'Total-Smoothed'!Q19)^2</f>
        <v>0.15097132276485606</v>
      </c>
      <c r="R17" s="9">
        <f ca="1">(0.05-'Total-Smoothed'!R19)^2</f>
        <v>9.5653758831324126E-2</v>
      </c>
      <c r="S17" s="9">
        <f ca="1">(0.05-'Total-Smoothed'!S19)^2</f>
        <v>6.2784135229230181E-2</v>
      </c>
      <c r="T17" s="9">
        <f ca="1">(0.05-'Total-Smoothed'!T19)^2</f>
        <v>8.9765081048115924E-2</v>
      </c>
      <c r="U17" s="9">
        <f ca="1">(0.05-'Total-Smoothed'!U19)^2</f>
        <v>7.8755102384322581E-2</v>
      </c>
      <c r="V17" s="9">
        <f ca="1">(0.05-'Total-Smoothed'!V19)^2</f>
        <v>2.9027922702561909E-2</v>
      </c>
      <c r="W17" s="4"/>
      <c r="X17" s="4"/>
      <c r="Y17" s="4"/>
      <c r="Z17" s="4">
        <f t="shared" ca="1" si="0"/>
        <v>0.16482148620272968</v>
      </c>
      <c r="AA17" s="4">
        <f t="shared" ca="1" si="1"/>
        <v>0.11218565610963629</v>
      </c>
      <c r="AB17" s="4"/>
      <c r="AC17" s="4">
        <f t="shared" ca="1" si="2"/>
        <v>0.2240749495062507</v>
      </c>
      <c r="AD17" s="4">
        <f t="shared" ca="1" si="3"/>
        <v>8.2734325036223411E-2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4.152912350663477E-2</v>
      </c>
      <c r="D18" s="9">
        <f ca="1">(0.05-'Total-Smoothed'!D20)^2</f>
        <v>9.6127452091233953E-2</v>
      </c>
      <c r="E18" s="9">
        <f ca="1">(0.05-'Total-Smoothed'!E20)^2</f>
        <v>7.8922027861692334E-2</v>
      </c>
      <c r="F18" s="9">
        <f ca="1">(0.05-'Total-Smoothed'!F20)^2</f>
        <v>4.5431807700416195E-2</v>
      </c>
      <c r="G18" s="9">
        <f ca="1">(0.05-'Total-Smoothed'!G20)^2</f>
        <v>7.1127472152178933E-2</v>
      </c>
      <c r="H18" s="9">
        <f ca="1">(0.05-'Total-Smoothed'!H20)^2</f>
        <v>0.12338931905029357</v>
      </c>
      <c r="I18" s="9">
        <f ca="1">(0.05-'Total-Smoothed'!I20)^2</f>
        <v>0.16707246953285862</v>
      </c>
      <c r="J18" s="9">
        <f ca="1">(0.05-'Total-Smoothed'!J20)^2</f>
        <v>0.20588900022520951</v>
      </c>
      <c r="K18" s="9">
        <f ca="1">(0.05-'Total-Smoothed'!K20)^2</f>
        <v>0.14235243102277878</v>
      </c>
      <c r="L18" s="9">
        <f ca="1">(0.05-'Total-Smoothed'!L20)^2</f>
        <v>6.8020303373746233E-2</v>
      </c>
      <c r="M18" s="9">
        <f ca="1">(0.05-'Total-Smoothed'!M20)^2</f>
        <v>9.8328134523652203E-2</v>
      </c>
      <c r="N18" s="9">
        <f ca="1">(0.05-'Total-Smoothed'!N20)^2</f>
        <v>0.16385122982933778</v>
      </c>
      <c r="O18" s="9">
        <f ca="1">(0.05-'Total-Smoothed'!O20)^2</f>
        <v>0.1560170735420647</v>
      </c>
      <c r="P18" s="9">
        <f ca="1">(0.05-'Total-Smoothed'!P20)^2</f>
        <v>0.1441608679953803</v>
      </c>
      <c r="Q18" s="9">
        <f ca="1">(0.05-'Total-Smoothed'!Q20)^2</f>
        <v>0.17446269326903696</v>
      </c>
      <c r="R18" s="9">
        <f ca="1">(0.05-'Total-Smoothed'!R20)^2</f>
        <v>0.23471080156139654</v>
      </c>
      <c r="S18" s="9">
        <f ca="1">(0.05-'Total-Smoothed'!S20)^2</f>
        <v>0.2250576749029847</v>
      </c>
      <c r="T18" s="9">
        <f ca="1">(0.05-'Total-Smoothed'!T20)^2</f>
        <v>0.17130707128783984</v>
      </c>
      <c r="U18" s="9">
        <f ca="1">(0.05-'Total-Smoothed'!U20)^2</f>
        <v>0.15531592026443286</v>
      </c>
      <c r="V18" s="9">
        <f ca="1">(0.05-'Total-Smoothed'!V20)^2</f>
        <v>0.13930132594853109</v>
      </c>
      <c r="Z18" s="4">
        <f t="shared" ca="1" si="0"/>
        <v>0.10398614065170431</v>
      </c>
      <c r="AA18" s="4">
        <f t="shared" ca="1" si="1"/>
        <v>0.16625127931246572</v>
      </c>
      <c r="AB18" s="4"/>
      <c r="AC18" s="4">
        <f t="shared" ca="1" si="2"/>
        <v>7.2192867819853693E-2</v>
      </c>
      <c r="AD18" s="4">
        <f t="shared" ca="1" si="3"/>
        <v>0.21035851591740704</v>
      </c>
    </row>
    <row r="19" spans="1:42">
      <c r="A19" s="4" t="s">
        <v>36</v>
      </c>
      <c r="B19" s="4" t="s">
        <v>130</v>
      </c>
      <c r="C19" s="9">
        <f ca="1">(0.05-'Total-Smoothed'!C21)^2</f>
        <v>0.13178211179932331</v>
      </c>
      <c r="D19" s="9">
        <f ca="1">(0.05-'Total-Smoothed'!D21)^2</f>
        <v>0.12835128803195908</v>
      </c>
      <c r="E19" s="9">
        <f ca="1">(0.05-'Total-Smoothed'!E21)^2</f>
        <v>0.1211505408788725</v>
      </c>
      <c r="F19" s="9">
        <f ca="1">(0.05-'Total-Smoothed'!F21)^2</f>
        <v>0.1259335030300068</v>
      </c>
      <c r="G19" s="9">
        <f ca="1">(0.05-'Total-Smoothed'!G21)^2</f>
        <v>0.15419483833671924</v>
      </c>
      <c r="H19" s="9">
        <f ca="1">(0.05-'Total-Smoothed'!H21)^2</f>
        <v>0.17286428873735485</v>
      </c>
      <c r="I19" s="9">
        <f ca="1">(0.05-'Total-Smoothed'!I21)^2</f>
        <v>0.22733869311271609</v>
      </c>
      <c r="J19" s="9">
        <f ca="1">(0.05-'Total-Smoothed'!J21)^2</f>
        <v>0.29196675441713771</v>
      </c>
      <c r="K19" s="9">
        <f ca="1">(0.05-'Total-Smoothed'!K21)^2</f>
        <v>0.27412019588658626</v>
      </c>
      <c r="L19" s="9">
        <f ca="1">(0.05-'Total-Smoothed'!L21)^2</f>
        <v>0.21778417977017206</v>
      </c>
      <c r="M19" s="9">
        <f ca="1">(0.05-'Total-Smoothed'!M21)^2</f>
        <v>0.15466685318164261</v>
      </c>
      <c r="N19" s="9">
        <f ca="1">(0.05-'Total-Smoothed'!N21)^2</f>
        <v>0.10445465267506103</v>
      </c>
      <c r="O19" s="9">
        <f ca="1">(0.05-'Total-Smoothed'!O21)^2</f>
        <v>8.9122114402029745E-2</v>
      </c>
      <c r="P19" s="9">
        <f ca="1">(0.05-'Total-Smoothed'!P21)^2</f>
        <v>6.9238971428345689E-2</v>
      </c>
      <c r="Q19" s="9">
        <f ca="1">(0.05-'Total-Smoothed'!Q21)^2</f>
        <v>4.7577853385904825E-2</v>
      </c>
      <c r="R19" s="9">
        <f ca="1">(0.05-'Total-Smoothed'!R21)^2</f>
        <v>8.6286099562704319E-2</v>
      </c>
      <c r="S19" s="9">
        <f ca="1">(0.05-'Total-Smoothed'!S21)^2</f>
        <v>0.15029786003002465</v>
      </c>
      <c r="T19" s="9">
        <f ca="1">(0.05-'Total-Smoothed'!T21)^2</f>
        <v>0.20670378083953064</v>
      </c>
      <c r="U19" s="9">
        <f ca="1">(0.05-'Total-Smoothed'!U21)^2</f>
        <v>0.21804869245500949</v>
      </c>
      <c r="V19" s="9">
        <f ca="1">(0.05-'Total-Smoothed'!V21)^2</f>
        <v>0.19108825551217221</v>
      </c>
      <c r="W19" s="4"/>
      <c r="X19" s="4"/>
      <c r="Y19" s="4"/>
      <c r="Z19" s="4">
        <f t="shared" ca="1" si="0"/>
        <v>0.18454863940008479</v>
      </c>
      <c r="AA19" s="4">
        <f t="shared" ca="1" si="1"/>
        <v>0.13174851334724252</v>
      </c>
      <c r="AB19" s="4"/>
      <c r="AC19" s="4">
        <f t="shared" ca="1" si="2"/>
        <v>0.12709464690338496</v>
      </c>
      <c r="AD19" s="4">
        <f t="shared" ca="1" si="3"/>
        <v>0.14776258014408652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0.2188919279585036</v>
      </c>
      <c r="D20" s="9">
        <f ca="1">(0.05-'Total-Smoothed'!D22)^2</f>
        <v>0.22221357195134744</v>
      </c>
      <c r="E20" s="9">
        <f ca="1">(0.05-'Total-Smoothed'!E22)^2</f>
        <v>0.21524255146489951</v>
      </c>
      <c r="F20" s="9">
        <f ca="1">(0.05-'Total-Smoothed'!F22)^2</f>
        <v>0.21514688680791114</v>
      </c>
      <c r="G20" s="9">
        <f ca="1">(0.05-'Total-Smoothed'!G22)^2</f>
        <v>0.20626047105302825</v>
      </c>
      <c r="H20" s="9">
        <f ca="1">(0.05-'Total-Smoothed'!H22)^2</f>
        <v>0.17803707152231843</v>
      </c>
      <c r="I20" s="9">
        <f ca="1">(0.05-'Total-Smoothed'!I22)^2</f>
        <v>0.16290062940421127</v>
      </c>
      <c r="J20" s="9">
        <f ca="1">(0.05-'Total-Smoothed'!J22)^2</f>
        <v>0.14677436771705496</v>
      </c>
      <c r="K20" s="9">
        <f ca="1">(0.05-'Total-Smoothed'!K22)^2</f>
        <v>0.10747021449227907</v>
      </c>
      <c r="L20" s="9">
        <f ca="1">(0.05-'Total-Smoothed'!L22)^2</f>
        <v>5.1512542431481192E-2</v>
      </c>
      <c r="M20" s="9">
        <f ca="1">(0.05-'Total-Smoothed'!M22)^2</f>
        <v>4.0616156732590981E-2</v>
      </c>
      <c r="N20" s="9">
        <f ca="1">(0.05-'Total-Smoothed'!N22)^2</f>
        <v>5.102241380890004E-2</v>
      </c>
      <c r="O20" s="9">
        <f ca="1">(0.05-'Total-Smoothed'!O22)^2</f>
        <v>0.1177595935462321</v>
      </c>
      <c r="P20" s="9">
        <f ca="1">(0.05-'Total-Smoothed'!P22)^2</f>
        <v>0.17128526119250345</v>
      </c>
      <c r="Q20" s="9">
        <f ca="1">(0.05-'Total-Smoothed'!Q22)^2</f>
        <v>0.18931169822204805</v>
      </c>
      <c r="R20" s="9">
        <f ca="1">(0.05-'Total-Smoothed'!R22)^2</f>
        <v>0.1481898842006589</v>
      </c>
      <c r="S20" s="9">
        <f ca="1">(0.05-'Total-Smoothed'!S22)^2</f>
        <v>5.2278761364021556E-2</v>
      </c>
      <c r="T20" s="9">
        <f ca="1">(0.05-'Total-Smoothed'!T22)^2</f>
        <v>2.7602240812636996E-2</v>
      </c>
      <c r="U20" s="9">
        <f ca="1">(0.05-'Total-Smoothed'!U22)^2</f>
        <v>5.9027395011468926E-2</v>
      </c>
      <c r="V20" s="9">
        <f ca="1">(0.05-'Total-Smoothed'!V22)^2</f>
        <v>8.2239422273202481E-2</v>
      </c>
      <c r="Z20" s="4">
        <f t="shared" ca="1" si="0"/>
        <v>0.17244502348030349</v>
      </c>
      <c r="AA20" s="4">
        <f t="shared" ca="1" si="1"/>
        <v>9.3933282716426342E-2</v>
      </c>
      <c r="AB20" s="4"/>
      <c r="AC20" s="4">
        <f t="shared" ca="1" si="2"/>
        <v>0.21878268379158353</v>
      </c>
      <c r="AD20" s="4">
        <f t="shared" ca="1" si="3"/>
        <v>7.6023628792439152E-2</v>
      </c>
    </row>
    <row r="21" spans="1:42">
      <c r="A21" s="4" t="s">
        <v>38</v>
      </c>
      <c r="B21" s="4" t="s">
        <v>132</v>
      </c>
      <c r="C21" s="9">
        <f ca="1">(0.05-'Total-Smoothed'!C23)^2</f>
        <v>0.11370362253775486</v>
      </c>
      <c r="D21" s="9">
        <f ca="1">(0.05-'Total-Smoothed'!D23)^2</f>
        <v>0.1684734452855709</v>
      </c>
      <c r="E21" s="9">
        <f ca="1">(0.05-'Total-Smoothed'!E23)^2</f>
        <v>0.22764470497514588</v>
      </c>
      <c r="F21" s="9">
        <f ca="1">(0.05-'Total-Smoothed'!F23)^2</f>
        <v>0.23362288442470616</v>
      </c>
      <c r="G21" s="9">
        <f ca="1">(0.05-'Total-Smoothed'!G23)^2</f>
        <v>0.16505469598944025</v>
      </c>
      <c r="H21" s="9">
        <f ca="1">(0.05-'Total-Smoothed'!H23)^2</f>
        <v>0.11003208135182305</v>
      </c>
      <c r="I21" s="9">
        <f ca="1">(0.05-'Total-Smoothed'!I23)^2</f>
        <v>8.0804330582761527E-2</v>
      </c>
      <c r="J21" s="9">
        <f ca="1">(0.05-'Total-Smoothed'!J23)^2</f>
        <v>6.3843406747533568E-2</v>
      </c>
      <c r="K21" s="9">
        <f ca="1">(0.05-'Total-Smoothed'!K23)^2</f>
        <v>7.0439862278377924E-2</v>
      </c>
      <c r="L21" s="9">
        <f ca="1">(0.05-'Total-Smoothed'!L23)^2</f>
        <v>0.10006811957770342</v>
      </c>
      <c r="M21" s="9">
        <f ca="1">(0.05-'Total-Smoothed'!M23)^2</f>
        <v>0.13797867348859563</v>
      </c>
      <c r="N21" s="9">
        <f ca="1">(0.05-'Total-Smoothed'!N23)^2</f>
        <v>0.13591517299798314</v>
      </c>
      <c r="O21" s="9">
        <f ca="1">(0.05-'Total-Smoothed'!O23)^2</f>
        <v>8.9710149188955049E-2</v>
      </c>
      <c r="P21" s="9">
        <f ca="1">(0.05-'Total-Smoothed'!P23)^2</f>
        <v>7.3744759415192457E-2</v>
      </c>
      <c r="Q21" s="9">
        <f ca="1">(0.05-'Total-Smoothed'!Q23)^2</f>
        <v>0.14843879713149219</v>
      </c>
      <c r="R21" s="9">
        <f ca="1">(0.05-'Total-Smoothed'!R23)^2</f>
        <v>0.18854642974029726</v>
      </c>
      <c r="S21" s="9">
        <f ca="1">(0.05-'Total-Smoothed'!S23)^2</f>
        <v>0.14017620324817481</v>
      </c>
      <c r="T21" s="9">
        <f ca="1">(0.05-'Total-Smoothed'!T23)^2</f>
        <v>7.1923202146166362E-2</v>
      </c>
      <c r="U21" s="9">
        <f ca="1">(0.05-'Total-Smoothed'!U23)^2</f>
        <v>4.2721528666963438E-2</v>
      </c>
      <c r="V21" s="9">
        <f ca="1">(0.05-'Total-Smoothed'!V23)^2</f>
        <v>6.7370343145127146E-2</v>
      </c>
      <c r="W21" s="4"/>
      <c r="X21" s="4"/>
      <c r="Y21" s="4"/>
      <c r="Z21" s="4">
        <f t="shared" ca="1" si="0"/>
        <v>0.13336871537508171</v>
      </c>
      <c r="AA21" s="4">
        <f t="shared" ca="1" si="1"/>
        <v>0.10965252591689474</v>
      </c>
      <c r="AB21" s="4"/>
      <c r="AC21" s="4">
        <f t="shared" ca="1" si="2"/>
        <v>0.16994059093282388</v>
      </c>
      <c r="AD21" s="4">
        <f t="shared" ca="1" si="3"/>
        <v>0.13354861171154614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8.9298752951384203E-2</v>
      </c>
      <c r="D22" s="9">
        <f ca="1">(0.05-'Total-Smoothed'!D24)^2</f>
        <v>0.14055580943942264</v>
      </c>
      <c r="E22" s="9">
        <f ca="1">(0.05-'Total-Smoothed'!E24)^2</f>
        <v>0.18590135916136688</v>
      </c>
      <c r="F22" s="9">
        <f ca="1">(0.05-'Total-Smoothed'!F24)^2</f>
        <v>0.19005471410495406</v>
      </c>
      <c r="G22" s="9">
        <f ca="1">(0.05-'Total-Smoothed'!G24)^2</f>
        <v>0.17232451761170925</v>
      </c>
      <c r="H22" s="9">
        <f ca="1">(0.05-'Total-Smoothed'!H24)^2</f>
        <v>0.16284354446264351</v>
      </c>
      <c r="I22" s="9">
        <f ca="1">(0.05-'Total-Smoothed'!I24)^2</f>
        <v>0.2092075077891391</v>
      </c>
      <c r="J22" s="9">
        <f ca="1">(0.05-'Total-Smoothed'!J24)^2</f>
        <v>0.26110758484041957</v>
      </c>
      <c r="K22" s="9">
        <f ca="1">(0.05-'Total-Smoothed'!K24)^2</f>
        <v>0.23205266935151458</v>
      </c>
      <c r="L22" s="9">
        <f ca="1">(0.05-'Total-Smoothed'!L24)^2</f>
        <v>0.17885777895570146</v>
      </c>
      <c r="M22" s="9">
        <f ca="1">(0.05-'Total-Smoothed'!M24)^2</f>
        <v>0.15210786256131723</v>
      </c>
      <c r="N22" s="9">
        <f ca="1">(0.05-'Total-Smoothed'!N24)^2</f>
        <v>9.3346639445197277E-2</v>
      </c>
      <c r="O22" s="9">
        <f ca="1">(0.05-'Total-Smoothed'!O24)^2</f>
        <v>4.9141743957793055E-2</v>
      </c>
      <c r="P22" s="9">
        <f ca="1">(0.05-'Total-Smoothed'!P24)^2</f>
        <v>7.0115235284439276E-2</v>
      </c>
      <c r="Q22" s="9">
        <f ca="1">(0.05-'Total-Smoothed'!Q24)^2</f>
        <v>0.10612357454328178</v>
      </c>
      <c r="R22" s="9">
        <f ca="1">(0.05-'Total-Smoothed'!R24)^2</f>
        <v>0.12060939909870998</v>
      </c>
      <c r="S22" s="9">
        <f ca="1">(0.05-'Total-Smoothed'!S24)^2</f>
        <v>0.12299280411788227</v>
      </c>
      <c r="T22" s="9">
        <f ca="1">(0.05-'Total-Smoothed'!T24)^2</f>
        <v>0.1132886333105593</v>
      </c>
      <c r="U22" s="9">
        <f ca="1">(0.05-'Total-Smoothed'!U24)^2</f>
        <v>0.1226071395580805</v>
      </c>
      <c r="V22" s="9">
        <f ca="1">(0.05-'Total-Smoothed'!V24)^2</f>
        <v>0.14893683132266072</v>
      </c>
      <c r="W22" s="4"/>
      <c r="X22" s="4"/>
      <c r="Y22" s="4"/>
      <c r="Z22" s="4">
        <f t="shared" ca="1" si="0"/>
        <v>0.18222042386682552</v>
      </c>
      <c r="AA22" s="4">
        <f t="shared" ca="1" si="1"/>
        <v>0.10992698631999213</v>
      </c>
      <c r="AB22" s="4"/>
      <c r="AC22" s="4">
        <f t="shared" ca="1" si="2"/>
        <v>0.1385853071840579</v>
      </c>
      <c r="AD22" s="4">
        <f t="shared" ca="1" si="3"/>
        <v>0.1189636121757172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0.20744032407021912</v>
      </c>
      <c r="D23" s="9">
        <f ca="1">(0.05-'Total-Smoothed'!D25)^2</f>
        <v>0.18117128785611877</v>
      </c>
      <c r="E23" s="9">
        <f ca="1">(0.05-'Total-Smoothed'!E25)^2</f>
        <v>0.16753275943856849</v>
      </c>
      <c r="F23" s="9">
        <f ca="1">(0.05-'Total-Smoothed'!F25)^2</f>
        <v>0.16425119365292803</v>
      </c>
      <c r="G23" s="9">
        <f ca="1">(0.05-'Total-Smoothed'!G25)^2</f>
        <v>0.1432937933044609</v>
      </c>
      <c r="H23" s="9">
        <f ca="1">(0.05-'Total-Smoothed'!H25)^2</f>
        <v>0.12222812946419054</v>
      </c>
      <c r="I23" s="9">
        <f ca="1">(0.05-'Total-Smoothed'!I25)^2</f>
        <v>0.11862440433598093</v>
      </c>
      <c r="J23" s="9">
        <f ca="1">(0.05-'Total-Smoothed'!J25)^2</f>
        <v>0.12783752777197299</v>
      </c>
      <c r="K23" s="9">
        <f ca="1">(0.05-'Total-Smoothed'!K25)^2</f>
        <v>8.6491261646877468E-2</v>
      </c>
      <c r="L23" s="9">
        <f ca="1">(0.05-'Total-Smoothed'!L25)^2</f>
        <v>4.6898633794605113E-2</v>
      </c>
      <c r="M23" s="9">
        <f ca="1">(0.05-'Total-Smoothed'!M25)^2</f>
        <v>8.078311174102755E-2</v>
      </c>
      <c r="N23" s="9">
        <f ca="1">(0.05-'Total-Smoothed'!N25)^2</f>
        <v>0.17180195294223644</v>
      </c>
      <c r="O23" s="9">
        <f ca="1">(0.05-'Total-Smoothed'!O25)^2</f>
        <v>0.23394676589459046</v>
      </c>
      <c r="P23" s="9">
        <f ca="1">(0.05-'Total-Smoothed'!P25)^2</f>
        <v>0.24039094307281714</v>
      </c>
      <c r="Q23" s="9">
        <f ca="1">(0.05-'Total-Smoothed'!Q25)^2</f>
        <v>0.24479397516233237</v>
      </c>
      <c r="R23" s="9">
        <f ca="1">(0.05-'Total-Smoothed'!R25)^2</f>
        <v>0.22288575461530016</v>
      </c>
      <c r="S23" s="9">
        <f ca="1">(0.05-'Total-Smoothed'!S25)^2</f>
        <v>0.13932502648334855</v>
      </c>
      <c r="T23" s="9">
        <f ca="1">(0.05-'Total-Smoothed'!T25)^2</f>
        <v>0.11312699228104633</v>
      </c>
      <c r="U23" s="9">
        <f ca="1">(0.05-'Total-Smoothed'!U25)^2</f>
        <v>0.16617604126683985</v>
      </c>
      <c r="V23" s="9">
        <f ca="1">(0.05-'Total-Smoothed'!V25)^2</f>
        <v>0.20903052440523967</v>
      </c>
      <c r="W23" s="4"/>
      <c r="X23" s="4"/>
      <c r="Y23" s="4"/>
      <c r="Z23" s="4">
        <f t="shared" ca="1" si="0"/>
        <v>0.13657693153359224</v>
      </c>
      <c r="AA23" s="4">
        <f t="shared" ca="1" si="1"/>
        <v>0.18222610878647785</v>
      </c>
      <c r="AB23" s="4"/>
      <c r="AC23" s="4">
        <f t="shared" ca="1" si="2"/>
        <v>0.18538145712163545</v>
      </c>
      <c r="AD23" s="4">
        <f t="shared" ca="1" si="3"/>
        <v>0.15844592445989833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6.579411795942941E-2</v>
      </c>
      <c r="D24" s="9">
        <f ca="1">(0.05-'Total-Smoothed'!D26)^2</f>
        <v>0.11362742840360061</v>
      </c>
      <c r="E24" s="9">
        <f ca="1">(0.05-'Total-Smoothed'!E26)^2</f>
        <v>7.8379769834335408E-2</v>
      </c>
      <c r="F24" s="9">
        <f ca="1">(0.05-'Total-Smoothed'!F26)^2</f>
        <v>8.7448975625679576E-2</v>
      </c>
      <c r="G24" s="9">
        <f ca="1">(0.05-'Total-Smoothed'!G26)^2</f>
        <v>0.11783362144712178</v>
      </c>
      <c r="H24" s="9">
        <f ca="1">(0.05-'Total-Smoothed'!H26)^2</f>
        <v>0.11184514551030611</v>
      </c>
      <c r="I24" s="9">
        <f ca="1">(0.05-'Total-Smoothed'!I26)^2</f>
        <v>8.8730288929606979E-2</v>
      </c>
      <c r="J24" s="9">
        <f ca="1">(0.05-'Total-Smoothed'!J26)^2</f>
        <v>0.10313518231467911</v>
      </c>
      <c r="K24" s="9">
        <f ca="1">(0.05-'Total-Smoothed'!K26)^2</f>
        <v>0.14489905576365911</v>
      </c>
      <c r="L24" s="9">
        <f ca="1">(0.05-'Total-Smoothed'!L26)^2</f>
        <v>0.1571715023701778</v>
      </c>
      <c r="M24" s="9">
        <f ca="1">(0.05-'Total-Smoothed'!M26)^2</f>
        <v>0.11297783823726337</v>
      </c>
      <c r="N24" s="9">
        <f ca="1">(0.05-'Total-Smoothed'!N26)^2</f>
        <v>6.9013693156912734E-2</v>
      </c>
      <c r="O24" s="9">
        <f ca="1">(0.05-'Total-Smoothed'!O26)^2</f>
        <v>3.0104714863917411E-2</v>
      </c>
      <c r="P24" s="9">
        <f ca="1">(0.05-'Total-Smoothed'!P26)^2</f>
        <v>1.9025307375829911E-2</v>
      </c>
      <c r="Q24" s="9">
        <f ca="1">(0.05-'Total-Smoothed'!Q26)^2</f>
        <v>4.1456162115186802E-2</v>
      </c>
      <c r="R24" s="9">
        <f ca="1">(0.05-'Total-Smoothed'!R26)^2</f>
        <v>7.3176821415381024E-2</v>
      </c>
      <c r="S24" s="9">
        <f ca="1">(0.05-'Total-Smoothed'!S26)^2</f>
        <v>0.10178172057458204</v>
      </c>
      <c r="T24" s="9">
        <f ca="1">(0.05-'Total-Smoothed'!T26)^2</f>
        <v>0.13429479616151718</v>
      </c>
      <c r="U24" s="9">
        <f ca="1">(0.05-'Total-Smoothed'!U26)^2</f>
        <v>0.17615051582920915</v>
      </c>
      <c r="V24" s="9">
        <f ca="1">(0.05-'Total-Smoothed'!V26)^2</f>
        <v>0.20674141967906268</v>
      </c>
      <c r="W24" s="4"/>
      <c r="X24" s="4"/>
      <c r="Y24" s="4"/>
      <c r="Z24" s="4">
        <f t="shared" ca="1" si="0"/>
        <v>0.10688650881585959</v>
      </c>
      <c r="AA24" s="4">
        <f t="shared" ca="1" si="1"/>
        <v>9.6472298940886242E-2</v>
      </c>
      <c r="AB24" s="4"/>
      <c r="AC24" s="4">
        <f t="shared" ca="1" si="2"/>
        <v>8.5933772065788491E-2</v>
      </c>
      <c r="AD24" s="4">
        <f t="shared" ca="1" si="3"/>
        <v>0.10308444605049343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0.1742305459468334</v>
      </c>
      <c r="D25" s="9">
        <f ca="1">(0.05-'Total-Smoothed'!D27)^2</f>
        <v>0.19623866801239981</v>
      </c>
      <c r="E25" s="9">
        <f ca="1">(0.05-'Total-Smoothed'!E27)^2</f>
        <v>0.19186639174488196</v>
      </c>
      <c r="F25" s="9">
        <f ca="1">(0.05-'Total-Smoothed'!F27)^2</f>
        <v>9.5193453954448046E-2</v>
      </c>
      <c r="G25" s="9">
        <f ca="1">(0.05-'Total-Smoothed'!G27)^2</f>
        <v>3.8855340138167493E-2</v>
      </c>
      <c r="H25" s="9">
        <f ca="1">(0.05-'Total-Smoothed'!H27)^2</f>
        <v>6.2869126193352068E-2</v>
      </c>
      <c r="I25" s="9">
        <f ca="1">(0.05-'Total-Smoothed'!I27)^2</f>
        <v>0.1159742947860877</v>
      </c>
      <c r="J25" s="9">
        <f ca="1">(0.05-'Total-Smoothed'!J27)^2</f>
        <v>0.12009238762952611</v>
      </c>
      <c r="K25" s="9">
        <f ca="1">(0.05-'Total-Smoothed'!K27)^2</f>
        <v>0.12064548966112178</v>
      </c>
      <c r="L25" s="9">
        <f ca="1">(0.05-'Total-Smoothed'!L27)^2</f>
        <v>0.1825531487831277</v>
      </c>
      <c r="M25" s="9">
        <f ca="1">(0.05-'Total-Smoothed'!M27)^2</f>
        <v>0.26244450123542173</v>
      </c>
      <c r="N25" s="9">
        <f ca="1">(0.05-'Total-Smoothed'!N27)^2</f>
        <v>0.21973575893688499</v>
      </c>
      <c r="O25" s="9">
        <f ca="1">(0.05-'Total-Smoothed'!O27)^2</f>
        <v>9.5041726268235094E-2</v>
      </c>
      <c r="P25" s="9">
        <f ca="1">(0.05-'Total-Smoothed'!P27)^2</f>
        <v>4.2200130276601196E-2</v>
      </c>
      <c r="Q25" s="9">
        <f ca="1">(0.05-'Total-Smoothed'!Q27)^2</f>
        <v>7.5613468620121541E-2</v>
      </c>
      <c r="R25" s="9">
        <f ca="1">(0.05-'Total-Smoothed'!R27)^2</f>
        <v>0.1264858874054004</v>
      </c>
      <c r="S25" s="9">
        <f ca="1">(0.05-'Total-Smoothed'!S27)^2</f>
        <v>0.10470430259146796</v>
      </c>
      <c r="T25" s="9">
        <f ca="1">(0.05-'Total-Smoothed'!T27)^2</f>
        <v>6.2159679713590071E-2</v>
      </c>
      <c r="U25" s="9">
        <f ca="1">(0.05-'Total-Smoothed'!U27)^2</f>
        <v>0.10394133742559936</v>
      </c>
      <c r="V25" s="9">
        <f ca="1">(0.05-'Total-Smoothed'!V27)^2</f>
        <v>0.20503343623299547</v>
      </c>
      <c r="W25" s="4"/>
      <c r="X25" s="4"/>
      <c r="Y25" s="4"/>
      <c r="Z25" s="4">
        <f t="shared" ca="1" si="0"/>
        <v>0.12985188468499459</v>
      </c>
      <c r="AA25" s="4">
        <f t="shared" ca="1" si="1"/>
        <v>0.1297360228706318</v>
      </c>
      <c r="AB25" s="4"/>
      <c r="AC25" s="4">
        <f t="shared" ca="1" si="2"/>
        <v>0.18744520190137171</v>
      </c>
      <c r="AD25" s="4">
        <f t="shared" ca="1" si="3"/>
        <v>9.7783289903486129E-2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0.1940010554561416</v>
      </c>
      <c r="D26" s="9">
        <f ca="1">(0.05-'Total-Smoothed'!D28)^2</f>
        <v>0.19434438461074732</v>
      </c>
      <c r="E26" s="9">
        <f ca="1">(0.05-'Total-Smoothed'!E28)^2</f>
        <v>0.16045114526102944</v>
      </c>
      <c r="F26" s="9">
        <f ca="1">(0.05-'Total-Smoothed'!F28)^2</f>
        <v>0.10524015745100089</v>
      </c>
      <c r="G26" s="9">
        <f ca="1">(0.05-'Total-Smoothed'!G28)^2</f>
        <v>7.2399319565115888E-2</v>
      </c>
      <c r="H26" s="9">
        <f ca="1">(0.05-'Total-Smoothed'!H28)^2</f>
        <v>0.11841887376208936</v>
      </c>
      <c r="I26" s="9">
        <f ca="1">(0.05-'Total-Smoothed'!I28)^2</f>
        <v>0.17308823555698991</v>
      </c>
      <c r="J26" s="9">
        <f ca="1">(0.05-'Total-Smoothed'!J28)^2</f>
        <v>0.23704813563154148</v>
      </c>
      <c r="K26" s="9">
        <f ca="1">(0.05-'Total-Smoothed'!K28)^2</f>
        <v>0.20261903080342147</v>
      </c>
      <c r="L26" s="9">
        <f ca="1">(0.05-'Total-Smoothed'!L28)^2</f>
        <v>9.7953071068853967E-2</v>
      </c>
      <c r="M26" s="9">
        <f ca="1">(0.05-'Total-Smoothed'!M28)^2</f>
        <v>5.2516897216037028E-2</v>
      </c>
      <c r="N26" s="9">
        <f ca="1">(0.05-'Total-Smoothed'!N28)^2</f>
        <v>0.11197804800507481</v>
      </c>
      <c r="O26" s="9">
        <f ca="1">(0.05-'Total-Smoothed'!O28)^2</f>
        <v>0.22050145041996133</v>
      </c>
      <c r="P26" s="9">
        <f ca="1">(0.05-'Total-Smoothed'!P28)^2</f>
        <v>0.26172123694181487</v>
      </c>
      <c r="Q26" s="9">
        <f ca="1">(0.05-'Total-Smoothed'!Q28)^2</f>
        <v>0.22534993040453655</v>
      </c>
      <c r="R26" s="9">
        <f ca="1">(0.05-'Total-Smoothed'!R28)^2</f>
        <v>0.1612656569047031</v>
      </c>
      <c r="S26" s="9">
        <f ca="1">(0.05-'Total-Smoothed'!S28)^2</f>
        <v>0.10404842956582758</v>
      </c>
      <c r="T26" s="9">
        <f ca="1">(0.05-'Total-Smoothed'!T28)^2</f>
        <v>9.8557257529858319E-2</v>
      </c>
      <c r="U26" s="9">
        <f ca="1">(0.05-'Total-Smoothed'!U28)^2</f>
        <v>0.12624452305765205</v>
      </c>
      <c r="V26" s="9">
        <f ca="1">(0.05-'Total-Smoothed'!V28)^2</f>
        <v>0.13001188024912583</v>
      </c>
      <c r="W26" s="4"/>
      <c r="X26" s="4"/>
      <c r="Y26" s="4"/>
      <c r="Z26" s="4">
        <f t="shared" ca="1" si="0"/>
        <v>0.15555634091669313</v>
      </c>
      <c r="AA26" s="4">
        <f t="shared" ca="1" si="1"/>
        <v>0.14921953102945915</v>
      </c>
      <c r="AB26" s="4"/>
      <c r="AC26" s="4">
        <f t="shared" ca="1" si="2"/>
        <v>0.18293219510930614</v>
      </c>
      <c r="AD26" s="4">
        <f t="shared" ca="1" si="3"/>
        <v>0.12129044800012967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0.23983006884637192</v>
      </c>
      <c r="D27" s="9">
        <f ca="1">(0.05-'Total-Smoothed'!D29)^2</f>
        <v>0.24505995140694289</v>
      </c>
      <c r="E27" s="9">
        <f ca="1">(0.05-'Total-Smoothed'!E29)^2</f>
        <v>0.26959838772497563</v>
      </c>
      <c r="F27" s="9">
        <f ca="1">(0.05-'Total-Smoothed'!F29)^2</f>
        <v>0.27627219601652314</v>
      </c>
      <c r="G27" s="9">
        <f ca="1">(0.05-'Total-Smoothed'!G29)^2</f>
        <v>0.16941366430887414</v>
      </c>
      <c r="H27" s="9">
        <f ca="1">(0.05-'Total-Smoothed'!H29)^2</f>
        <v>8.0933057101216344E-2</v>
      </c>
      <c r="I27" s="9">
        <f ca="1">(0.05-'Total-Smoothed'!I29)^2</f>
        <v>4.5819185889786299E-2</v>
      </c>
      <c r="J27" s="9">
        <f ca="1">(0.05-'Total-Smoothed'!J29)^2</f>
        <v>7.9450051684266262E-2</v>
      </c>
      <c r="K27" s="9">
        <f ca="1">(0.05-'Total-Smoothed'!K29)^2</f>
        <v>0.12308773492632433</v>
      </c>
      <c r="L27" s="9">
        <f ca="1">(0.05-'Total-Smoothed'!L29)^2</f>
        <v>0.15489783656826897</v>
      </c>
      <c r="M27" s="9">
        <f ca="1">(0.05-'Total-Smoothed'!M29)^2</f>
        <v>0.16969998491607771</v>
      </c>
      <c r="N27" s="9">
        <f ca="1">(0.05-'Total-Smoothed'!N29)^2</f>
        <v>0.17828099571544284</v>
      </c>
      <c r="O27" s="9">
        <f ca="1">(0.05-'Total-Smoothed'!O29)^2</f>
        <v>0.129737459408589</v>
      </c>
      <c r="P27" s="9">
        <f ca="1">(0.05-'Total-Smoothed'!P29)^2</f>
        <v>8.1191594989587668E-2</v>
      </c>
      <c r="Q27" s="9">
        <f ca="1">(0.05-'Total-Smoothed'!Q29)^2</f>
        <v>0.1287056106174517</v>
      </c>
      <c r="R27" s="9">
        <f ca="1">(0.05-'Total-Smoothed'!R29)^2</f>
        <v>0.16422800355592543</v>
      </c>
      <c r="S27" s="9">
        <f ca="1">(0.05-'Total-Smoothed'!S29)^2</f>
        <v>0.12916211818287124</v>
      </c>
      <c r="T27" s="9">
        <f ca="1">(0.05-'Total-Smoothed'!T29)^2</f>
        <v>0.10442309424452881</v>
      </c>
      <c r="U27" s="9">
        <f ca="1">(0.05-'Total-Smoothed'!U29)^2</f>
        <v>0.10988947978724412</v>
      </c>
      <c r="V27" s="9">
        <f ca="1">(0.05-'Total-Smoothed'!V29)^2</f>
        <v>0.11261257089101076</v>
      </c>
      <c r="W27" s="4"/>
      <c r="X27" s="4"/>
      <c r="Y27" s="4"/>
      <c r="Z27" s="4">
        <f t="shared" ca="1" si="0"/>
        <v>0.16843621344735499</v>
      </c>
      <c r="AA27" s="4">
        <f t="shared" ca="1" si="1"/>
        <v>0.13079309123087293</v>
      </c>
      <c r="AB27" s="4"/>
      <c r="AC27" s="4">
        <f t="shared" ca="1" si="2"/>
        <v>0.25149613599276349</v>
      </c>
      <c r="AD27" s="4">
        <f t="shared" ca="1" si="3"/>
        <v>0.13260440532777515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1.7648684300171694E-2</v>
      </c>
      <c r="D35" s="4">
        <f t="shared" ref="D35:V35" ca="1" si="4">SUMIF($B2:$B31,$B35,D2:D31)/COUNTIF($B2:$B31,$B35)</f>
        <v>3.0026047290858501E-2</v>
      </c>
      <c r="E35" s="4">
        <f t="shared" ca="1" si="4"/>
        <v>2.6529558982147129E-2</v>
      </c>
      <c r="F35" s="4">
        <f t="shared" ca="1" si="4"/>
        <v>3.8706027113793957E-2</v>
      </c>
      <c r="G35" s="4">
        <f t="shared" ca="1" si="4"/>
        <v>8.4768608307344243E-2</v>
      </c>
      <c r="H35" s="4">
        <f t="shared" ca="1" si="4"/>
        <v>0.12471915426787603</v>
      </c>
      <c r="I35" s="4">
        <f t="shared" ca="1" si="4"/>
        <v>8.2487359133030055E-2</v>
      </c>
      <c r="J35" s="4">
        <f t="shared" ca="1" si="4"/>
        <v>5.3008522991785122E-2</v>
      </c>
      <c r="K35" s="4">
        <f t="shared" ca="1" si="4"/>
        <v>6.6463267195563669E-2</v>
      </c>
      <c r="L35" s="4">
        <f t="shared" ca="1" si="4"/>
        <v>5.1570580119304106E-2</v>
      </c>
      <c r="M35" s="4">
        <f t="shared" ca="1" si="4"/>
        <v>5.0428435036136761E-2</v>
      </c>
      <c r="N35" s="4">
        <f t="shared" ca="1" si="4"/>
        <v>4.0545446631547064E-2</v>
      </c>
      <c r="O35" s="4">
        <f t="shared" ca="1" si="4"/>
        <v>2.3720027956409387E-2</v>
      </c>
      <c r="P35" s="4">
        <f t="shared" ca="1" si="4"/>
        <v>2.6605672644755093E-2</v>
      </c>
      <c r="Q35" s="4">
        <f t="shared" ca="1" si="4"/>
        <v>4.9547649052846768E-2</v>
      </c>
      <c r="R35" s="4">
        <f t="shared" ca="1" si="4"/>
        <v>3.6080735002560496E-2</v>
      </c>
      <c r="S35" s="4">
        <f t="shared" ca="1" si="4"/>
        <v>2.9217179534762196E-2</v>
      </c>
      <c r="T35" s="4">
        <f t="shared" ca="1" si="4"/>
        <v>2.6279985433361668E-2</v>
      </c>
      <c r="U35" s="4">
        <f t="shared" ca="1" si="4"/>
        <v>2.6805398879564561E-2</v>
      </c>
      <c r="V35" s="4">
        <f t="shared" ca="1" si="4"/>
        <v>1.9257759988332346E-2</v>
      </c>
      <c r="Y35" s="1" t="s">
        <v>0</v>
      </c>
      <c r="Z35" s="4">
        <f ca="1">AVERAGE(Z2:Z14)</f>
        <v>5.7592780970187461E-2</v>
      </c>
      <c r="AA35" s="4">
        <f ca="1">AVERAGE(AA2:AA14)</f>
        <v>3.2848829016027634E-2</v>
      </c>
      <c r="AB35" s="1" t="s">
        <v>0</v>
      </c>
      <c r="AC35" s="4">
        <f ca="1">AVERAGE(AC2:AC14)</f>
        <v>2.4734763524392446E-2</v>
      </c>
      <c r="AD35" s="4">
        <f ca="1">AVERAGE(AD2:AD14)</f>
        <v>3.052596665689479E-2</v>
      </c>
    </row>
    <row r="36" spans="1:42">
      <c r="B36" s="1" t="s">
        <v>141</v>
      </c>
      <c r="C36" s="4">
        <f ca="1">SUMIF($B2:$B31,$B36,C2:C31)/COUNTIF($B2:$B31,$B36)</f>
        <v>0.16173034933916083</v>
      </c>
      <c r="D36" s="4">
        <f t="shared" ref="D36:V36" ca="1" si="5">SUMIF($B2:$B31,$B36,D2:D31)/COUNTIF($B2:$B31,$B36)</f>
        <v>0.178479758352134</v>
      </c>
      <c r="E36" s="4">
        <f t="shared" ca="1" si="5"/>
        <v>0.17011056827406665</v>
      </c>
      <c r="F36" s="4">
        <f t="shared" ca="1" si="5"/>
        <v>0.15178392584458844</v>
      </c>
      <c r="G36" s="4">
        <f t="shared" ca="1" si="5"/>
        <v>0.12891936573491344</v>
      </c>
      <c r="H36" s="4">
        <f t="shared" ca="1" si="5"/>
        <v>0.11682903320739493</v>
      </c>
      <c r="I36" s="4">
        <f t="shared" ca="1" si="5"/>
        <v>0.12850061646240254</v>
      </c>
      <c r="J36" s="4">
        <f t="shared" ca="1" si="5"/>
        <v>0.16111257194300482</v>
      </c>
      <c r="K36" s="4">
        <f t="shared" ca="1" si="5"/>
        <v>0.15536128388553358</v>
      </c>
      <c r="L36" s="4">
        <f t="shared" ca="1" si="5"/>
        <v>0.12776411300640908</v>
      </c>
      <c r="M36" s="4">
        <f t="shared" ca="1" si="5"/>
        <v>0.11949239221894227</v>
      </c>
      <c r="N36" s="4">
        <f t="shared" ca="1" si="5"/>
        <v>0.12483304153558503</v>
      </c>
      <c r="O36" s="4">
        <f t="shared" ca="1" si="5"/>
        <v>0.12089114044106812</v>
      </c>
      <c r="P36" s="4">
        <f t="shared" ca="1" si="5"/>
        <v>0.11704697668794836</v>
      </c>
      <c r="Q36" s="4">
        <f t="shared" ca="1" si="5"/>
        <v>0.13056752662298568</v>
      </c>
      <c r="R36" s="4">
        <f t="shared" ca="1" si="5"/>
        <v>0.144055526859485</v>
      </c>
      <c r="S36" s="4">
        <f t="shared" ca="1" si="5"/>
        <v>0.12660579874924716</v>
      </c>
      <c r="T36" s="4">
        <f t="shared" ca="1" si="5"/>
        <v>0.11472912038147448</v>
      </c>
      <c r="U36" s="4">
        <f t="shared" ca="1" si="5"/>
        <v>0.12460772283919365</v>
      </c>
      <c r="V36" s="4">
        <f t="shared" ca="1" si="5"/>
        <v>0.13904052301387942</v>
      </c>
      <c r="Y36" s="1" t="s">
        <v>32</v>
      </c>
      <c r="Z36" s="4">
        <f ca="1">AVERAGE(Z14:Z27)</f>
        <v>0.14619332042920696</v>
      </c>
      <c r="AA36" s="4">
        <f ca="1">AVERAGE(AA15:AA27)</f>
        <v>0.12618697693498093</v>
      </c>
      <c r="AB36" s="1" t="s">
        <v>32</v>
      </c>
      <c r="AC36" s="4">
        <f ca="1">AVERAGE(AC14:AC27)</f>
        <v>0.16220377499121383</v>
      </c>
      <c r="AD36" s="4">
        <f ca="1">AVERAGE(AD15:AD27)</f>
        <v>0.12846348199673555</v>
      </c>
    </row>
    <row r="37" spans="1:42">
      <c r="B37" s="1" t="s">
        <v>45</v>
      </c>
      <c r="C37" s="7">
        <f ca="1">TTEST(C2:C14,C15:C27,2,1)</f>
        <v>1.130141891178904E-6</v>
      </c>
      <c r="D37" s="5">
        <f t="shared" ref="D37:U37" ca="1" si="6">TTEST(D2:D14,D15:D27,2,1)</f>
        <v>4.300438655053139E-8</v>
      </c>
      <c r="E37" s="5">
        <f t="shared" ca="1" si="6"/>
        <v>1.0905174771343455E-6</v>
      </c>
      <c r="F37" s="5">
        <f t="shared" ca="1" si="6"/>
        <v>3.4651185784310584E-6</v>
      </c>
      <c r="G37" s="5">
        <f t="shared" ca="1" si="6"/>
        <v>3.5953861647757233E-2</v>
      </c>
      <c r="H37" s="5">
        <f t="shared" ca="1" si="6"/>
        <v>0.71609704204762836</v>
      </c>
      <c r="I37" s="5">
        <f t="shared" ca="1" si="6"/>
        <v>1.2213077438174581E-2</v>
      </c>
      <c r="J37" s="5">
        <f t="shared" ca="1" si="6"/>
        <v>1.6991671336170843E-4</v>
      </c>
      <c r="K37" s="7">
        <f t="shared" ca="1" si="6"/>
        <v>1.1067754630798891E-2</v>
      </c>
      <c r="L37" s="7">
        <f t="shared" ca="1" si="6"/>
        <v>2.0787489574861195E-3</v>
      </c>
      <c r="M37" s="7">
        <f t="shared" ca="1" si="6"/>
        <v>5.6296382351764306E-3</v>
      </c>
      <c r="N37" s="7">
        <f ca="1">TTEST(N2:N14,N15:N27,2,1)</f>
        <v>2.0589051388352777E-3</v>
      </c>
      <c r="O37" s="7">
        <f t="shared" ca="1" si="6"/>
        <v>1.5938227932573481E-4</v>
      </c>
      <c r="P37" s="7">
        <f t="shared" ca="1" si="6"/>
        <v>1.1907527816583975E-3</v>
      </c>
      <c r="Q37" s="7">
        <f t="shared" ca="1" si="6"/>
        <v>1.1084941301644885E-2</v>
      </c>
      <c r="R37" s="5">
        <f t="shared" ca="1" si="6"/>
        <v>2.6824932816628774E-4</v>
      </c>
      <c r="S37" s="5">
        <f t="shared" ca="1" si="6"/>
        <v>1.46122470253151E-4</v>
      </c>
      <c r="T37" s="5">
        <f t="shared" ca="1" si="6"/>
        <v>4.1664298569351824E-4</v>
      </c>
      <c r="U37" s="5">
        <f t="shared" ca="1" si="6"/>
        <v>4.4566430954375984E-4</v>
      </c>
      <c r="V37" s="5">
        <f ca="1">TTEST(V2:V14,V15:V27,2,1)</f>
        <v>2.728271984466932E-5</v>
      </c>
      <c r="Z37" s="5">
        <f ca="1">TTEST(Z2:Z14,Z15:Z27,2,1)</f>
        <v>1.7793913835768586E-8</v>
      </c>
      <c r="AA37" s="5">
        <f ca="1">TTEST(AA2:AA14,AA15:AA27,2,1)</f>
        <v>8.2275324867473591E-6</v>
      </c>
      <c r="AC37" s="5">
        <f ca="1">TTEST(AC2:AC14,AC15:AC27,2,1)</f>
        <v>1.0967947426028169E-7</v>
      </c>
      <c r="AD37" s="5">
        <f ca="1">TTEST(AD2:AD14,AD15:AD27,2,1)</f>
        <v>1.1109822294378249E-5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8.0101450773472915E-3</v>
      </c>
      <c r="D39" s="1">
        <f t="shared" ref="D39:V39" ca="1" si="7">STDEV(D2:D14)/SQRT(13)</f>
        <v>1.1997436754331224E-2</v>
      </c>
      <c r="E39" s="1">
        <f t="shared" ca="1" si="7"/>
        <v>9.936032500163533E-3</v>
      </c>
      <c r="F39" s="1">
        <f t="shared" ca="1" si="7"/>
        <v>1.5034705956552376E-2</v>
      </c>
      <c r="G39" s="1">
        <f t="shared" ca="1" si="7"/>
        <v>2.2557972781729673E-2</v>
      </c>
      <c r="H39" s="1">
        <f t="shared" ca="1" si="7"/>
        <v>2.370415795206408E-2</v>
      </c>
      <c r="I39" s="1">
        <f t="shared" ca="1" si="7"/>
        <v>2.0691304414661108E-2</v>
      </c>
      <c r="J39" s="1">
        <f t="shared" ca="1" si="7"/>
        <v>1.5091188741242193E-2</v>
      </c>
      <c r="K39" s="1">
        <f t="shared" ca="1" si="7"/>
        <v>2.0574026371853568E-2</v>
      </c>
      <c r="L39" s="1">
        <f t="shared" ca="1" si="7"/>
        <v>1.5718325074353581E-2</v>
      </c>
      <c r="M39" s="1">
        <f t="shared" ca="1" si="7"/>
        <v>1.7546565830149206E-2</v>
      </c>
      <c r="N39" s="1">
        <f t="shared" ca="1" si="7"/>
        <v>1.6168040877376711E-2</v>
      </c>
      <c r="O39" s="1">
        <f t="shared" ca="1" si="7"/>
        <v>1.2167036725162979E-2</v>
      </c>
      <c r="P39" s="1">
        <f t="shared" ca="1" si="7"/>
        <v>1.0440653697067348E-2</v>
      </c>
      <c r="Q39" s="1">
        <f t="shared" ca="1" si="7"/>
        <v>1.6947337277481971E-2</v>
      </c>
      <c r="R39" s="1">
        <f t="shared" ca="1" si="7"/>
        <v>1.0338825665790445E-2</v>
      </c>
      <c r="S39" s="1">
        <f t="shared" ca="1" si="7"/>
        <v>9.0084831853286858E-3</v>
      </c>
      <c r="T39" s="1">
        <f t="shared" ca="1" si="7"/>
        <v>1.0544242659961735E-2</v>
      </c>
      <c r="U39" s="1">
        <f t="shared" ca="1" si="7"/>
        <v>1.4616907080515175E-2</v>
      </c>
      <c r="V39" s="1">
        <f t="shared" ca="1" si="7"/>
        <v>1.1242654679469267E-2</v>
      </c>
      <c r="Z39" s="1">
        <f t="shared" ref="Z39:AA39" ca="1" si="8">STDEV(Z2:Z14)/SQRT(13)</f>
        <v>8.940703420971273E-3</v>
      </c>
      <c r="AA39" s="1">
        <f t="shared" ca="1" si="8"/>
        <v>8.9329062402625642E-3</v>
      </c>
      <c r="AC39" s="1">
        <f t="shared" ref="AC39:AD39" ca="1" si="9">STDEV(AC2:AC14)/SQRT(13)</f>
        <v>8.1282531774139032E-3</v>
      </c>
      <c r="AD39" s="1">
        <f t="shared" ca="1" si="9"/>
        <v>7.6605445834418001E-3</v>
      </c>
    </row>
    <row r="40" spans="1:42">
      <c r="B40" s="1" t="s">
        <v>100</v>
      </c>
      <c r="C40" s="1">
        <f ca="1">STDEV(C15:C27)/SQRT(13)</f>
        <v>1.9607380898486595E-2</v>
      </c>
      <c r="D40" s="1">
        <f t="shared" ref="D40:V40" ca="1" si="10">STDEV(D15:D27)/SQRT(13)</f>
        <v>1.8202211597874555E-2</v>
      </c>
      <c r="E40" s="1">
        <f t="shared" ca="1" si="10"/>
        <v>1.9396292913603647E-2</v>
      </c>
      <c r="F40" s="1">
        <f t="shared" ca="1" si="10"/>
        <v>1.863562394046718E-2</v>
      </c>
      <c r="G40" s="1">
        <f t="shared" ca="1" si="10"/>
        <v>1.4353794040714763E-2</v>
      </c>
      <c r="H40" s="1">
        <f t="shared" ca="1" si="10"/>
        <v>1.3164775435202031E-2</v>
      </c>
      <c r="I40" s="1">
        <f t="shared" ca="1" si="10"/>
        <v>1.7691560837037251E-2</v>
      </c>
      <c r="J40" s="1">
        <f t="shared" ca="1" si="10"/>
        <v>2.0523481905295876E-2</v>
      </c>
      <c r="K40" s="1">
        <f t="shared" ca="1" si="10"/>
        <v>1.7488043774869285E-2</v>
      </c>
      <c r="L40" s="1">
        <f t="shared" ca="1" si="10"/>
        <v>1.6239426568178238E-2</v>
      </c>
      <c r="M40" s="1">
        <f t="shared" ca="1" si="10"/>
        <v>1.6189830417076202E-2</v>
      </c>
      <c r="N40" s="1">
        <f t="shared" ca="1" si="10"/>
        <v>1.3673576930309461E-2</v>
      </c>
      <c r="O40" s="1">
        <f t="shared" ca="1" si="10"/>
        <v>1.8091868539036347E-2</v>
      </c>
      <c r="P40" s="1">
        <f t="shared" ca="1" si="10"/>
        <v>2.1961197907475853E-2</v>
      </c>
      <c r="Q40" s="1">
        <f t="shared" ca="1" si="10"/>
        <v>1.8746137572334336E-2</v>
      </c>
      <c r="R40" s="1">
        <f t="shared" ca="1" si="10"/>
        <v>1.4493606884617727E-2</v>
      </c>
      <c r="S40" s="1">
        <f t="shared" ca="1" si="10"/>
        <v>1.3857325400150219E-2</v>
      </c>
      <c r="T40" s="1">
        <f t="shared" ca="1" si="10"/>
        <v>1.6229254697467561E-2</v>
      </c>
      <c r="U40" s="1">
        <f t="shared" ca="1" si="10"/>
        <v>1.6475057724680921E-2</v>
      </c>
      <c r="V40" s="1">
        <f t="shared" ca="1" si="10"/>
        <v>1.6866994207155598E-2</v>
      </c>
      <c r="Z40" s="1">
        <f t="shared" ref="Z40:AA40" ca="1" si="11">STDEV(Z15:Z27)/SQRT(13)</f>
        <v>7.2593694523123654E-3</v>
      </c>
      <c r="AA40" s="1">
        <f t="shared" ca="1" si="11"/>
        <v>9.2413440974521491E-3</v>
      </c>
      <c r="AC40" s="1">
        <f t="shared" ref="AC40:AD40" ca="1" si="12">STDEV(AC15:AC27)/SQRT(13)</f>
        <v>1.7675164569194862E-2</v>
      </c>
      <c r="AD40" s="1">
        <f t="shared" ca="1" si="12"/>
        <v>1.1932610972054164E-2</v>
      </c>
    </row>
    <row r="42" spans="1:42">
      <c r="B42" s="1" t="s">
        <v>106</v>
      </c>
      <c r="C42" s="1">
        <f ca="1">(C35+0.6*(D35)+0.15*E35)/(1+0.6+0.15)</f>
        <v>2.2653569441147926E-2</v>
      </c>
      <c r="D42" s="1">
        <f ca="1">(D35+0.6*(C35+E35)+0.15*F35)/(1+2*0.6+0.15)</f>
        <v>2.6527190352050593E-2</v>
      </c>
      <c r="E42" s="1">
        <f ca="1">(E35+0.6*(D35+F35)+0.15*(C35+G35))/(1+2*0.6+2*0.15)</f>
        <v>3.3252559006426395E-2</v>
      </c>
      <c r="F42" s="1">
        <f t="shared" ref="F42:T43" ca="1" si="13">(F35+0.6*(E35+G35)+0.15*(D35+H35))/(1+2*0.6+2*0.15)</f>
        <v>5.1478683088519585E-2</v>
      </c>
      <c r="G42" s="1">
        <f t="shared" ca="1" si="13"/>
        <v>7.9670501941449118E-2</v>
      </c>
      <c r="H42" s="1">
        <f t="shared" ca="1" si="13"/>
        <v>9.553196689917498E-2</v>
      </c>
      <c r="I42" s="1">
        <f t="shared" ca="1" si="13"/>
        <v>8.4723498725705185E-2</v>
      </c>
      <c r="J42" s="1">
        <f t="shared" ca="1" si="13"/>
        <v>6.7528943578807357E-2</v>
      </c>
      <c r="K42" s="1">
        <f t="shared" ca="1" si="13"/>
        <v>5.9659239275036892E-2</v>
      </c>
      <c r="L42" s="1">
        <f t="shared" ca="1" si="13"/>
        <v>5.4295478760729668E-2</v>
      </c>
      <c r="M42" s="1">
        <f t="shared" ca="1" si="13"/>
        <v>4.7690218143777371E-2</v>
      </c>
      <c r="N42" s="1">
        <f t="shared" ca="1" si="13"/>
        <v>3.8704384936673455E-2</v>
      </c>
      <c r="O42" s="1">
        <f t="shared" ca="1" si="13"/>
        <v>3.1602844854215287E-2</v>
      </c>
      <c r="P42" s="1">
        <f t="shared" ca="1" si="13"/>
        <v>3.2824082438169963E-2</v>
      </c>
      <c r="Q42" s="1">
        <f t="shared" ca="1" si="13"/>
        <v>3.8040029905964744E-2</v>
      </c>
      <c r="R42" s="1">
        <f t="shared" ca="1" si="13"/>
        <v>3.6508992346737358E-2</v>
      </c>
      <c r="S42" s="1">
        <f t="shared" ca="1" si="13"/>
        <v>3.1234627594470876E-2</v>
      </c>
      <c r="T42" s="1">
        <f t="shared" ca="1" si="13"/>
        <v>2.7277722692236661E-2</v>
      </c>
      <c r="U42" s="1">
        <f ca="1">(U35+0.6*(T35+V35)+0.15*S35)/(1+2*0.6+0.15)</f>
        <v>2.4898137473529914E-2</v>
      </c>
      <c r="V42" s="1">
        <f ca="1">(V35+0.6*(U35)+0.15*T35)/(1+0.6+0.15)</f>
        <v>2.2447426932043046E-2</v>
      </c>
    </row>
    <row r="43" spans="1:42">
      <c r="B43" s="1" t="s">
        <v>143</v>
      </c>
      <c r="C43" s="1">
        <f ca="1">(C36+0.6*(D36)+0.15*E36)/(1+0.6+0.15)</f>
        <v>0.16819130833802928</v>
      </c>
      <c r="D43" s="1">
        <f ca="1">(D36+0.6*(C36+E36)+0.15*F36)/(1+2*0.6+0.15)</f>
        <v>0.1703625097007484</v>
      </c>
      <c r="E43" s="1">
        <f ca="1">(E36+0.6*(D36+F36)+0.15*(C36+G36))/(1+2*0.6+2*0.15)</f>
        <v>0.1647464944212845</v>
      </c>
      <c r="F43" s="1">
        <f t="shared" ca="1" si="13"/>
        <v>0.15019928199356233</v>
      </c>
      <c r="G43" s="1">
        <f t="shared" ca="1" si="13"/>
        <v>0.13395152755062953</v>
      </c>
      <c r="H43" s="1">
        <f t="shared" ca="1" si="13"/>
        <v>0.1272861988775694</v>
      </c>
      <c r="I43" s="1">
        <f t="shared" ca="1" si="13"/>
        <v>0.1351630707982838</v>
      </c>
      <c r="J43" s="1">
        <f t="shared" ca="1" si="13"/>
        <v>0.14724747363353485</v>
      </c>
      <c r="K43" s="1">
        <f t="shared" ca="1" si="13"/>
        <v>0.14635449846295345</v>
      </c>
      <c r="L43" s="1">
        <f t="shared" ca="1" si="13"/>
        <v>0.13422726427635323</v>
      </c>
      <c r="M43" s="1">
        <f t="shared" ca="1" si="13"/>
        <v>0.12499541943725161</v>
      </c>
      <c r="N43" s="1">
        <f t="shared" ca="1" si="13"/>
        <v>0.12231392983429794</v>
      </c>
      <c r="O43" s="1">
        <f t="shared" ca="1" si="13"/>
        <v>0.12141125568059094</v>
      </c>
      <c r="P43" s="1">
        <f t="shared" ca="1" si="13"/>
        <v>0.12330218487425645</v>
      </c>
      <c r="Q43" s="1">
        <f t="shared" ca="1" si="13"/>
        <v>0.12974142785199719</v>
      </c>
      <c r="R43" s="1">
        <f t="shared" ca="1" si="13"/>
        <v>0.13325037465729522</v>
      </c>
      <c r="S43" s="1">
        <f t="shared" ca="1" si="13"/>
        <v>0.1280611498052599</v>
      </c>
      <c r="T43" s="1">
        <f t="shared" ca="1" si="13"/>
        <v>0.12316865632621746</v>
      </c>
      <c r="U43" s="1">
        <f ca="1">(U36+0.6*(T36+V36)+0.15*S36)/(1+2*0.6+0.15)</f>
        <v>0.12589803348459278</v>
      </c>
      <c r="V43" s="1">
        <f ca="1">(V36+0.6*(U36)+0.15*T36)/(1+0.6+0.15)</f>
        <v>0.1320082998712096</v>
      </c>
    </row>
    <row r="44" spans="1:42">
      <c r="B44" s="1" t="s">
        <v>46</v>
      </c>
      <c r="C44" s="8">
        <f ca="1">C42-C43</f>
        <v>-0.14553773889688135</v>
      </c>
      <c r="D44" s="8">
        <f t="shared" ref="D44:V44" ca="1" si="14">D42-D43</f>
        <v>-0.14383531934869781</v>
      </c>
      <c r="E44" s="8">
        <f t="shared" ca="1" si="14"/>
        <v>-0.1314939354148581</v>
      </c>
      <c r="F44" s="8">
        <f t="shared" ca="1" si="14"/>
        <v>-9.8720598905042756E-2</v>
      </c>
      <c r="G44" s="8">
        <f t="shared" ca="1" si="14"/>
        <v>-5.4281025609180411E-2</v>
      </c>
      <c r="H44" s="8">
        <f t="shared" ca="1" si="14"/>
        <v>-3.1754231978394415E-2</v>
      </c>
      <c r="I44" s="8">
        <f t="shared" ca="1" si="14"/>
        <v>-5.0439572072578612E-2</v>
      </c>
      <c r="J44" s="8">
        <f t="shared" ca="1" si="14"/>
        <v>-7.9718530054727496E-2</v>
      </c>
      <c r="K44" s="8">
        <f t="shared" ca="1" si="14"/>
        <v>-8.6695259187916568E-2</v>
      </c>
      <c r="L44" s="8">
        <f t="shared" ca="1" si="14"/>
        <v>-7.9931785515623563E-2</v>
      </c>
      <c r="M44" s="8">
        <f t="shared" ca="1" si="14"/>
        <v>-7.7305201293474235E-2</v>
      </c>
      <c r="N44" s="8">
        <f t="shared" ca="1" si="14"/>
        <v>-8.3609544897624483E-2</v>
      </c>
      <c r="O44" s="8">
        <f t="shared" ca="1" si="14"/>
        <v>-8.9808410826375654E-2</v>
      </c>
      <c r="P44" s="8">
        <f t="shared" ca="1" si="14"/>
        <v>-9.0478102436086491E-2</v>
      </c>
      <c r="Q44" s="8">
        <f t="shared" ca="1" si="14"/>
        <v>-9.1701397946032437E-2</v>
      </c>
      <c r="R44" s="8">
        <f t="shared" ca="1" si="14"/>
        <v>-9.6741382310557872E-2</v>
      </c>
      <c r="S44" s="8">
        <f t="shared" ca="1" si="14"/>
        <v>-9.6826522210789023E-2</v>
      </c>
      <c r="T44" s="8">
        <f t="shared" ca="1" si="14"/>
        <v>-9.5890933633980796E-2</v>
      </c>
      <c r="U44" s="8">
        <f t="shared" ca="1" si="14"/>
        <v>-0.10099989601106286</v>
      </c>
      <c r="V44" s="8">
        <f t="shared" ca="1" si="14"/>
        <v>-0.10956087293916655</v>
      </c>
    </row>
    <row r="45" spans="1:42">
      <c r="C45" s="1" t="str">
        <f ca="1">IF(C44=MAX($C$44:$V$44),"Animal",IF(C44=MIN($C$44:$V$44),"Artifact",""))</f>
        <v>Artifact</v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>Animal</v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0.10209511254445412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-0.14553773889688135</v>
      </c>
      <c r="D49" s="4">
        <f t="shared" ref="D49:V49" ca="1" si="16">D44</f>
        <v>-0.14383531934869781</v>
      </c>
      <c r="E49" s="4">
        <f t="shared" ca="1" si="16"/>
        <v>-0.1314939354148581</v>
      </c>
      <c r="F49" s="4">
        <f t="shared" ca="1" si="16"/>
        <v>-9.8720598905042756E-2</v>
      </c>
      <c r="G49" s="4">
        <f t="shared" ca="1" si="16"/>
        <v>-5.4281025609180411E-2</v>
      </c>
      <c r="H49" s="4">
        <f t="shared" ca="1" si="16"/>
        <v>-3.1754231978394415E-2</v>
      </c>
      <c r="I49" s="4">
        <f t="shared" ca="1" si="16"/>
        <v>-5.0439572072578612E-2</v>
      </c>
      <c r="J49" s="4">
        <f t="shared" ca="1" si="16"/>
        <v>-7.9718530054727496E-2</v>
      </c>
      <c r="K49" s="4">
        <f t="shared" ca="1" si="16"/>
        <v>-8.6695259187916568E-2</v>
      </c>
      <c r="L49" s="4">
        <f t="shared" ca="1" si="16"/>
        <v>-7.9931785515623563E-2</v>
      </c>
      <c r="M49" s="4">
        <f t="shared" ca="1" si="16"/>
        <v>-7.7305201293474235E-2</v>
      </c>
      <c r="N49" s="4">
        <f t="shared" ca="1" si="16"/>
        <v>-8.3609544897624483E-2</v>
      </c>
      <c r="O49" s="4">
        <f t="shared" ca="1" si="16"/>
        <v>-8.9808410826375654E-2</v>
      </c>
      <c r="P49" s="4">
        <f t="shared" ca="1" si="16"/>
        <v>-9.0478102436086491E-2</v>
      </c>
      <c r="Q49" s="4">
        <f t="shared" ca="1" si="16"/>
        <v>-9.1701397946032437E-2</v>
      </c>
      <c r="R49" s="4">
        <f t="shared" ca="1" si="16"/>
        <v>-9.6741382310557872E-2</v>
      </c>
      <c r="S49" s="4">
        <f t="shared" ca="1" si="16"/>
        <v>-9.6826522210789023E-2</v>
      </c>
      <c r="T49" s="4">
        <f t="shared" ca="1" si="16"/>
        <v>-9.5890933633980796E-2</v>
      </c>
      <c r="U49" s="4">
        <f t="shared" ca="1" si="16"/>
        <v>-0.10099989601106286</v>
      </c>
      <c r="V49" s="4">
        <f t="shared" ca="1" si="16"/>
        <v>-0.10956087293916655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4.7E-2</v>
      </c>
      <c r="E1">
        <v>0.36</v>
      </c>
      <c r="F1">
        <v>4.8000000000000001E-2</v>
      </c>
      <c r="G1">
        <v>0.01</v>
      </c>
      <c r="H1">
        <v>0.34599999999999997</v>
      </c>
      <c r="I1">
        <v>5.2999999999999999E-2</v>
      </c>
      <c r="J1">
        <v>5.3999999999999999E-2</v>
      </c>
      <c r="K1">
        <v>2.5999999999999999E-2</v>
      </c>
      <c r="L1">
        <v>0.27400000000000002</v>
      </c>
      <c r="M1">
        <v>0.23599999999999999</v>
      </c>
      <c r="N1">
        <v>0.85199999999999998</v>
      </c>
      <c r="O1">
        <v>0.124</v>
      </c>
      <c r="P1">
        <v>4.8000000000000001E-2</v>
      </c>
      <c r="Q1">
        <v>0.67100000000000004</v>
      </c>
      <c r="R1">
        <v>4.3999999999999997E-2</v>
      </c>
      <c r="S1">
        <v>2.7E-2</v>
      </c>
      <c r="T1">
        <v>0.16600000000000001</v>
      </c>
      <c r="U1">
        <v>2.8000000000000001E-2</v>
      </c>
      <c r="V1">
        <v>4.7E-2</v>
      </c>
      <c r="W1">
        <v>1.4999999999999999E-2</v>
      </c>
      <c r="Z1" s="1">
        <f>AVERAGE(D1:M1)</f>
        <v>0.1454</v>
      </c>
      <c r="AA1" s="1">
        <f>AVERAGE(N1:W1)</f>
        <v>0.20220000000000002</v>
      </c>
    </row>
    <row r="2" spans="1:27">
      <c r="A2">
        <v>1</v>
      </c>
      <c r="B2" t="s">
        <v>149</v>
      </c>
      <c r="C2">
        <v>30</v>
      </c>
      <c r="D2">
        <v>2.8000000000000001E-2</v>
      </c>
      <c r="E2">
        <v>0.121</v>
      </c>
      <c r="F2">
        <v>4.7E-2</v>
      </c>
      <c r="G2">
        <v>5.0000000000000001E-3</v>
      </c>
      <c r="H2">
        <v>0.84199999999999997</v>
      </c>
      <c r="I2">
        <v>3.4000000000000002E-2</v>
      </c>
      <c r="J2">
        <v>5.8999999999999997E-2</v>
      </c>
      <c r="K2">
        <v>4.0000000000000001E-3</v>
      </c>
      <c r="L2">
        <v>0.06</v>
      </c>
      <c r="M2">
        <v>0.24</v>
      </c>
      <c r="N2">
        <v>0.94499999999999995</v>
      </c>
      <c r="O2">
        <v>6.9000000000000006E-2</v>
      </c>
      <c r="P2">
        <v>4.7E-2</v>
      </c>
      <c r="Q2">
        <v>0.224</v>
      </c>
      <c r="R2">
        <v>4.4999999999999998E-2</v>
      </c>
      <c r="S2">
        <v>1.7999999999999999E-2</v>
      </c>
      <c r="T2">
        <v>0.42099999999999999</v>
      </c>
      <c r="U2">
        <v>2.5999999999999999E-2</v>
      </c>
      <c r="V2">
        <v>4.8000000000000001E-2</v>
      </c>
      <c r="W2">
        <v>1.7999999999999999E-2</v>
      </c>
      <c r="Z2" s="1">
        <f t="shared" ref="Z2:Z48" si="0">AVERAGE(D2:M2)</f>
        <v>0.14399999999999999</v>
      </c>
      <c r="AA2" s="1">
        <f t="shared" ref="AA2:AA48" si="1">AVERAGE(N2:W2)</f>
        <v>0.18609999999999999</v>
      </c>
    </row>
    <row r="3" spans="1:27">
      <c r="A3">
        <v>2</v>
      </c>
      <c r="B3" t="s">
        <v>150</v>
      </c>
      <c r="C3">
        <v>30</v>
      </c>
      <c r="D3">
        <v>3.2000000000000001E-2</v>
      </c>
      <c r="E3">
        <v>0.113</v>
      </c>
      <c r="F3">
        <v>4.7E-2</v>
      </c>
      <c r="G3">
        <v>5.0000000000000001E-3</v>
      </c>
      <c r="H3">
        <v>0.80700000000000005</v>
      </c>
      <c r="I3">
        <v>3.5999999999999997E-2</v>
      </c>
      <c r="J3">
        <v>5.8999999999999997E-2</v>
      </c>
      <c r="K3">
        <v>4.0000000000000001E-3</v>
      </c>
      <c r="L3">
        <v>5.2999999999999999E-2</v>
      </c>
      <c r="M3">
        <v>0.20799999999999999</v>
      </c>
      <c r="N3">
        <v>0.91700000000000004</v>
      </c>
      <c r="O3">
        <v>6.3E-2</v>
      </c>
      <c r="P3">
        <v>4.8000000000000001E-2</v>
      </c>
      <c r="Q3">
        <v>0.20799999999999999</v>
      </c>
      <c r="R3">
        <v>4.4999999999999998E-2</v>
      </c>
      <c r="S3">
        <v>1.7999999999999999E-2</v>
      </c>
      <c r="T3">
        <v>0.35599999999999998</v>
      </c>
      <c r="U3">
        <v>2.4E-2</v>
      </c>
      <c r="V3">
        <v>4.8000000000000001E-2</v>
      </c>
      <c r="W3">
        <v>2.1000000000000001E-2</v>
      </c>
      <c r="Z3" s="1">
        <f t="shared" si="0"/>
        <v>0.13639999999999999</v>
      </c>
      <c r="AA3" s="1">
        <f t="shared" si="1"/>
        <v>0.17479999999999998</v>
      </c>
    </row>
    <row r="4" spans="1:27">
      <c r="A4">
        <v>3</v>
      </c>
      <c r="B4" t="s">
        <v>151</v>
      </c>
      <c r="C4">
        <v>30</v>
      </c>
      <c r="D4">
        <v>2.5999999999999999E-2</v>
      </c>
      <c r="E4">
        <v>0.121</v>
      </c>
      <c r="F4">
        <v>4.7E-2</v>
      </c>
      <c r="G4">
        <v>5.0000000000000001E-3</v>
      </c>
      <c r="H4">
        <v>0.84199999999999997</v>
      </c>
      <c r="I4">
        <v>0.03</v>
      </c>
      <c r="J4">
        <v>5.3999999999999999E-2</v>
      </c>
      <c r="K4">
        <v>4.0000000000000001E-3</v>
      </c>
      <c r="L4">
        <v>5.7000000000000002E-2</v>
      </c>
      <c r="M4">
        <v>0.22900000000000001</v>
      </c>
      <c r="N4">
        <v>0.93</v>
      </c>
      <c r="O4">
        <v>6.7000000000000004E-2</v>
      </c>
      <c r="P4">
        <v>4.7E-2</v>
      </c>
      <c r="Q4">
        <v>0.19500000000000001</v>
      </c>
      <c r="R4">
        <v>4.4999999999999998E-2</v>
      </c>
      <c r="S4">
        <v>1.7000000000000001E-2</v>
      </c>
      <c r="T4">
        <v>0.42</v>
      </c>
      <c r="U4">
        <v>2.8000000000000001E-2</v>
      </c>
      <c r="V4">
        <v>4.7E-2</v>
      </c>
      <c r="W4">
        <v>0.02</v>
      </c>
      <c r="Z4" s="1">
        <f t="shared" si="0"/>
        <v>0.14150000000000001</v>
      </c>
      <c r="AA4" s="1">
        <f t="shared" si="1"/>
        <v>0.18159999999999998</v>
      </c>
    </row>
    <row r="5" spans="1:27">
      <c r="A5">
        <v>4</v>
      </c>
      <c r="B5" t="s">
        <v>152</v>
      </c>
      <c r="C5">
        <v>30</v>
      </c>
      <c r="D5">
        <v>2.4E-2</v>
      </c>
      <c r="E5">
        <v>0.25700000000000001</v>
      </c>
      <c r="F5">
        <v>4.5999999999999999E-2</v>
      </c>
      <c r="G5">
        <v>5.0000000000000001E-3</v>
      </c>
      <c r="H5">
        <v>0.80100000000000005</v>
      </c>
      <c r="I5">
        <v>3.7999999999999999E-2</v>
      </c>
      <c r="J5">
        <v>4.7E-2</v>
      </c>
      <c r="K5">
        <v>5.0000000000000001E-3</v>
      </c>
      <c r="L5">
        <v>0.14799999999999999</v>
      </c>
      <c r="M5">
        <v>0.26700000000000002</v>
      </c>
      <c r="N5">
        <v>0.96</v>
      </c>
      <c r="O5">
        <v>8.1000000000000003E-2</v>
      </c>
      <c r="P5">
        <v>4.5999999999999999E-2</v>
      </c>
      <c r="Q5">
        <v>0.56899999999999995</v>
      </c>
      <c r="R5">
        <v>4.3999999999999997E-2</v>
      </c>
      <c r="S5">
        <v>1.4999999999999999E-2</v>
      </c>
      <c r="T5">
        <v>0.33800000000000002</v>
      </c>
      <c r="U5">
        <v>2.4E-2</v>
      </c>
      <c r="V5">
        <v>4.7E-2</v>
      </c>
      <c r="W5">
        <v>1.2999999999999999E-2</v>
      </c>
      <c r="Z5" s="1">
        <f t="shared" si="0"/>
        <v>0.1638</v>
      </c>
      <c r="AA5" s="1">
        <f t="shared" si="1"/>
        <v>0.2137</v>
      </c>
    </row>
    <row r="6" spans="1:27">
      <c r="A6">
        <v>5</v>
      </c>
      <c r="B6" t="s">
        <v>153</v>
      </c>
      <c r="C6">
        <v>30</v>
      </c>
      <c r="D6">
        <v>2.3E-2</v>
      </c>
      <c r="E6">
        <v>0.125</v>
      </c>
      <c r="F6">
        <v>4.5999999999999999E-2</v>
      </c>
      <c r="G6">
        <v>4.0000000000000001E-3</v>
      </c>
      <c r="H6">
        <v>0.878</v>
      </c>
      <c r="I6">
        <v>0.03</v>
      </c>
      <c r="J6">
        <v>5.3999999999999999E-2</v>
      </c>
      <c r="K6">
        <v>4.0000000000000001E-3</v>
      </c>
      <c r="L6">
        <v>5.8000000000000003E-2</v>
      </c>
      <c r="M6">
        <v>0.24299999999999999</v>
      </c>
      <c r="N6">
        <v>0.95499999999999996</v>
      </c>
      <c r="O6">
        <v>6.2E-2</v>
      </c>
      <c r="P6">
        <v>4.7E-2</v>
      </c>
      <c r="Q6">
        <v>0.23400000000000001</v>
      </c>
      <c r="R6">
        <v>4.4999999999999998E-2</v>
      </c>
      <c r="S6">
        <v>1.4999999999999999E-2</v>
      </c>
      <c r="T6">
        <v>0.434</v>
      </c>
      <c r="U6">
        <v>2.4E-2</v>
      </c>
      <c r="V6">
        <v>4.7E-2</v>
      </c>
      <c r="W6">
        <v>1.7000000000000001E-2</v>
      </c>
      <c r="Z6" s="1">
        <f t="shared" si="0"/>
        <v>0.14650000000000002</v>
      </c>
      <c r="AA6" s="1">
        <f t="shared" si="1"/>
        <v>0.18799999999999994</v>
      </c>
    </row>
    <row r="7" spans="1:27">
      <c r="A7">
        <v>6</v>
      </c>
      <c r="B7" t="s">
        <v>154</v>
      </c>
      <c r="C7">
        <v>30</v>
      </c>
      <c r="D7">
        <v>3.9E-2</v>
      </c>
      <c r="E7">
        <v>0.113</v>
      </c>
      <c r="F7">
        <v>4.5999999999999999E-2</v>
      </c>
      <c r="G7">
        <v>4.0000000000000001E-3</v>
      </c>
      <c r="H7">
        <v>0.86799999999999999</v>
      </c>
      <c r="I7">
        <v>3.7999999999999999E-2</v>
      </c>
      <c r="J7">
        <v>4.1000000000000002E-2</v>
      </c>
      <c r="K7">
        <v>5.0000000000000001E-3</v>
      </c>
      <c r="L7">
        <v>4.5999999999999999E-2</v>
      </c>
      <c r="M7">
        <v>0.19900000000000001</v>
      </c>
      <c r="N7">
        <v>0.93200000000000005</v>
      </c>
      <c r="O7">
        <v>4.9000000000000002E-2</v>
      </c>
      <c r="P7">
        <v>4.7E-2</v>
      </c>
      <c r="Q7">
        <v>0.252</v>
      </c>
      <c r="R7">
        <v>4.4999999999999998E-2</v>
      </c>
      <c r="S7">
        <v>1.6E-2</v>
      </c>
      <c r="T7">
        <v>0.40600000000000003</v>
      </c>
      <c r="U7">
        <v>1.9E-2</v>
      </c>
      <c r="V7">
        <v>4.7E-2</v>
      </c>
      <c r="W7">
        <v>1.7999999999999999E-2</v>
      </c>
      <c r="Z7" s="1">
        <f t="shared" si="0"/>
        <v>0.1399</v>
      </c>
      <c r="AA7" s="1">
        <f t="shared" si="1"/>
        <v>0.18309999999999998</v>
      </c>
    </row>
    <row r="8" spans="1:27">
      <c r="A8">
        <v>7</v>
      </c>
      <c r="B8" t="s">
        <v>155</v>
      </c>
      <c r="C8">
        <v>30</v>
      </c>
      <c r="D8">
        <v>4.1000000000000002E-2</v>
      </c>
      <c r="E8">
        <v>0.16</v>
      </c>
      <c r="F8">
        <v>4.5999999999999999E-2</v>
      </c>
      <c r="G8">
        <v>4.0000000000000001E-3</v>
      </c>
      <c r="H8">
        <v>0.88600000000000001</v>
      </c>
      <c r="I8">
        <v>4.1000000000000002E-2</v>
      </c>
      <c r="J8">
        <v>3.7999999999999999E-2</v>
      </c>
      <c r="K8">
        <v>5.0000000000000001E-3</v>
      </c>
      <c r="L8">
        <v>6.2E-2</v>
      </c>
      <c r="M8">
        <v>0.223</v>
      </c>
      <c r="N8">
        <v>0.95599999999999996</v>
      </c>
      <c r="O8">
        <v>0.05</v>
      </c>
      <c r="P8">
        <v>4.5999999999999999E-2</v>
      </c>
      <c r="Q8">
        <v>0.40500000000000003</v>
      </c>
      <c r="R8">
        <v>4.4999999999999998E-2</v>
      </c>
      <c r="S8">
        <v>1.4E-2</v>
      </c>
      <c r="T8">
        <v>0.39300000000000002</v>
      </c>
      <c r="U8">
        <v>1.7999999999999999E-2</v>
      </c>
      <c r="V8">
        <v>4.5999999999999999E-2</v>
      </c>
      <c r="W8">
        <v>1.4E-2</v>
      </c>
      <c r="Z8" s="1">
        <f t="shared" si="0"/>
        <v>0.15060000000000001</v>
      </c>
      <c r="AA8" s="1">
        <f t="shared" si="1"/>
        <v>0.19870000000000002</v>
      </c>
    </row>
    <row r="9" spans="1:27">
      <c r="A9">
        <v>8</v>
      </c>
      <c r="B9" t="s">
        <v>156</v>
      </c>
      <c r="C9">
        <v>30</v>
      </c>
      <c r="D9">
        <v>4.1000000000000002E-2</v>
      </c>
      <c r="E9">
        <v>0.121</v>
      </c>
      <c r="F9">
        <v>4.7E-2</v>
      </c>
      <c r="G9">
        <v>4.0000000000000001E-3</v>
      </c>
      <c r="H9">
        <v>0.86199999999999999</v>
      </c>
      <c r="I9">
        <v>3.9E-2</v>
      </c>
      <c r="J9">
        <v>4.2000000000000003E-2</v>
      </c>
      <c r="K9">
        <v>5.0000000000000001E-3</v>
      </c>
      <c r="L9">
        <v>6.0999999999999999E-2</v>
      </c>
      <c r="M9">
        <v>0.248</v>
      </c>
      <c r="N9">
        <v>0.94499999999999995</v>
      </c>
      <c r="O9">
        <v>8.2000000000000003E-2</v>
      </c>
      <c r="P9">
        <v>4.8000000000000001E-2</v>
      </c>
      <c r="Q9">
        <v>0.36799999999999999</v>
      </c>
      <c r="R9">
        <v>4.5999999999999999E-2</v>
      </c>
      <c r="S9">
        <v>1.7000000000000001E-2</v>
      </c>
      <c r="T9">
        <v>0.56799999999999995</v>
      </c>
      <c r="U9">
        <v>0.02</v>
      </c>
      <c r="V9">
        <v>4.8000000000000001E-2</v>
      </c>
      <c r="W9">
        <v>1.9E-2</v>
      </c>
      <c r="Z9" s="1">
        <f t="shared" si="0"/>
        <v>0.14699999999999996</v>
      </c>
      <c r="AA9" s="1">
        <f t="shared" si="1"/>
        <v>0.21610000000000001</v>
      </c>
    </row>
    <row r="10" spans="1:27">
      <c r="A10">
        <v>9</v>
      </c>
      <c r="B10" t="s">
        <v>157</v>
      </c>
      <c r="C10">
        <v>30</v>
      </c>
      <c r="D10">
        <v>5.1999999999999998E-2</v>
      </c>
      <c r="E10">
        <v>0.26400000000000001</v>
      </c>
      <c r="F10">
        <v>4.4999999999999998E-2</v>
      </c>
      <c r="G10">
        <v>4.0000000000000001E-3</v>
      </c>
      <c r="H10">
        <v>0.82899999999999996</v>
      </c>
      <c r="I10">
        <v>5.3999999999999999E-2</v>
      </c>
      <c r="J10">
        <v>3.3000000000000002E-2</v>
      </c>
      <c r="K10">
        <v>6.0000000000000001E-3</v>
      </c>
      <c r="L10">
        <v>0.11799999999999999</v>
      </c>
      <c r="M10">
        <v>0.245</v>
      </c>
      <c r="N10">
        <v>0.96299999999999997</v>
      </c>
      <c r="O10">
        <v>0.06</v>
      </c>
      <c r="P10">
        <v>4.5999999999999999E-2</v>
      </c>
      <c r="Q10">
        <v>0.69</v>
      </c>
      <c r="R10">
        <v>4.4999999999999998E-2</v>
      </c>
      <c r="S10">
        <v>1.4999999999999999E-2</v>
      </c>
      <c r="T10">
        <v>0.38300000000000001</v>
      </c>
      <c r="U10">
        <v>1.7000000000000001E-2</v>
      </c>
      <c r="V10">
        <v>4.5999999999999999E-2</v>
      </c>
      <c r="W10">
        <v>1.0999999999999999E-2</v>
      </c>
      <c r="Z10" s="1">
        <f t="shared" si="0"/>
        <v>0.16499999999999998</v>
      </c>
      <c r="AA10" s="1">
        <f t="shared" si="1"/>
        <v>0.22759999999999997</v>
      </c>
    </row>
    <row r="11" spans="1:27">
      <c r="A11">
        <v>10</v>
      </c>
      <c r="B11" t="s">
        <v>158</v>
      </c>
      <c r="C11">
        <v>30</v>
      </c>
      <c r="D11">
        <v>3.9E-2</v>
      </c>
      <c r="E11">
        <v>0.153</v>
      </c>
      <c r="F11">
        <v>4.4999999999999998E-2</v>
      </c>
      <c r="G11">
        <v>4.0000000000000001E-3</v>
      </c>
      <c r="H11">
        <v>0.88</v>
      </c>
      <c r="I11">
        <v>3.7999999999999999E-2</v>
      </c>
      <c r="J11">
        <v>3.6999999999999998E-2</v>
      </c>
      <c r="K11">
        <v>5.0000000000000001E-3</v>
      </c>
      <c r="L11">
        <v>5.2999999999999999E-2</v>
      </c>
      <c r="M11">
        <v>0.20200000000000001</v>
      </c>
      <c r="N11">
        <v>0.94399999999999995</v>
      </c>
      <c r="O11">
        <v>4.3999999999999997E-2</v>
      </c>
      <c r="P11">
        <v>4.5999999999999999E-2</v>
      </c>
      <c r="Q11">
        <v>0.33300000000000002</v>
      </c>
      <c r="R11">
        <v>4.3999999999999997E-2</v>
      </c>
      <c r="S11">
        <v>1.4E-2</v>
      </c>
      <c r="T11">
        <v>0.35199999999999998</v>
      </c>
      <c r="U11">
        <v>1.7999999999999999E-2</v>
      </c>
      <c r="V11">
        <v>4.5999999999999999E-2</v>
      </c>
      <c r="W11">
        <v>1.4999999999999999E-2</v>
      </c>
      <c r="Z11" s="1">
        <f t="shared" si="0"/>
        <v>0.14559999999999998</v>
      </c>
      <c r="AA11" s="1">
        <f t="shared" si="1"/>
        <v>0.18560000000000001</v>
      </c>
    </row>
    <row r="12" spans="1:27">
      <c r="A12">
        <v>11</v>
      </c>
      <c r="B12" t="s">
        <v>159</v>
      </c>
      <c r="C12">
        <v>30</v>
      </c>
      <c r="D12">
        <v>4.4999999999999998E-2</v>
      </c>
      <c r="E12">
        <v>0.14699999999999999</v>
      </c>
      <c r="F12">
        <v>4.7E-2</v>
      </c>
      <c r="G12">
        <v>4.0000000000000001E-3</v>
      </c>
      <c r="H12">
        <v>0.84399999999999997</v>
      </c>
      <c r="I12">
        <v>4.3999999999999997E-2</v>
      </c>
      <c r="J12">
        <v>4.2000000000000003E-2</v>
      </c>
      <c r="K12">
        <v>5.0000000000000001E-3</v>
      </c>
      <c r="L12">
        <v>6.6000000000000003E-2</v>
      </c>
      <c r="M12">
        <v>0.224</v>
      </c>
      <c r="N12">
        <v>0.94499999999999995</v>
      </c>
      <c r="O12">
        <v>0.06</v>
      </c>
      <c r="P12">
        <v>4.7E-2</v>
      </c>
      <c r="Q12">
        <v>0.41899999999999998</v>
      </c>
      <c r="R12">
        <v>4.4999999999999998E-2</v>
      </c>
      <c r="S12">
        <v>1.7000000000000001E-2</v>
      </c>
      <c r="T12">
        <v>0.41099999999999998</v>
      </c>
      <c r="U12">
        <v>1.7000000000000001E-2</v>
      </c>
      <c r="V12">
        <v>4.7E-2</v>
      </c>
      <c r="W12">
        <v>1.4999999999999999E-2</v>
      </c>
      <c r="Z12" s="1">
        <f t="shared" si="0"/>
        <v>0.14679999999999999</v>
      </c>
      <c r="AA12" s="1">
        <f t="shared" si="1"/>
        <v>0.20229999999999998</v>
      </c>
    </row>
    <row r="13" spans="1:27">
      <c r="A13">
        <v>12</v>
      </c>
      <c r="B13" t="s">
        <v>160</v>
      </c>
      <c r="C13">
        <v>30</v>
      </c>
      <c r="D13">
        <v>0.113</v>
      </c>
      <c r="E13">
        <v>0.13700000000000001</v>
      </c>
      <c r="F13">
        <v>4.4999999999999998E-2</v>
      </c>
      <c r="G13">
        <v>1.7999999999999999E-2</v>
      </c>
      <c r="H13">
        <v>0.78</v>
      </c>
      <c r="I13">
        <v>0.107</v>
      </c>
      <c r="J13">
        <v>0.221</v>
      </c>
      <c r="K13">
        <v>4.0000000000000001E-3</v>
      </c>
      <c r="L13">
        <v>0.128</v>
      </c>
      <c r="M13">
        <v>0.40300000000000002</v>
      </c>
      <c r="N13">
        <v>0.98399999999999999</v>
      </c>
      <c r="O13">
        <v>0.17599999999999999</v>
      </c>
      <c r="P13">
        <v>4.5999999999999999E-2</v>
      </c>
      <c r="Q13">
        <v>0.44</v>
      </c>
      <c r="R13">
        <v>4.2999999999999997E-2</v>
      </c>
      <c r="S13">
        <v>4.4999999999999998E-2</v>
      </c>
      <c r="T13">
        <v>0.33300000000000002</v>
      </c>
      <c r="U13">
        <v>0.03</v>
      </c>
      <c r="V13">
        <v>4.5999999999999999E-2</v>
      </c>
      <c r="W13">
        <v>0.01</v>
      </c>
      <c r="Z13" s="1">
        <f t="shared" si="0"/>
        <v>0.1956</v>
      </c>
      <c r="AA13" s="1">
        <f t="shared" si="1"/>
        <v>0.21529999999999991</v>
      </c>
    </row>
    <row r="14" spans="1:27">
      <c r="A14">
        <v>13</v>
      </c>
      <c r="B14" t="s">
        <v>161</v>
      </c>
      <c r="C14">
        <v>30</v>
      </c>
      <c r="D14">
        <v>7.5999999999999998E-2</v>
      </c>
      <c r="E14">
        <v>0.34100000000000003</v>
      </c>
      <c r="F14">
        <v>4.3999999999999997E-2</v>
      </c>
      <c r="G14">
        <v>1.2999999999999999E-2</v>
      </c>
      <c r="H14">
        <v>0.69299999999999995</v>
      </c>
      <c r="I14">
        <v>0.10299999999999999</v>
      </c>
      <c r="J14">
        <v>0.16700000000000001</v>
      </c>
      <c r="K14">
        <v>5.0000000000000001E-3</v>
      </c>
      <c r="L14">
        <v>0.33800000000000002</v>
      </c>
      <c r="M14">
        <v>0.47399999999999998</v>
      </c>
      <c r="N14">
        <v>0.98499999999999999</v>
      </c>
      <c r="O14">
        <v>0.152</v>
      </c>
      <c r="P14">
        <v>4.4999999999999998E-2</v>
      </c>
      <c r="Q14">
        <v>0.74299999999999999</v>
      </c>
      <c r="R14">
        <v>4.2999999999999997E-2</v>
      </c>
      <c r="S14">
        <v>3.6999999999999998E-2</v>
      </c>
      <c r="T14">
        <v>0.24099999999999999</v>
      </c>
      <c r="U14">
        <v>3.6999999999999998E-2</v>
      </c>
      <c r="V14">
        <v>4.4999999999999998E-2</v>
      </c>
      <c r="W14">
        <v>8.0000000000000002E-3</v>
      </c>
      <c r="Z14" s="1">
        <f t="shared" si="0"/>
        <v>0.22539999999999999</v>
      </c>
      <c r="AA14" s="1">
        <f t="shared" si="1"/>
        <v>0.23359999999999997</v>
      </c>
    </row>
    <row r="15" spans="1:27">
      <c r="A15">
        <v>14</v>
      </c>
      <c r="B15" t="s">
        <v>162</v>
      </c>
      <c r="C15">
        <v>30</v>
      </c>
      <c r="D15">
        <v>4.8000000000000001E-2</v>
      </c>
      <c r="E15">
        <v>0.105</v>
      </c>
      <c r="F15">
        <v>4.5999999999999999E-2</v>
      </c>
      <c r="G15">
        <v>5.0000000000000001E-3</v>
      </c>
      <c r="H15">
        <v>0.88500000000000001</v>
      </c>
      <c r="I15">
        <v>4.5999999999999999E-2</v>
      </c>
      <c r="J15">
        <v>8.6999999999999994E-2</v>
      </c>
      <c r="K15">
        <v>4.0000000000000001E-3</v>
      </c>
      <c r="L15">
        <v>0.05</v>
      </c>
      <c r="M15">
        <v>0.28199999999999997</v>
      </c>
      <c r="N15">
        <v>0.97199999999999998</v>
      </c>
      <c r="O15">
        <v>6.5000000000000002E-2</v>
      </c>
      <c r="P15">
        <v>4.7E-2</v>
      </c>
      <c r="Q15">
        <v>0.215</v>
      </c>
      <c r="R15">
        <v>4.4999999999999998E-2</v>
      </c>
      <c r="S15">
        <v>0.02</v>
      </c>
      <c r="T15">
        <v>0.42899999999999999</v>
      </c>
      <c r="U15">
        <v>2.1999999999999999E-2</v>
      </c>
      <c r="V15">
        <v>4.7E-2</v>
      </c>
      <c r="W15">
        <v>1.6E-2</v>
      </c>
      <c r="Z15" s="1">
        <f t="shared" si="0"/>
        <v>0.15579999999999999</v>
      </c>
      <c r="AA15" s="1">
        <f t="shared" si="1"/>
        <v>0.18779999999999999</v>
      </c>
    </row>
    <row r="16" spans="1:27">
      <c r="A16">
        <v>15</v>
      </c>
      <c r="B16" t="s">
        <v>163</v>
      </c>
      <c r="C16">
        <v>30</v>
      </c>
      <c r="D16">
        <v>0.11</v>
      </c>
      <c r="E16">
        <v>9.7000000000000003E-2</v>
      </c>
      <c r="F16">
        <v>4.8000000000000001E-2</v>
      </c>
      <c r="G16">
        <v>8.0000000000000002E-3</v>
      </c>
      <c r="H16">
        <v>0.745</v>
      </c>
      <c r="I16">
        <v>0.08</v>
      </c>
      <c r="J16">
        <v>0.105</v>
      </c>
      <c r="K16">
        <v>4.0000000000000001E-3</v>
      </c>
      <c r="L16">
        <v>7.0999999999999994E-2</v>
      </c>
      <c r="M16">
        <v>0.311</v>
      </c>
      <c r="N16">
        <v>0.96499999999999997</v>
      </c>
      <c r="O16">
        <v>0.112</v>
      </c>
      <c r="P16">
        <v>4.8000000000000001E-2</v>
      </c>
      <c r="Q16">
        <v>0.33100000000000002</v>
      </c>
      <c r="R16">
        <v>4.4999999999999998E-2</v>
      </c>
      <c r="S16">
        <v>3.6999999999999998E-2</v>
      </c>
      <c r="T16">
        <v>0.51600000000000001</v>
      </c>
      <c r="U16">
        <v>2.3E-2</v>
      </c>
      <c r="V16">
        <v>4.8000000000000001E-2</v>
      </c>
      <c r="W16">
        <v>1.6E-2</v>
      </c>
      <c r="Z16" s="1">
        <f t="shared" si="0"/>
        <v>0.15789999999999998</v>
      </c>
      <c r="AA16" s="1">
        <f t="shared" si="1"/>
        <v>0.21410000000000001</v>
      </c>
    </row>
    <row r="17" spans="1:27">
      <c r="A17">
        <v>16</v>
      </c>
      <c r="B17" t="s">
        <v>164</v>
      </c>
      <c r="C17">
        <v>30</v>
      </c>
      <c r="D17">
        <v>0.27800000000000002</v>
      </c>
      <c r="E17">
        <v>0.223</v>
      </c>
      <c r="F17">
        <v>4.4999999999999998E-2</v>
      </c>
      <c r="G17">
        <v>1.7999999999999999E-2</v>
      </c>
      <c r="H17">
        <v>0.67400000000000004</v>
      </c>
      <c r="I17">
        <v>0.16500000000000001</v>
      </c>
      <c r="J17">
        <v>0.45300000000000001</v>
      </c>
      <c r="K17">
        <v>5.0000000000000001E-3</v>
      </c>
      <c r="L17">
        <v>0.183</v>
      </c>
      <c r="M17">
        <v>0.61899999999999999</v>
      </c>
      <c r="N17">
        <v>0.98899999999999999</v>
      </c>
      <c r="O17">
        <v>0.20100000000000001</v>
      </c>
      <c r="P17">
        <v>4.4999999999999998E-2</v>
      </c>
      <c r="Q17">
        <v>0.55200000000000005</v>
      </c>
      <c r="R17">
        <v>4.2000000000000003E-2</v>
      </c>
      <c r="S17">
        <v>7.9000000000000001E-2</v>
      </c>
      <c r="T17">
        <v>0.27</v>
      </c>
      <c r="U17">
        <v>3.4000000000000002E-2</v>
      </c>
      <c r="V17">
        <v>4.5999999999999999E-2</v>
      </c>
      <c r="W17">
        <v>7.0000000000000001E-3</v>
      </c>
      <c r="Z17" s="1">
        <f t="shared" si="0"/>
        <v>0.26630000000000004</v>
      </c>
      <c r="AA17" s="1">
        <f t="shared" si="1"/>
        <v>0.22649999999999998</v>
      </c>
    </row>
    <row r="18" spans="1:27">
      <c r="A18">
        <v>17</v>
      </c>
      <c r="B18" t="s">
        <v>165</v>
      </c>
      <c r="C18">
        <v>30</v>
      </c>
      <c r="D18">
        <v>3.4000000000000002E-2</v>
      </c>
      <c r="E18">
        <v>0.11600000000000001</v>
      </c>
      <c r="F18">
        <v>4.7E-2</v>
      </c>
      <c r="G18">
        <v>6.0000000000000001E-3</v>
      </c>
      <c r="H18">
        <v>0.82599999999999996</v>
      </c>
      <c r="I18">
        <v>4.2000000000000003E-2</v>
      </c>
      <c r="J18">
        <v>6.6000000000000003E-2</v>
      </c>
      <c r="K18">
        <v>4.0000000000000001E-3</v>
      </c>
      <c r="L18">
        <v>6.8000000000000005E-2</v>
      </c>
      <c r="M18">
        <v>0.23499999999999999</v>
      </c>
      <c r="N18">
        <v>0.95399999999999996</v>
      </c>
      <c r="O18">
        <v>6.4000000000000001E-2</v>
      </c>
      <c r="P18">
        <v>4.7E-2</v>
      </c>
      <c r="Q18">
        <v>0.27200000000000002</v>
      </c>
      <c r="R18">
        <v>4.4999999999999998E-2</v>
      </c>
      <c r="S18">
        <v>1.9E-2</v>
      </c>
      <c r="T18">
        <v>0.373</v>
      </c>
      <c r="U18">
        <v>2.3E-2</v>
      </c>
      <c r="V18">
        <v>4.7E-2</v>
      </c>
      <c r="W18">
        <v>1.7999999999999999E-2</v>
      </c>
      <c r="Z18" s="1">
        <f t="shared" si="0"/>
        <v>0.1444</v>
      </c>
      <c r="AA18" s="1">
        <f t="shared" si="1"/>
        <v>0.18619999999999998</v>
      </c>
    </row>
    <row r="19" spans="1:27">
      <c r="A19">
        <v>18</v>
      </c>
      <c r="B19" t="s">
        <v>166</v>
      </c>
      <c r="C19">
        <v>30</v>
      </c>
      <c r="D19">
        <v>2.5999999999999999E-2</v>
      </c>
      <c r="E19">
        <v>0.19</v>
      </c>
      <c r="F19">
        <v>4.5999999999999999E-2</v>
      </c>
      <c r="G19">
        <v>5.0000000000000001E-3</v>
      </c>
      <c r="H19">
        <v>0.83</v>
      </c>
      <c r="I19">
        <v>3.5999999999999997E-2</v>
      </c>
      <c r="J19">
        <v>0.05</v>
      </c>
      <c r="K19">
        <v>5.0000000000000001E-3</v>
      </c>
      <c r="L19">
        <v>0.112</v>
      </c>
      <c r="M19">
        <v>0.26500000000000001</v>
      </c>
      <c r="N19">
        <v>0.95</v>
      </c>
      <c r="O19">
        <v>7.9000000000000001E-2</v>
      </c>
      <c r="P19">
        <v>4.5999999999999999E-2</v>
      </c>
      <c r="Q19">
        <v>0.34799999999999998</v>
      </c>
      <c r="R19">
        <v>4.3999999999999997E-2</v>
      </c>
      <c r="S19">
        <v>2.1000000000000001E-2</v>
      </c>
      <c r="T19">
        <v>0.45700000000000002</v>
      </c>
      <c r="U19">
        <v>0.03</v>
      </c>
      <c r="V19">
        <v>4.7E-2</v>
      </c>
      <c r="W19">
        <v>1.4999999999999999E-2</v>
      </c>
      <c r="Z19" s="1">
        <f t="shared" si="0"/>
        <v>0.1565</v>
      </c>
      <c r="AA19" s="1">
        <f t="shared" si="1"/>
        <v>0.20370000000000005</v>
      </c>
    </row>
    <row r="20" spans="1:27">
      <c r="A20">
        <v>19</v>
      </c>
      <c r="B20" t="s">
        <v>167</v>
      </c>
      <c r="C20">
        <v>30</v>
      </c>
      <c r="D20">
        <v>2.4E-2</v>
      </c>
      <c r="E20">
        <v>0.29199999999999998</v>
      </c>
      <c r="F20">
        <v>4.4999999999999998E-2</v>
      </c>
      <c r="G20">
        <v>7.0000000000000001E-3</v>
      </c>
      <c r="H20">
        <v>0.79100000000000004</v>
      </c>
      <c r="I20">
        <v>4.3999999999999997E-2</v>
      </c>
      <c r="J20">
        <v>4.2999999999999997E-2</v>
      </c>
      <c r="K20">
        <v>8.0000000000000002E-3</v>
      </c>
      <c r="L20">
        <v>0.218</v>
      </c>
      <c r="M20">
        <v>0.23599999999999999</v>
      </c>
      <c r="N20">
        <v>0.95199999999999996</v>
      </c>
      <c r="O20">
        <v>0.112</v>
      </c>
      <c r="P20">
        <v>4.5999999999999999E-2</v>
      </c>
      <c r="Q20">
        <v>0.63700000000000001</v>
      </c>
      <c r="R20">
        <v>4.3999999999999997E-2</v>
      </c>
      <c r="S20">
        <v>1.6E-2</v>
      </c>
      <c r="T20">
        <v>0.29299999999999998</v>
      </c>
      <c r="U20">
        <v>2.4E-2</v>
      </c>
      <c r="V20">
        <v>4.5999999999999999E-2</v>
      </c>
      <c r="W20">
        <v>1.2999999999999999E-2</v>
      </c>
      <c r="Z20" s="1">
        <f t="shared" si="0"/>
        <v>0.17080000000000001</v>
      </c>
      <c r="AA20" s="1">
        <f t="shared" si="1"/>
        <v>0.21829999999999999</v>
      </c>
    </row>
    <row r="21" spans="1:27">
      <c r="A21">
        <v>20</v>
      </c>
      <c r="B21" t="s">
        <v>168</v>
      </c>
      <c r="C21">
        <v>30</v>
      </c>
      <c r="D21">
        <v>5.5E-2</v>
      </c>
      <c r="E21">
        <v>9.6000000000000002E-2</v>
      </c>
      <c r="F21">
        <v>4.3999999999999997E-2</v>
      </c>
      <c r="G21">
        <v>8.0000000000000002E-3</v>
      </c>
      <c r="H21">
        <v>0.86599999999999999</v>
      </c>
      <c r="I21">
        <v>4.4999999999999998E-2</v>
      </c>
      <c r="J21">
        <v>5.8000000000000003E-2</v>
      </c>
      <c r="K21">
        <v>6.0000000000000001E-3</v>
      </c>
      <c r="L21">
        <v>7.1999999999999995E-2</v>
      </c>
      <c r="M21">
        <v>0.3</v>
      </c>
      <c r="N21">
        <v>0.93</v>
      </c>
      <c r="O21">
        <v>7.5999999999999998E-2</v>
      </c>
      <c r="P21">
        <v>4.4999999999999998E-2</v>
      </c>
      <c r="Q21">
        <v>8.8999999999999996E-2</v>
      </c>
      <c r="R21">
        <v>4.2999999999999997E-2</v>
      </c>
      <c r="S21">
        <v>7.0000000000000007E-2</v>
      </c>
      <c r="T21">
        <v>0.79700000000000004</v>
      </c>
      <c r="U21">
        <v>4.7E-2</v>
      </c>
      <c r="V21">
        <v>4.5999999999999999E-2</v>
      </c>
      <c r="W21">
        <v>1.4999999999999999E-2</v>
      </c>
      <c r="Z21" s="1">
        <f t="shared" si="0"/>
        <v>0.155</v>
      </c>
      <c r="AA21" s="1">
        <f t="shared" si="1"/>
        <v>0.21579999999999999</v>
      </c>
    </row>
    <row r="22" spans="1:27">
      <c r="A22">
        <v>21</v>
      </c>
      <c r="B22" t="s">
        <v>169</v>
      </c>
      <c r="C22">
        <v>30</v>
      </c>
      <c r="D22">
        <v>7.3999999999999996E-2</v>
      </c>
      <c r="E22">
        <v>0.10199999999999999</v>
      </c>
      <c r="F22">
        <v>4.5999999999999999E-2</v>
      </c>
      <c r="G22">
        <v>4.0000000000000001E-3</v>
      </c>
      <c r="H22">
        <v>0.88400000000000001</v>
      </c>
      <c r="I22">
        <v>4.3999999999999997E-2</v>
      </c>
      <c r="J22">
        <v>0.04</v>
      </c>
      <c r="K22">
        <v>5.0000000000000001E-3</v>
      </c>
      <c r="L22">
        <v>3.6999999999999998E-2</v>
      </c>
      <c r="M22">
        <v>0.19700000000000001</v>
      </c>
      <c r="N22">
        <v>0.91800000000000004</v>
      </c>
      <c r="O22">
        <v>4.4999999999999998E-2</v>
      </c>
      <c r="P22">
        <v>4.7E-2</v>
      </c>
      <c r="Q22">
        <v>0.22</v>
      </c>
      <c r="R22">
        <v>4.4999999999999998E-2</v>
      </c>
      <c r="S22">
        <v>1.9E-2</v>
      </c>
      <c r="T22">
        <v>0.438</v>
      </c>
      <c r="U22">
        <v>1.7999999999999999E-2</v>
      </c>
      <c r="V22">
        <v>4.7E-2</v>
      </c>
      <c r="W22">
        <v>1.7999999999999999E-2</v>
      </c>
      <c r="Z22" s="1">
        <f t="shared" si="0"/>
        <v>0.14329999999999998</v>
      </c>
      <c r="AA22" s="1">
        <f t="shared" si="1"/>
        <v>0.18149999999999997</v>
      </c>
    </row>
    <row r="23" spans="1:27">
      <c r="A23">
        <v>22</v>
      </c>
      <c r="B23" t="s">
        <v>170</v>
      </c>
      <c r="C23">
        <v>30</v>
      </c>
      <c r="D23">
        <v>0.06</v>
      </c>
      <c r="E23">
        <v>8.4000000000000005E-2</v>
      </c>
      <c r="F23">
        <v>4.5999999999999999E-2</v>
      </c>
      <c r="G23">
        <v>1.0999999999999999E-2</v>
      </c>
      <c r="H23">
        <v>0.74199999999999999</v>
      </c>
      <c r="I23">
        <v>4.4999999999999998E-2</v>
      </c>
      <c r="J23">
        <v>0.05</v>
      </c>
      <c r="K23">
        <v>0.01</v>
      </c>
      <c r="L23">
        <v>0.06</v>
      </c>
      <c r="M23">
        <v>0.20899999999999999</v>
      </c>
      <c r="N23">
        <v>0.77200000000000002</v>
      </c>
      <c r="O23">
        <v>7.6999999999999999E-2</v>
      </c>
      <c r="P23">
        <v>4.7E-2</v>
      </c>
      <c r="Q23">
        <v>8.3000000000000004E-2</v>
      </c>
      <c r="R23">
        <v>4.2999999999999997E-2</v>
      </c>
      <c r="S23">
        <v>6.5000000000000002E-2</v>
      </c>
      <c r="T23">
        <v>0.66300000000000003</v>
      </c>
      <c r="U23">
        <v>4.5999999999999999E-2</v>
      </c>
      <c r="V23">
        <v>4.5999999999999999E-2</v>
      </c>
      <c r="W23">
        <v>2.1000000000000001E-2</v>
      </c>
      <c r="Z23" s="1">
        <f t="shared" si="0"/>
        <v>0.13170000000000001</v>
      </c>
      <c r="AA23" s="1">
        <f t="shared" si="1"/>
        <v>0.18629999999999999</v>
      </c>
    </row>
    <row r="24" spans="1:27">
      <c r="A24">
        <v>23</v>
      </c>
      <c r="B24" t="s">
        <v>171</v>
      </c>
      <c r="C24">
        <v>30</v>
      </c>
      <c r="D24">
        <v>0.17</v>
      </c>
      <c r="E24">
        <v>7.5999999999999998E-2</v>
      </c>
      <c r="F24">
        <v>4.5999999999999999E-2</v>
      </c>
      <c r="G24">
        <v>7.0000000000000001E-3</v>
      </c>
      <c r="H24">
        <v>0.88900000000000001</v>
      </c>
      <c r="I24">
        <v>7.9000000000000001E-2</v>
      </c>
      <c r="J24">
        <v>0.14899999999999999</v>
      </c>
      <c r="K24">
        <v>4.0000000000000001E-3</v>
      </c>
      <c r="L24">
        <v>3.5000000000000003E-2</v>
      </c>
      <c r="M24">
        <v>0.34399999999999997</v>
      </c>
      <c r="N24">
        <v>0.97599999999999998</v>
      </c>
      <c r="O24">
        <v>7.0999999999999994E-2</v>
      </c>
      <c r="P24">
        <v>4.5999999999999999E-2</v>
      </c>
      <c r="Q24">
        <v>0.153</v>
      </c>
      <c r="R24">
        <v>4.3999999999999997E-2</v>
      </c>
      <c r="S24">
        <v>3.5999999999999997E-2</v>
      </c>
      <c r="T24">
        <v>0.46600000000000003</v>
      </c>
      <c r="U24">
        <v>2.4E-2</v>
      </c>
      <c r="V24">
        <v>4.7E-2</v>
      </c>
      <c r="W24">
        <v>1.4E-2</v>
      </c>
      <c r="Z24" s="1">
        <f t="shared" si="0"/>
        <v>0.1799</v>
      </c>
      <c r="AA24" s="1">
        <f t="shared" si="1"/>
        <v>0.18770000000000001</v>
      </c>
    </row>
    <row r="25" spans="1:27">
      <c r="A25">
        <v>24</v>
      </c>
      <c r="B25" t="s">
        <v>172</v>
      </c>
      <c r="C25">
        <v>30</v>
      </c>
      <c r="D25">
        <v>1.9E-2</v>
      </c>
      <c r="E25">
        <v>3.0000000000000001E-3</v>
      </c>
      <c r="F25">
        <v>2.5999999999999999E-2</v>
      </c>
      <c r="G25">
        <v>0.99299999999999999</v>
      </c>
      <c r="H25">
        <v>3.6999999999999998E-2</v>
      </c>
      <c r="I25">
        <v>0.98899999999999999</v>
      </c>
      <c r="J25">
        <v>0.158</v>
      </c>
      <c r="K25">
        <v>0.98699999999999999</v>
      </c>
      <c r="L25">
        <v>0.92200000000000004</v>
      </c>
      <c r="M25">
        <v>2E-3</v>
      </c>
      <c r="N25">
        <v>2.7E-2</v>
      </c>
      <c r="O25">
        <v>0.19500000000000001</v>
      </c>
      <c r="P25">
        <v>2.5000000000000001E-2</v>
      </c>
      <c r="Q25">
        <v>0.53</v>
      </c>
      <c r="R25">
        <v>2.5999999999999999E-2</v>
      </c>
      <c r="S25">
        <v>0.16600000000000001</v>
      </c>
      <c r="T25">
        <v>6.0000000000000001E-3</v>
      </c>
      <c r="U25">
        <v>2.3E-2</v>
      </c>
      <c r="V25">
        <v>2.4E-2</v>
      </c>
      <c r="W25">
        <v>0.97899999999999998</v>
      </c>
      <c r="Z25" s="1">
        <f t="shared" si="0"/>
        <v>0.41359999999999991</v>
      </c>
      <c r="AA25" s="1">
        <f t="shared" si="1"/>
        <v>0.2001</v>
      </c>
    </row>
    <row r="26" spans="1:27">
      <c r="A26">
        <v>25</v>
      </c>
      <c r="B26" t="s">
        <v>173</v>
      </c>
      <c r="C26">
        <v>30</v>
      </c>
      <c r="D26">
        <v>4.0000000000000001E-3</v>
      </c>
      <c r="E26">
        <v>0.113</v>
      </c>
      <c r="F26">
        <v>3.5000000000000003E-2</v>
      </c>
      <c r="G26">
        <v>0.98299999999999998</v>
      </c>
      <c r="H26">
        <v>0.24299999999999999</v>
      </c>
      <c r="I26">
        <v>1.2999999999999999E-2</v>
      </c>
      <c r="J26">
        <v>0.95399999999999996</v>
      </c>
      <c r="K26">
        <v>0.312</v>
      </c>
      <c r="L26">
        <v>0.98099999999999998</v>
      </c>
      <c r="M26">
        <v>0.14799999999999999</v>
      </c>
      <c r="N26">
        <v>0.97</v>
      </c>
      <c r="O26">
        <v>0.98199999999999998</v>
      </c>
      <c r="P26">
        <v>3.3000000000000002E-2</v>
      </c>
      <c r="Q26">
        <v>0.497</v>
      </c>
      <c r="R26">
        <v>0.03</v>
      </c>
      <c r="S26">
        <v>6.0000000000000001E-3</v>
      </c>
      <c r="T26">
        <v>0.106</v>
      </c>
      <c r="U26">
        <v>0.98</v>
      </c>
      <c r="V26">
        <v>3.5000000000000003E-2</v>
      </c>
      <c r="W26">
        <v>0.97199999999999998</v>
      </c>
      <c r="Z26" s="1">
        <f t="shared" si="0"/>
        <v>0.37859999999999994</v>
      </c>
      <c r="AA26" s="1">
        <f t="shared" si="1"/>
        <v>0.4610999999999999</v>
      </c>
    </row>
    <row r="27" spans="1:27">
      <c r="A27">
        <v>26</v>
      </c>
      <c r="B27" t="s">
        <v>174</v>
      </c>
      <c r="C27">
        <v>30</v>
      </c>
      <c r="D27">
        <v>0.98499999999999999</v>
      </c>
      <c r="E27">
        <v>2E-3</v>
      </c>
      <c r="F27">
        <v>3.5000000000000003E-2</v>
      </c>
      <c r="G27">
        <v>0.98099999999999998</v>
      </c>
      <c r="H27">
        <v>4.3999999999999997E-2</v>
      </c>
      <c r="I27">
        <v>0.98799999999999999</v>
      </c>
      <c r="J27">
        <v>0.98699999999999999</v>
      </c>
      <c r="K27">
        <v>0.64</v>
      </c>
      <c r="L27">
        <v>8.9999999999999993E-3</v>
      </c>
      <c r="M27">
        <v>0.25</v>
      </c>
      <c r="N27">
        <v>0.98199999999999998</v>
      </c>
      <c r="O27">
        <v>5.0000000000000001E-3</v>
      </c>
      <c r="P27">
        <v>3.3000000000000002E-2</v>
      </c>
      <c r="Q27">
        <v>2.8000000000000001E-2</v>
      </c>
      <c r="R27">
        <v>2.9000000000000001E-2</v>
      </c>
      <c r="S27">
        <v>0.93600000000000005</v>
      </c>
      <c r="T27">
        <v>4.0000000000000001E-3</v>
      </c>
      <c r="U27">
        <v>3.0000000000000001E-3</v>
      </c>
      <c r="V27">
        <v>3.2000000000000001E-2</v>
      </c>
      <c r="W27">
        <v>0.97099999999999997</v>
      </c>
      <c r="Z27" s="1">
        <f t="shared" si="0"/>
        <v>0.49210000000000004</v>
      </c>
      <c r="AA27" s="1">
        <f t="shared" si="1"/>
        <v>0.30230000000000001</v>
      </c>
    </row>
    <row r="28" spans="1:27">
      <c r="A28">
        <v>27</v>
      </c>
      <c r="B28" t="s">
        <v>175</v>
      </c>
      <c r="C28">
        <v>30</v>
      </c>
      <c r="D28">
        <v>0.49099999999999999</v>
      </c>
      <c r="E28">
        <v>2E-3</v>
      </c>
      <c r="F28">
        <v>0.03</v>
      </c>
      <c r="G28">
        <v>0.99299999999999999</v>
      </c>
      <c r="H28">
        <v>0.46700000000000003</v>
      </c>
      <c r="I28">
        <v>0.98699999999999999</v>
      </c>
      <c r="J28">
        <v>5.3999999999999999E-2</v>
      </c>
      <c r="K28">
        <v>0.995</v>
      </c>
      <c r="L28">
        <v>0.88200000000000001</v>
      </c>
      <c r="M28">
        <v>4.0000000000000001E-3</v>
      </c>
      <c r="N28">
        <v>3.0000000000000001E-3</v>
      </c>
      <c r="O28">
        <v>0.82499999999999996</v>
      </c>
      <c r="P28">
        <v>2.9000000000000001E-2</v>
      </c>
      <c r="Q28">
        <v>2E-3</v>
      </c>
      <c r="R28">
        <v>2.5000000000000001E-2</v>
      </c>
      <c r="S28">
        <v>0.98899999999999999</v>
      </c>
      <c r="T28">
        <v>0.98399999999999999</v>
      </c>
      <c r="U28">
        <v>0.96899999999999997</v>
      </c>
      <c r="V28">
        <v>2.9000000000000001E-2</v>
      </c>
      <c r="W28">
        <v>0.98499999999999999</v>
      </c>
      <c r="Z28" s="1">
        <f t="shared" si="0"/>
        <v>0.49049999999999994</v>
      </c>
      <c r="AA28" s="1">
        <f t="shared" si="1"/>
        <v>0.48399999999999999</v>
      </c>
    </row>
    <row r="29" spans="1:27">
      <c r="A29">
        <v>28</v>
      </c>
      <c r="B29" t="s">
        <v>176</v>
      </c>
      <c r="C29">
        <v>30</v>
      </c>
      <c r="D29">
        <v>1.2E-2</v>
      </c>
      <c r="E29">
        <v>0.36399999999999999</v>
      </c>
      <c r="F29">
        <v>3.3000000000000002E-2</v>
      </c>
      <c r="G29">
        <v>0.86199999999999999</v>
      </c>
      <c r="H29">
        <v>1.4E-2</v>
      </c>
      <c r="I29">
        <v>0.98299999999999998</v>
      </c>
      <c r="J29">
        <v>0.02</v>
      </c>
      <c r="K29">
        <v>0.75</v>
      </c>
      <c r="L29">
        <v>0.98899999999999999</v>
      </c>
      <c r="M29">
        <v>1.2E-2</v>
      </c>
      <c r="N29">
        <v>0.99</v>
      </c>
      <c r="O29">
        <v>0.19500000000000001</v>
      </c>
      <c r="P29">
        <v>3.2000000000000001E-2</v>
      </c>
      <c r="Q29">
        <v>0.99</v>
      </c>
      <c r="R29">
        <v>3.6999999999999998E-2</v>
      </c>
      <c r="S29">
        <v>0.01</v>
      </c>
      <c r="T29">
        <v>3.0000000000000001E-3</v>
      </c>
      <c r="U29">
        <v>7.0000000000000001E-3</v>
      </c>
      <c r="V29">
        <v>3.3000000000000002E-2</v>
      </c>
      <c r="W29">
        <v>6.3E-2</v>
      </c>
      <c r="Z29" s="1">
        <f t="shared" si="0"/>
        <v>0.40389999999999998</v>
      </c>
      <c r="AA29" s="1">
        <f t="shared" si="1"/>
        <v>0.23599999999999999</v>
      </c>
    </row>
    <row r="30" spans="1:27">
      <c r="A30">
        <v>29</v>
      </c>
      <c r="B30" t="s">
        <v>177</v>
      </c>
      <c r="C30">
        <v>30</v>
      </c>
      <c r="D30">
        <v>2.7E-2</v>
      </c>
      <c r="E30">
        <v>6.0000000000000001E-3</v>
      </c>
      <c r="F30">
        <v>4.2000000000000003E-2</v>
      </c>
      <c r="G30">
        <v>0.80600000000000005</v>
      </c>
      <c r="H30">
        <v>4.2999999999999997E-2</v>
      </c>
      <c r="I30">
        <v>0.98099999999999998</v>
      </c>
      <c r="J30">
        <v>0.20599999999999999</v>
      </c>
      <c r="K30">
        <v>1.2999999999999999E-2</v>
      </c>
      <c r="L30">
        <v>0.98599999999999999</v>
      </c>
      <c r="M30">
        <v>2.5000000000000001E-2</v>
      </c>
      <c r="N30">
        <v>0.99099999999999999</v>
      </c>
      <c r="O30">
        <v>0.43</v>
      </c>
      <c r="P30">
        <v>4.1000000000000002E-2</v>
      </c>
      <c r="Q30">
        <v>0.77500000000000002</v>
      </c>
      <c r="R30">
        <v>4.2999999999999997E-2</v>
      </c>
      <c r="S30">
        <v>0.17299999999999999</v>
      </c>
      <c r="T30">
        <v>0.01</v>
      </c>
      <c r="U30">
        <v>1.4E-2</v>
      </c>
      <c r="V30">
        <v>4.4999999999999998E-2</v>
      </c>
      <c r="W30">
        <v>0.34599999999999997</v>
      </c>
      <c r="Z30" s="1">
        <f t="shared" si="0"/>
        <v>0.3135</v>
      </c>
      <c r="AA30" s="1">
        <f t="shared" si="1"/>
        <v>0.2868</v>
      </c>
    </row>
    <row r="31" spans="1:27">
      <c r="A31">
        <v>30</v>
      </c>
      <c r="B31" t="s">
        <v>178</v>
      </c>
      <c r="C31">
        <v>30</v>
      </c>
      <c r="D31">
        <v>5.0000000000000001E-3</v>
      </c>
      <c r="E31">
        <v>0.13400000000000001</v>
      </c>
      <c r="F31">
        <v>3.4000000000000002E-2</v>
      </c>
      <c r="G31">
        <v>0.98</v>
      </c>
      <c r="H31">
        <v>9.6000000000000002E-2</v>
      </c>
      <c r="I31">
        <v>0.02</v>
      </c>
      <c r="J31">
        <v>0.20799999999999999</v>
      </c>
      <c r="K31">
        <v>0.98899999999999999</v>
      </c>
      <c r="L31">
        <v>0.97699999999999998</v>
      </c>
      <c r="M31">
        <v>0.85199999999999998</v>
      </c>
      <c r="N31">
        <v>8.9999999999999993E-3</v>
      </c>
      <c r="O31">
        <v>0.98799999999999999</v>
      </c>
      <c r="P31">
        <v>3.3000000000000002E-2</v>
      </c>
      <c r="Q31">
        <v>2E-3</v>
      </c>
      <c r="R31">
        <v>2.7E-2</v>
      </c>
      <c r="S31">
        <v>0.95899999999999996</v>
      </c>
      <c r="T31">
        <v>0.99299999999999999</v>
      </c>
      <c r="U31">
        <v>0.99</v>
      </c>
      <c r="V31">
        <v>3.5999999999999997E-2</v>
      </c>
      <c r="W31">
        <v>0.86499999999999999</v>
      </c>
      <c r="Z31" s="1">
        <f t="shared" si="0"/>
        <v>0.42949999999999999</v>
      </c>
      <c r="AA31" s="1">
        <f t="shared" si="1"/>
        <v>0.49019999999999991</v>
      </c>
    </row>
    <row r="32" spans="1:27">
      <c r="A32">
        <v>31</v>
      </c>
      <c r="B32" t="s">
        <v>179</v>
      </c>
      <c r="C32">
        <v>30</v>
      </c>
      <c r="D32">
        <v>0.99299999999999999</v>
      </c>
      <c r="E32">
        <v>6.0000000000000001E-3</v>
      </c>
      <c r="F32">
        <v>3.3000000000000002E-2</v>
      </c>
      <c r="G32">
        <v>0.313</v>
      </c>
      <c r="H32">
        <v>0.98799999999999999</v>
      </c>
      <c r="I32">
        <v>0.97799999999999998</v>
      </c>
      <c r="J32">
        <v>6.0000000000000001E-3</v>
      </c>
      <c r="K32">
        <v>0.99099999999999999</v>
      </c>
      <c r="L32">
        <v>3.0000000000000001E-3</v>
      </c>
      <c r="M32">
        <v>1.7000000000000001E-2</v>
      </c>
      <c r="N32">
        <v>3.0000000000000001E-3</v>
      </c>
      <c r="O32">
        <v>3.0000000000000001E-3</v>
      </c>
      <c r="P32">
        <v>3.3000000000000002E-2</v>
      </c>
      <c r="Q32">
        <v>1E-3</v>
      </c>
      <c r="R32">
        <v>0.04</v>
      </c>
      <c r="S32">
        <v>0.98899999999999999</v>
      </c>
      <c r="T32">
        <v>0.98099999999999998</v>
      </c>
      <c r="U32">
        <v>3.1E-2</v>
      </c>
      <c r="V32">
        <v>0.03</v>
      </c>
      <c r="W32">
        <v>0.46400000000000002</v>
      </c>
      <c r="Z32" s="1">
        <f t="shared" si="0"/>
        <v>0.43280000000000002</v>
      </c>
      <c r="AA32" s="1">
        <f t="shared" si="1"/>
        <v>0.25749999999999995</v>
      </c>
    </row>
    <row r="33" spans="1:27">
      <c r="A33">
        <v>32</v>
      </c>
      <c r="B33" t="s">
        <v>180</v>
      </c>
      <c r="C33">
        <v>30</v>
      </c>
      <c r="D33">
        <v>7.8E-2</v>
      </c>
      <c r="E33">
        <v>7.1999999999999995E-2</v>
      </c>
      <c r="F33">
        <v>3.2000000000000001E-2</v>
      </c>
      <c r="G33">
        <v>0.374</v>
      </c>
      <c r="H33">
        <v>0.93899999999999995</v>
      </c>
      <c r="I33">
        <v>3.0000000000000001E-3</v>
      </c>
      <c r="J33">
        <v>0.17699999999999999</v>
      </c>
      <c r="K33">
        <v>0.76800000000000002</v>
      </c>
      <c r="L33">
        <v>0.02</v>
      </c>
      <c r="M33">
        <v>0.67300000000000004</v>
      </c>
      <c r="N33">
        <v>8.9999999999999993E-3</v>
      </c>
      <c r="O33">
        <v>0.97099999999999997</v>
      </c>
      <c r="P33">
        <v>3.2000000000000001E-2</v>
      </c>
      <c r="Q33">
        <v>1E-3</v>
      </c>
      <c r="R33">
        <v>2.5000000000000001E-2</v>
      </c>
      <c r="S33">
        <v>5.3999999999999999E-2</v>
      </c>
      <c r="T33">
        <v>0.99199999999999999</v>
      </c>
      <c r="U33">
        <v>0.98099999999999998</v>
      </c>
      <c r="V33">
        <v>3.2000000000000001E-2</v>
      </c>
      <c r="W33">
        <v>0.46100000000000002</v>
      </c>
      <c r="Z33" s="1">
        <f t="shared" si="0"/>
        <v>0.31359999999999999</v>
      </c>
      <c r="AA33" s="1">
        <f t="shared" si="1"/>
        <v>0.35579999999999995</v>
      </c>
    </row>
    <row r="34" spans="1:27">
      <c r="A34">
        <v>33</v>
      </c>
      <c r="B34" t="s">
        <v>181</v>
      </c>
      <c r="C34">
        <v>30</v>
      </c>
      <c r="D34">
        <v>3.4000000000000002E-2</v>
      </c>
      <c r="E34">
        <v>3.0000000000000001E-3</v>
      </c>
      <c r="F34">
        <v>3.5999999999999997E-2</v>
      </c>
      <c r="G34">
        <v>0.98399999999999999</v>
      </c>
      <c r="H34">
        <v>0.34399999999999997</v>
      </c>
      <c r="I34">
        <v>5.1999999999999998E-2</v>
      </c>
      <c r="J34">
        <v>0.1</v>
      </c>
      <c r="K34">
        <v>0.99099999999999999</v>
      </c>
      <c r="L34">
        <v>6.9000000000000006E-2</v>
      </c>
      <c r="M34">
        <v>7.5999999999999998E-2</v>
      </c>
      <c r="N34">
        <v>2E-3</v>
      </c>
      <c r="O34">
        <v>2.1000000000000001E-2</v>
      </c>
      <c r="P34">
        <v>3.5000000000000003E-2</v>
      </c>
      <c r="Q34">
        <v>1E-3</v>
      </c>
      <c r="R34">
        <v>2.8000000000000001E-2</v>
      </c>
      <c r="S34">
        <v>0.98299999999999998</v>
      </c>
      <c r="T34">
        <v>0.99199999999999999</v>
      </c>
      <c r="U34">
        <v>0.98599999999999999</v>
      </c>
      <c r="V34">
        <v>3.4000000000000002E-2</v>
      </c>
      <c r="W34">
        <v>0.98099999999999998</v>
      </c>
      <c r="Z34" s="1">
        <f t="shared" si="0"/>
        <v>0.26890000000000003</v>
      </c>
      <c r="AA34" s="1">
        <f t="shared" si="1"/>
        <v>0.40629999999999999</v>
      </c>
    </row>
    <row r="35" spans="1:27">
      <c r="A35">
        <v>34</v>
      </c>
      <c r="B35" t="s">
        <v>182</v>
      </c>
      <c r="C35">
        <v>30</v>
      </c>
      <c r="D35">
        <v>0.64600000000000002</v>
      </c>
      <c r="E35">
        <v>0.32500000000000001</v>
      </c>
      <c r="F35">
        <v>4.5999999999999999E-2</v>
      </c>
      <c r="G35">
        <v>6.0000000000000001E-3</v>
      </c>
      <c r="H35">
        <v>0.93799999999999994</v>
      </c>
      <c r="I35">
        <v>6.4000000000000001E-2</v>
      </c>
      <c r="J35">
        <v>1.4999999999999999E-2</v>
      </c>
      <c r="K35">
        <v>0.121</v>
      </c>
      <c r="L35">
        <v>0.17599999999999999</v>
      </c>
      <c r="M35">
        <v>0.81799999999999995</v>
      </c>
      <c r="N35">
        <v>0.153</v>
      </c>
      <c r="O35">
        <v>4.8000000000000001E-2</v>
      </c>
      <c r="P35">
        <v>4.7E-2</v>
      </c>
      <c r="Q35">
        <v>6.9000000000000006E-2</v>
      </c>
      <c r="R35">
        <v>4.2000000000000003E-2</v>
      </c>
      <c r="S35">
        <v>0.78100000000000003</v>
      </c>
      <c r="T35">
        <v>0.98399999999999999</v>
      </c>
      <c r="U35">
        <v>0.52300000000000002</v>
      </c>
      <c r="V35">
        <v>4.5999999999999999E-2</v>
      </c>
      <c r="W35">
        <v>2.1000000000000001E-2</v>
      </c>
      <c r="Z35" s="1">
        <f t="shared" si="0"/>
        <v>0.3155</v>
      </c>
      <c r="AA35" s="1">
        <f t="shared" si="1"/>
        <v>0.27139999999999997</v>
      </c>
    </row>
    <row r="36" spans="1:27">
      <c r="A36">
        <v>35</v>
      </c>
      <c r="B36" t="s">
        <v>183</v>
      </c>
      <c r="C36">
        <v>30</v>
      </c>
      <c r="D36">
        <v>0.98799999999999999</v>
      </c>
      <c r="E36">
        <v>7.0000000000000001E-3</v>
      </c>
      <c r="F36">
        <v>2.7E-2</v>
      </c>
      <c r="G36">
        <v>0.95</v>
      </c>
      <c r="H36">
        <v>0.94099999999999995</v>
      </c>
      <c r="I36">
        <v>8.9999999999999993E-3</v>
      </c>
      <c r="J36">
        <v>0.95</v>
      </c>
      <c r="K36">
        <v>0.99399999999999999</v>
      </c>
      <c r="L36">
        <v>3.0000000000000001E-3</v>
      </c>
      <c r="M36">
        <v>0.89500000000000002</v>
      </c>
      <c r="N36">
        <v>2E-3</v>
      </c>
      <c r="O36">
        <v>6.0999999999999999E-2</v>
      </c>
      <c r="P36">
        <v>2.7E-2</v>
      </c>
      <c r="Q36">
        <v>1E-3</v>
      </c>
      <c r="R36">
        <v>2.1000000000000001E-2</v>
      </c>
      <c r="S36">
        <v>0.98899999999999999</v>
      </c>
      <c r="T36">
        <v>0.99099999999999999</v>
      </c>
      <c r="U36">
        <v>0.98099999999999998</v>
      </c>
      <c r="V36">
        <v>2.5999999999999999E-2</v>
      </c>
      <c r="W36">
        <v>0.98299999999999998</v>
      </c>
      <c r="Z36" s="1">
        <f t="shared" si="0"/>
        <v>0.57639999999999991</v>
      </c>
      <c r="AA36" s="1">
        <f t="shared" si="1"/>
        <v>0.40820000000000001</v>
      </c>
    </row>
    <row r="37" spans="1:27">
      <c r="A37">
        <v>36</v>
      </c>
      <c r="B37" t="s">
        <v>184</v>
      </c>
      <c r="C37">
        <v>30</v>
      </c>
      <c r="D37">
        <v>0.99299999999999999</v>
      </c>
      <c r="E37">
        <v>0.16600000000000001</v>
      </c>
      <c r="F37">
        <v>3.5999999999999997E-2</v>
      </c>
      <c r="G37">
        <v>0.30499999999999999</v>
      </c>
      <c r="H37">
        <v>0.68400000000000005</v>
      </c>
      <c r="I37">
        <v>0.49199999999999999</v>
      </c>
      <c r="J37">
        <v>0.98899999999999999</v>
      </c>
      <c r="K37">
        <v>0.84099999999999997</v>
      </c>
      <c r="L37">
        <v>2E-3</v>
      </c>
      <c r="M37">
        <v>0.96899999999999997</v>
      </c>
      <c r="N37">
        <v>9.6000000000000002E-2</v>
      </c>
      <c r="O37">
        <v>4.2000000000000003E-2</v>
      </c>
      <c r="P37">
        <v>3.5000000000000003E-2</v>
      </c>
      <c r="Q37">
        <v>3.2000000000000001E-2</v>
      </c>
      <c r="R37">
        <v>2.8000000000000001E-2</v>
      </c>
      <c r="S37">
        <v>0.92300000000000004</v>
      </c>
      <c r="T37">
        <v>8.1000000000000003E-2</v>
      </c>
      <c r="U37">
        <v>4.0000000000000001E-3</v>
      </c>
      <c r="V37">
        <v>3.2000000000000001E-2</v>
      </c>
      <c r="W37">
        <v>0.70399999999999996</v>
      </c>
      <c r="Z37" s="1">
        <f t="shared" si="0"/>
        <v>0.54770000000000008</v>
      </c>
      <c r="AA37" s="1">
        <f t="shared" si="1"/>
        <v>0.19770000000000001</v>
      </c>
    </row>
    <row r="38" spans="1:27">
      <c r="A38">
        <v>37</v>
      </c>
      <c r="B38" t="s">
        <v>185</v>
      </c>
      <c r="C38">
        <v>30</v>
      </c>
      <c r="D38">
        <v>0.97199999999999998</v>
      </c>
      <c r="E38">
        <v>0.71799999999999997</v>
      </c>
      <c r="F38">
        <v>3.9E-2</v>
      </c>
      <c r="G38">
        <v>7.2999999999999995E-2</v>
      </c>
      <c r="H38">
        <v>0.22900000000000001</v>
      </c>
      <c r="I38">
        <v>1.4E-2</v>
      </c>
      <c r="J38">
        <v>0.99</v>
      </c>
      <c r="K38">
        <v>9.8000000000000004E-2</v>
      </c>
      <c r="L38">
        <v>6.0000000000000001E-3</v>
      </c>
      <c r="M38">
        <v>0.98599999999999999</v>
      </c>
      <c r="N38">
        <v>0.53400000000000003</v>
      </c>
      <c r="O38">
        <v>0.86199999999999999</v>
      </c>
      <c r="P38">
        <v>3.6999999999999998E-2</v>
      </c>
      <c r="Q38">
        <v>3.5000000000000003E-2</v>
      </c>
      <c r="R38">
        <v>2.8000000000000001E-2</v>
      </c>
      <c r="S38">
        <v>0.72899999999999998</v>
      </c>
      <c r="T38">
        <v>0.11</v>
      </c>
      <c r="U38">
        <v>2.1999999999999999E-2</v>
      </c>
      <c r="V38">
        <v>3.6999999999999998E-2</v>
      </c>
      <c r="W38">
        <v>9.4E-2</v>
      </c>
      <c r="Z38" s="1">
        <f t="shared" si="0"/>
        <v>0.41249999999999992</v>
      </c>
      <c r="AA38" s="1">
        <f t="shared" si="1"/>
        <v>0.24879999999999991</v>
      </c>
    </row>
    <row r="39" spans="1:27">
      <c r="A39">
        <v>38</v>
      </c>
      <c r="B39" t="s">
        <v>186</v>
      </c>
      <c r="C39">
        <v>30</v>
      </c>
      <c r="D39">
        <v>0.96199999999999997</v>
      </c>
      <c r="E39">
        <v>4.0000000000000001E-3</v>
      </c>
      <c r="F39">
        <v>2.8000000000000001E-2</v>
      </c>
      <c r="G39">
        <v>0.99299999999999999</v>
      </c>
      <c r="H39">
        <v>0.625</v>
      </c>
      <c r="I39">
        <v>0.98</v>
      </c>
      <c r="J39">
        <v>0.99099999999999999</v>
      </c>
      <c r="K39">
        <v>0.99299999999999999</v>
      </c>
      <c r="L39">
        <v>0.215</v>
      </c>
      <c r="M39">
        <v>5.2999999999999999E-2</v>
      </c>
      <c r="N39">
        <v>0.01</v>
      </c>
      <c r="O39">
        <v>0.98899999999999999</v>
      </c>
      <c r="P39">
        <v>2.5999999999999999E-2</v>
      </c>
      <c r="Q39">
        <v>3.2000000000000001E-2</v>
      </c>
      <c r="R39">
        <v>2.3E-2</v>
      </c>
      <c r="S39">
        <v>0.98899999999999999</v>
      </c>
      <c r="T39">
        <v>3.7999999999999999E-2</v>
      </c>
      <c r="U39">
        <v>1.6E-2</v>
      </c>
      <c r="V39">
        <v>2.5999999999999999E-2</v>
      </c>
      <c r="W39">
        <v>0.98299999999999998</v>
      </c>
      <c r="Z39" s="1">
        <f t="shared" si="0"/>
        <v>0.58440000000000003</v>
      </c>
      <c r="AA39" s="1">
        <f t="shared" si="1"/>
        <v>0.31319999999999998</v>
      </c>
    </row>
    <row r="40" spans="1:27">
      <c r="A40">
        <v>39</v>
      </c>
      <c r="B40" t="s">
        <v>187</v>
      </c>
      <c r="C40">
        <v>30</v>
      </c>
      <c r="D40">
        <v>0.99099999999999999</v>
      </c>
      <c r="E40">
        <v>0.72599999999999998</v>
      </c>
      <c r="F40">
        <v>2.9000000000000001E-2</v>
      </c>
      <c r="G40">
        <v>0.98799999999999999</v>
      </c>
      <c r="H40">
        <v>0.97599999999999998</v>
      </c>
      <c r="I40">
        <v>7.4999999999999997E-2</v>
      </c>
      <c r="J40">
        <v>0.86499999999999999</v>
      </c>
      <c r="K40">
        <v>0.99399999999999999</v>
      </c>
      <c r="L40">
        <v>4.0000000000000001E-3</v>
      </c>
      <c r="M40">
        <v>0.01</v>
      </c>
      <c r="N40">
        <v>3.0000000000000001E-3</v>
      </c>
      <c r="O40">
        <v>0.93700000000000006</v>
      </c>
      <c r="P40">
        <v>2.7E-2</v>
      </c>
      <c r="Q40">
        <v>0.93500000000000005</v>
      </c>
      <c r="R40">
        <v>2.9000000000000001E-2</v>
      </c>
      <c r="S40">
        <v>3.3000000000000002E-2</v>
      </c>
      <c r="T40">
        <v>2.8000000000000001E-2</v>
      </c>
      <c r="U40">
        <v>3.5000000000000003E-2</v>
      </c>
      <c r="V40">
        <v>2.4E-2</v>
      </c>
      <c r="W40">
        <v>0.97299999999999998</v>
      </c>
      <c r="Z40" s="1">
        <f t="shared" si="0"/>
        <v>0.56579999999999997</v>
      </c>
      <c r="AA40" s="1">
        <f t="shared" si="1"/>
        <v>0.3024</v>
      </c>
    </row>
    <row r="41" spans="1:27">
      <c r="A41">
        <v>40</v>
      </c>
      <c r="B41" t="s">
        <v>188</v>
      </c>
      <c r="C41">
        <v>30</v>
      </c>
      <c r="D41">
        <v>0.98399999999999999</v>
      </c>
      <c r="E41">
        <v>0.877</v>
      </c>
      <c r="F41">
        <v>4.2000000000000003E-2</v>
      </c>
      <c r="G41">
        <v>0.248</v>
      </c>
      <c r="H41">
        <v>5.1999999999999998E-2</v>
      </c>
      <c r="I41">
        <v>0.109</v>
      </c>
      <c r="J41">
        <v>0.98899999999999999</v>
      </c>
      <c r="K41">
        <v>0.111</v>
      </c>
      <c r="L41">
        <v>0.01</v>
      </c>
      <c r="M41">
        <v>0.98399999999999999</v>
      </c>
      <c r="N41">
        <v>0.98699999999999999</v>
      </c>
      <c r="O41">
        <v>0.67800000000000005</v>
      </c>
      <c r="P41">
        <v>3.9E-2</v>
      </c>
      <c r="Q41">
        <v>0.88700000000000001</v>
      </c>
      <c r="R41">
        <v>0.03</v>
      </c>
      <c r="S41">
        <v>0.48</v>
      </c>
      <c r="T41">
        <v>6.0000000000000001E-3</v>
      </c>
      <c r="U41">
        <v>5.0000000000000001E-3</v>
      </c>
      <c r="V41">
        <v>3.9E-2</v>
      </c>
      <c r="W41">
        <v>0.06</v>
      </c>
      <c r="Z41" s="1">
        <f t="shared" si="0"/>
        <v>0.44059999999999999</v>
      </c>
      <c r="AA41" s="1">
        <f t="shared" si="1"/>
        <v>0.3211</v>
      </c>
    </row>
    <row r="42" spans="1:27">
      <c r="A42">
        <v>41</v>
      </c>
      <c r="B42" t="s">
        <v>189</v>
      </c>
      <c r="C42">
        <v>30</v>
      </c>
      <c r="D42">
        <v>0.40699999999999997</v>
      </c>
      <c r="E42">
        <v>0.97199999999999998</v>
      </c>
      <c r="F42">
        <v>3.5999999999999997E-2</v>
      </c>
      <c r="G42">
        <v>3.5999999999999997E-2</v>
      </c>
      <c r="H42">
        <v>0.112</v>
      </c>
      <c r="I42">
        <v>2E-3</v>
      </c>
      <c r="J42">
        <v>0.99</v>
      </c>
      <c r="K42">
        <v>0.54400000000000004</v>
      </c>
      <c r="L42">
        <v>0.04</v>
      </c>
      <c r="M42">
        <v>0.99</v>
      </c>
      <c r="N42">
        <v>0.121</v>
      </c>
      <c r="O42">
        <v>0.98</v>
      </c>
      <c r="P42">
        <v>3.4000000000000002E-2</v>
      </c>
      <c r="Q42">
        <v>0.126</v>
      </c>
      <c r="R42">
        <v>2.3E-2</v>
      </c>
      <c r="S42">
        <v>0.78900000000000003</v>
      </c>
      <c r="T42">
        <v>0.98099999999999998</v>
      </c>
      <c r="U42">
        <v>0.876</v>
      </c>
      <c r="V42">
        <v>3.5000000000000003E-2</v>
      </c>
      <c r="W42">
        <v>0.224</v>
      </c>
      <c r="Z42" s="1">
        <f t="shared" si="0"/>
        <v>0.41290000000000004</v>
      </c>
      <c r="AA42" s="1">
        <f t="shared" si="1"/>
        <v>0.41889999999999999</v>
      </c>
    </row>
    <row r="43" spans="1:27">
      <c r="A43">
        <v>42</v>
      </c>
      <c r="B43" t="s">
        <v>190</v>
      </c>
      <c r="C43">
        <v>30</v>
      </c>
      <c r="D43">
        <v>1.2E-2</v>
      </c>
      <c r="E43">
        <v>0.98699999999999999</v>
      </c>
      <c r="F43">
        <v>4.5999999999999999E-2</v>
      </c>
      <c r="G43">
        <v>8.0000000000000002E-3</v>
      </c>
      <c r="H43">
        <v>0.14299999999999999</v>
      </c>
      <c r="I43">
        <v>0.13400000000000001</v>
      </c>
      <c r="J43">
        <v>8.0000000000000002E-3</v>
      </c>
      <c r="K43">
        <v>0.34100000000000003</v>
      </c>
      <c r="L43">
        <v>0.96399999999999997</v>
      </c>
      <c r="M43">
        <v>0.26900000000000002</v>
      </c>
      <c r="N43">
        <v>0.627</v>
      </c>
      <c r="O43">
        <v>2.4E-2</v>
      </c>
      <c r="P43">
        <v>4.5999999999999999E-2</v>
      </c>
      <c r="Q43">
        <v>0.98899999999999999</v>
      </c>
      <c r="R43">
        <v>5.0999999999999997E-2</v>
      </c>
      <c r="S43">
        <v>1.2E-2</v>
      </c>
      <c r="T43">
        <v>0.126</v>
      </c>
      <c r="U43">
        <v>0.35699999999999998</v>
      </c>
      <c r="V43">
        <v>4.4999999999999998E-2</v>
      </c>
      <c r="W43">
        <v>5.6000000000000001E-2</v>
      </c>
      <c r="Z43" s="1">
        <f t="shared" si="0"/>
        <v>0.29120000000000001</v>
      </c>
      <c r="AA43" s="1">
        <f t="shared" si="1"/>
        <v>0.23330000000000001</v>
      </c>
    </row>
    <row r="44" spans="1:27">
      <c r="A44">
        <v>43</v>
      </c>
      <c r="B44" t="s">
        <v>191</v>
      </c>
      <c r="C44">
        <v>30</v>
      </c>
      <c r="D44">
        <v>0.89300000000000002</v>
      </c>
      <c r="E44">
        <v>0.96199999999999997</v>
      </c>
      <c r="F44">
        <v>4.2999999999999997E-2</v>
      </c>
      <c r="G44">
        <v>0.247</v>
      </c>
      <c r="H44">
        <v>0.94799999999999995</v>
      </c>
      <c r="I44">
        <v>0.753</v>
      </c>
      <c r="J44">
        <v>8.9999999999999993E-3</v>
      </c>
      <c r="K44">
        <v>0.99</v>
      </c>
      <c r="L44">
        <v>0.11799999999999999</v>
      </c>
      <c r="M44">
        <v>6.0000000000000001E-3</v>
      </c>
      <c r="N44">
        <v>1.4999999999999999E-2</v>
      </c>
      <c r="O44">
        <v>0.01</v>
      </c>
      <c r="P44">
        <v>4.2000000000000003E-2</v>
      </c>
      <c r="Q44">
        <v>0.98</v>
      </c>
      <c r="R44">
        <v>5.5E-2</v>
      </c>
      <c r="S44">
        <v>2.5000000000000001E-2</v>
      </c>
      <c r="T44">
        <v>3.0000000000000001E-3</v>
      </c>
      <c r="U44">
        <v>6.0000000000000001E-3</v>
      </c>
      <c r="V44">
        <v>3.6999999999999998E-2</v>
      </c>
      <c r="W44">
        <v>0.26600000000000001</v>
      </c>
      <c r="Z44" s="1">
        <f t="shared" si="0"/>
        <v>0.49690000000000001</v>
      </c>
      <c r="AA44" s="1">
        <f t="shared" si="1"/>
        <v>0.14389999999999997</v>
      </c>
    </row>
    <row r="45" spans="1:27">
      <c r="A45">
        <v>44</v>
      </c>
      <c r="B45" t="s">
        <v>192</v>
      </c>
      <c r="C45">
        <v>30</v>
      </c>
      <c r="D45">
        <v>3.2000000000000001E-2</v>
      </c>
      <c r="E45">
        <v>0.98399999999999999</v>
      </c>
      <c r="F45">
        <v>3.2000000000000001E-2</v>
      </c>
      <c r="G45">
        <v>4.9000000000000002E-2</v>
      </c>
      <c r="H45">
        <v>0.46600000000000003</v>
      </c>
      <c r="I45">
        <v>2E-3</v>
      </c>
      <c r="J45">
        <v>1.0999999999999999E-2</v>
      </c>
      <c r="K45">
        <v>0.99099999999999999</v>
      </c>
      <c r="L45">
        <v>0.318</v>
      </c>
      <c r="M45">
        <v>0.77400000000000002</v>
      </c>
      <c r="N45">
        <v>4.0000000000000001E-3</v>
      </c>
      <c r="O45">
        <v>0.66900000000000004</v>
      </c>
      <c r="P45">
        <v>3.2000000000000001E-2</v>
      </c>
      <c r="Q45">
        <v>0.20399999999999999</v>
      </c>
      <c r="R45">
        <v>2.7E-2</v>
      </c>
      <c r="S45">
        <v>1.2999999999999999E-2</v>
      </c>
      <c r="T45">
        <v>0.98799999999999999</v>
      </c>
      <c r="U45">
        <v>0.98499999999999999</v>
      </c>
      <c r="V45">
        <v>2.9000000000000001E-2</v>
      </c>
      <c r="W45">
        <v>0.33500000000000002</v>
      </c>
      <c r="Z45" s="1">
        <f t="shared" si="0"/>
        <v>0.3659</v>
      </c>
      <c r="AA45" s="1">
        <f t="shared" si="1"/>
        <v>0.3286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0.45900000000000002</v>
      </c>
      <c r="F46">
        <v>3.3000000000000002E-2</v>
      </c>
      <c r="G46">
        <v>3.5999999999999997E-2</v>
      </c>
      <c r="H46">
        <v>0.98899999999999999</v>
      </c>
      <c r="I46">
        <v>0.40400000000000003</v>
      </c>
      <c r="J46">
        <v>6.0000000000000001E-3</v>
      </c>
      <c r="K46">
        <v>0.99199999999999999</v>
      </c>
      <c r="L46">
        <v>1E-3</v>
      </c>
      <c r="M46">
        <v>0.01</v>
      </c>
      <c r="N46">
        <v>2E-3</v>
      </c>
      <c r="O46">
        <v>2E-3</v>
      </c>
      <c r="P46">
        <v>3.3000000000000002E-2</v>
      </c>
      <c r="Q46">
        <v>7.0000000000000001E-3</v>
      </c>
      <c r="R46">
        <v>0.04</v>
      </c>
      <c r="S46">
        <v>0.216</v>
      </c>
      <c r="T46">
        <v>0.34300000000000003</v>
      </c>
      <c r="U46">
        <v>7.0000000000000001E-3</v>
      </c>
      <c r="V46">
        <v>2.8000000000000001E-2</v>
      </c>
      <c r="W46">
        <v>0.41099999999999998</v>
      </c>
      <c r="Z46" s="1">
        <f t="shared" si="0"/>
        <v>0.39229999999999993</v>
      </c>
      <c r="AA46" s="1">
        <f t="shared" si="1"/>
        <v>0.1089</v>
      </c>
    </row>
    <row r="47" spans="1:27">
      <c r="A47">
        <v>46</v>
      </c>
      <c r="B47" t="s">
        <v>194</v>
      </c>
      <c r="C47">
        <v>30</v>
      </c>
      <c r="D47">
        <v>0.98399999999999999</v>
      </c>
      <c r="E47">
        <v>6.7000000000000004E-2</v>
      </c>
      <c r="F47">
        <v>3.5999999999999997E-2</v>
      </c>
      <c r="G47">
        <v>0.98899999999999999</v>
      </c>
      <c r="H47">
        <v>0.91300000000000003</v>
      </c>
      <c r="I47">
        <v>0.98699999999999999</v>
      </c>
      <c r="J47">
        <v>2.9000000000000001E-2</v>
      </c>
      <c r="K47">
        <v>0.995</v>
      </c>
      <c r="L47">
        <v>0.496</v>
      </c>
      <c r="M47">
        <v>2E-3</v>
      </c>
      <c r="N47">
        <v>4.0000000000000001E-3</v>
      </c>
      <c r="O47">
        <v>0.30199999999999999</v>
      </c>
      <c r="P47">
        <v>3.5000000000000003E-2</v>
      </c>
      <c r="Q47">
        <v>0.98199999999999998</v>
      </c>
      <c r="R47">
        <v>4.4999999999999998E-2</v>
      </c>
      <c r="S47">
        <v>0.13200000000000001</v>
      </c>
      <c r="T47">
        <v>3.0000000000000001E-3</v>
      </c>
      <c r="U47">
        <v>2E-3</v>
      </c>
      <c r="V47">
        <v>0.03</v>
      </c>
      <c r="W47">
        <v>0.96499999999999997</v>
      </c>
      <c r="Z47" s="1">
        <f t="shared" si="0"/>
        <v>0.54980000000000007</v>
      </c>
      <c r="AA47" s="1">
        <f t="shared" si="1"/>
        <v>0.25</v>
      </c>
    </row>
    <row r="48" spans="1:27">
      <c r="A48">
        <v>47</v>
      </c>
      <c r="B48" t="s">
        <v>195</v>
      </c>
      <c r="C48">
        <v>30</v>
      </c>
      <c r="D48">
        <v>4.2999999999999997E-2</v>
      </c>
      <c r="E48">
        <v>0.97</v>
      </c>
      <c r="F48">
        <v>3.5000000000000003E-2</v>
      </c>
      <c r="G48">
        <v>0.96199999999999997</v>
      </c>
      <c r="H48">
        <v>0.89400000000000002</v>
      </c>
      <c r="I48">
        <v>0.28899999999999998</v>
      </c>
      <c r="J48">
        <v>1.7000000000000001E-2</v>
      </c>
      <c r="K48">
        <v>0.99099999999999999</v>
      </c>
      <c r="L48">
        <v>0.28699999999999998</v>
      </c>
      <c r="M48">
        <v>4.0000000000000001E-3</v>
      </c>
      <c r="N48">
        <v>5.0000000000000001E-3</v>
      </c>
      <c r="O48">
        <v>0.93300000000000005</v>
      </c>
      <c r="P48">
        <v>3.4000000000000002E-2</v>
      </c>
      <c r="Q48">
        <v>0.98799999999999999</v>
      </c>
      <c r="R48">
        <v>3.5999999999999997E-2</v>
      </c>
      <c r="S48">
        <v>5.0000000000000001E-3</v>
      </c>
      <c r="T48">
        <v>7.0000000000000001E-3</v>
      </c>
      <c r="U48">
        <v>1.9E-2</v>
      </c>
      <c r="V48">
        <v>0.03</v>
      </c>
      <c r="W48">
        <v>9.5000000000000001E-2</v>
      </c>
      <c r="Z48" s="1">
        <f t="shared" si="0"/>
        <v>0.44919999999999993</v>
      </c>
      <c r="AA48" s="1">
        <f t="shared" si="1"/>
        <v>0.2152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6.2708333333333324E-2</v>
      </c>
      <c r="E50" s="2">
        <f t="shared" ref="E50:W50" si="2">AVERAGE(E1:E24)</f>
        <v>0.16308333333333333</v>
      </c>
      <c r="F50" s="2">
        <f t="shared" si="2"/>
        <v>4.6041666666666682E-2</v>
      </c>
      <c r="G50" s="2">
        <f t="shared" si="2"/>
        <v>7.0000000000000027E-3</v>
      </c>
      <c r="H50" s="2">
        <f t="shared" si="2"/>
        <v>0.80374999999999996</v>
      </c>
      <c r="I50" s="2">
        <f t="shared" si="2"/>
        <v>5.4625E-2</v>
      </c>
      <c r="J50" s="2">
        <f t="shared" si="2"/>
        <v>8.5374999999999993E-2</v>
      </c>
      <c r="K50" s="2">
        <f t="shared" si="2"/>
        <v>5.9166666666666682E-3</v>
      </c>
      <c r="L50" s="2">
        <f t="shared" si="2"/>
        <v>0.10116666666666668</v>
      </c>
      <c r="M50" s="2">
        <f t="shared" si="2"/>
        <v>0.27662499999999995</v>
      </c>
      <c r="N50" s="2">
        <f t="shared" si="2"/>
        <v>0.94129166666666642</v>
      </c>
      <c r="O50" s="2">
        <f t="shared" si="2"/>
        <v>8.5041666666666682E-2</v>
      </c>
      <c r="P50" s="2">
        <f t="shared" si="2"/>
        <v>4.6583333333333345E-2</v>
      </c>
      <c r="Q50" s="2">
        <f t="shared" si="2"/>
        <v>0.36045833333333338</v>
      </c>
      <c r="R50" s="2">
        <f t="shared" si="2"/>
        <v>4.4333333333333343E-2</v>
      </c>
      <c r="S50" s="2">
        <f t="shared" si="2"/>
        <v>2.7791666666666676E-2</v>
      </c>
      <c r="T50" s="2">
        <f t="shared" si="2"/>
        <v>0.41349999999999998</v>
      </c>
      <c r="U50" s="2">
        <f t="shared" si="2"/>
        <v>2.5875000000000006E-2</v>
      </c>
      <c r="V50" s="2">
        <f t="shared" si="2"/>
        <v>4.6750000000000014E-2</v>
      </c>
      <c r="W50" s="2">
        <f t="shared" si="2"/>
        <v>1.5291666666666674E-2</v>
      </c>
      <c r="Y50" s="1" t="s">
        <v>0</v>
      </c>
      <c r="Z50" s="2">
        <f>AVERAGE(Z1:Z24)</f>
        <v>0.16062916666666666</v>
      </c>
      <c r="AA50" s="2">
        <f>AVERAGE(AA1:AA24)</f>
        <v>0.20069166666666671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0.52283333333333337</v>
      </c>
      <c r="E51" s="2">
        <f t="shared" ref="E51:W51" si="3">AVERAGE(E25:E48)</f>
        <v>0.37204166666666666</v>
      </c>
      <c r="F51" s="2">
        <f t="shared" si="3"/>
        <v>3.5166666666666679E-2</v>
      </c>
      <c r="G51" s="2">
        <f t="shared" si="3"/>
        <v>0.58995833333333314</v>
      </c>
      <c r="H51" s="2">
        <f t="shared" si="3"/>
        <v>0.50520833333333337</v>
      </c>
      <c r="I51" s="2">
        <f t="shared" si="3"/>
        <v>0.42949999999999999</v>
      </c>
      <c r="J51" s="2">
        <f t="shared" si="3"/>
        <v>0.40537499999999999</v>
      </c>
      <c r="K51" s="2">
        <f t="shared" si="3"/>
        <v>0.72633333333333328</v>
      </c>
      <c r="L51" s="2">
        <f t="shared" si="3"/>
        <v>0.35325000000000001</v>
      </c>
      <c r="M51" s="2">
        <f t="shared" si="3"/>
        <v>0.36787499999999995</v>
      </c>
      <c r="N51" s="2">
        <f t="shared" si="3"/>
        <v>0.27287499999999992</v>
      </c>
      <c r="O51" s="2">
        <f t="shared" si="3"/>
        <v>0.46466666666666662</v>
      </c>
      <c r="P51" s="2">
        <f t="shared" si="3"/>
        <v>3.4166666666666679E-2</v>
      </c>
      <c r="Q51" s="2">
        <f t="shared" si="3"/>
        <v>0.37891666666666662</v>
      </c>
      <c r="R51" s="2">
        <f t="shared" si="3"/>
        <v>3.2833333333333346E-2</v>
      </c>
      <c r="S51" s="2">
        <f t="shared" si="3"/>
        <v>0.47420833333333334</v>
      </c>
      <c r="T51" s="2">
        <f t="shared" si="3"/>
        <v>0.40666666666666668</v>
      </c>
      <c r="U51" s="2">
        <f t="shared" si="3"/>
        <v>0.36758333333333337</v>
      </c>
      <c r="V51" s="2">
        <f t="shared" si="3"/>
        <v>3.3083333333333347E-2</v>
      </c>
      <c r="W51" s="2">
        <f t="shared" si="3"/>
        <v>0.55237500000000017</v>
      </c>
      <c r="Y51" s="1" t="s">
        <v>1</v>
      </c>
      <c r="Z51" s="2">
        <f>AVERAGE(Z25:Z48)</f>
        <v>0.43075416666666655</v>
      </c>
      <c r="AA51" s="2">
        <f>AVERAGE(AA25:AA48)</f>
        <v>0.30173750000000005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1.1770805600571941E-5</v>
      </c>
      <c r="E52" s="3">
        <f t="shared" ref="E52:W52" si="4">TTEST(E1:E24,E25:E48,2,2)</f>
        <v>1.681663442014476E-2</v>
      </c>
      <c r="F52" s="3">
        <f t="shared" si="4"/>
        <v>2.6608075327182022E-12</v>
      </c>
      <c r="G52" s="3">
        <f t="shared" si="4"/>
        <v>2.0668353707052276E-8</v>
      </c>
      <c r="H52" s="3">
        <f t="shared" si="4"/>
        <v>8.2144386674587791E-4</v>
      </c>
      <c r="I52" s="3">
        <f t="shared" si="4"/>
        <v>1.296808768743905E-4</v>
      </c>
      <c r="J52" s="3">
        <f t="shared" si="4"/>
        <v>1.3292594305659995E-3</v>
      </c>
      <c r="K52" s="3">
        <f t="shared" si="4"/>
        <v>6.1814579164838836E-13</v>
      </c>
      <c r="L52" s="3">
        <f t="shared" si="4"/>
        <v>5.33390574151034E-3</v>
      </c>
      <c r="M52" s="3">
        <f t="shared" si="4"/>
        <v>0.30377057797682272</v>
      </c>
      <c r="N52" s="3">
        <f t="shared" si="4"/>
        <v>2.7200112580061735E-10</v>
      </c>
      <c r="O52" s="3">
        <f t="shared" si="4"/>
        <v>6.4869599674038581E-5</v>
      </c>
      <c r="P52" s="3">
        <f t="shared" si="4"/>
        <v>7.6185852490768031E-14</v>
      </c>
      <c r="Q52" s="3">
        <f t="shared" si="4"/>
        <v>0.84900112630683156</v>
      </c>
      <c r="R52" s="3">
        <f t="shared" si="4"/>
        <v>2.4393741961815533E-7</v>
      </c>
      <c r="S52" s="3">
        <f t="shared" si="4"/>
        <v>6.6636792709356841E-6</v>
      </c>
      <c r="T52" s="3">
        <f t="shared" si="4"/>
        <v>0.94505918208609396</v>
      </c>
      <c r="U52" s="3">
        <f t="shared" si="4"/>
        <v>5.5393569858230688E-4</v>
      </c>
      <c r="V52" s="3">
        <f t="shared" si="4"/>
        <v>4.8572252406067375E-14</v>
      </c>
      <c r="W52" s="3">
        <f t="shared" si="4"/>
        <v>2.1222965948070114E-8</v>
      </c>
      <c r="Y52" s="1" t="s">
        <v>16</v>
      </c>
      <c r="Z52" s="3">
        <f>TTEST(Z1:Z24,Z25:Z48,2,2)</f>
        <v>1.2934906615273492E-17</v>
      </c>
      <c r="AA52" s="3">
        <f>TTEST(AA1:AA24,AA25:AA48,2,2)</f>
        <v>2.0048088620009024E-5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1.1748956038523982E-2</v>
      </c>
      <c r="E53" s="3">
        <f t="shared" ref="E53:W53" si="5">STDEV(E1:E24)/SQRT(COUNT(E1:E24))</f>
        <v>1.6769204507273545E-2</v>
      </c>
      <c r="F53" s="3">
        <f t="shared" si="5"/>
        <v>2.2099221793192965E-4</v>
      </c>
      <c r="G53" s="3">
        <f t="shared" si="5"/>
        <v>8.5338201853871719E-4</v>
      </c>
      <c r="H53" s="3">
        <f t="shared" si="5"/>
        <v>2.3421565839559438E-2</v>
      </c>
      <c r="I53" s="3">
        <f t="shared" si="5"/>
        <v>6.434680858723547E-3</v>
      </c>
      <c r="J53" s="3">
        <f t="shared" si="5"/>
        <v>1.860144654068057E-2</v>
      </c>
      <c r="K53" s="3">
        <f t="shared" si="5"/>
        <v>9.1864082545006331E-4</v>
      </c>
      <c r="L53" s="3">
        <f t="shared" si="5"/>
        <v>1.6087810070057443E-2</v>
      </c>
      <c r="M53" s="3">
        <f t="shared" si="5"/>
        <v>2.0105141430900763E-2</v>
      </c>
      <c r="N53" s="3">
        <f t="shared" si="5"/>
        <v>9.3689432931344258E-3</v>
      </c>
      <c r="O53" s="3">
        <f t="shared" si="5"/>
        <v>8.4154962236829035E-3</v>
      </c>
      <c r="P53" s="3">
        <f t="shared" si="5"/>
        <v>1.8955197622504846E-4</v>
      </c>
      <c r="Q53" s="3">
        <f t="shared" si="5"/>
        <v>3.9494449214032674E-2</v>
      </c>
      <c r="R53" s="3">
        <f t="shared" si="5"/>
        <v>1.9658927487319622E-4</v>
      </c>
      <c r="S53" s="3">
        <f t="shared" si="5"/>
        <v>3.8715700886966771E-3</v>
      </c>
      <c r="T53" s="3">
        <f t="shared" si="5"/>
        <v>2.6856907458992205E-2</v>
      </c>
      <c r="U53" s="3">
        <f t="shared" si="5"/>
        <v>1.6803559189923834E-3</v>
      </c>
      <c r="V53" s="3">
        <f t="shared" si="5"/>
        <v>1.6207441482858742E-4</v>
      </c>
      <c r="W53" s="3">
        <f t="shared" si="5"/>
        <v>7.5775977672812203E-4</v>
      </c>
      <c r="Z53" s="3">
        <f>STDEV(Z1:Z24)/SQRT(COUNT(Z1:Z24))</f>
        <v>6.2209949550434754E-3</v>
      </c>
      <c r="AA53" s="3">
        <f>STDEV(AA1:AA24)/SQRT(COUNT(AA1:AA24))</f>
        <v>3.5344111529456166E-3</v>
      </c>
      <c r="AC53" s="3"/>
      <c r="AD53" s="3"/>
    </row>
    <row r="54" spans="1:30">
      <c r="C54" s="1" t="s">
        <v>1</v>
      </c>
      <c r="D54" s="3">
        <f>STDEV(D25:D48)/SQRT(COUNT(D25:D48))</f>
        <v>9.2918182544338424E-2</v>
      </c>
      <c r="E54" s="3">
        <f t="shared" ref="E54:W54" si="6">STDEV(E25:E48)/SQRT(COUNT(E25:E48))</f>
        <v>8.2535027240671341E-2</v>
      </c>
      <c r="F54" s="3">
        <f t="shared" si="6"/>
        <v>1.1335890589580389E-3</v>
      </c>
      <c r="G54" s="3">
        <f t="shared" si="6"/>
        <v>8.6192897063662177E-2</v>
      </c>
      <c r="H54" s="3">
        <f t="shared" si="6"/>
        <v>8.0008604137999512E-2</v>
      </c>
      <c r="I54" s="3">
        <f t="shared" si="6"/>
        <v>8.9481052159952681E-2</v>
      </c>
      <c r="J54" s="3">
        <f t="shared" si="6"/>
        <v>9.1748727679445766E-2</v>
      </c>
      <c r="K54" s="3">
        <f t="shared" si="6"/>
        <v>7.2992546439679673E-2</v>
      </c>
      <c r="L54" s="3">
        <f t="shared" si="6"/>
        <v>8.4670166751230402E-2</v>
      </c>
      <c r="M54" s="3">
        <f t="shared" si="6"/>
        <v>8.5404903308053517E-2</v>
      </c>
      <c r="N54" s="3">
        <f t="shared" si="6"/>
        <v>8.2766681678163798E-2</v>
      </c>
      <c r="O54" s="3">
        <f t="shared" si="6"/>
        <v>8.5976249388637557E-2</v>
      </c>
      <c r="P54" s="3">
        <f t="shared" si="6"/>
        <v>1.1635569321264507E-3</v>
      </c>
      <c r="Q54" s="3">
        <f t="shared" si="6"/>
        <v>8.794266735519167E-2</v>
      </c>
      <c r="R54" s="3">
        <f t="shared" si="6"/>
        <v>1.8907351022956894E-3</v>
      </c>
      <c r="S54" s="3">
        <f t="shared" si="6"/>
        <v>8.7750737623694189E-2</v>
      </c>
      <c r="T54" s="3">
        <f t="shared" si="6"/>
        <v>9.489203755990562E-2</v>
      </c>
      <c r="U54" s="3">
        <f t="shared" si="6"/>
        <v>9.2041439089476609E-2</v>
      </c>
      <c r="V54" s="3">
        <f t="shared" si="6"/>
        <v>1.2696522784654601E-3</v>
      </c>
      <c r="W54" s="3">
        <f t="shared" si="6"/>
        <v>7.9500337536882529E-2</v>
      </c>
      <c r="Z54" s="3">
        <f>STDEV(Z25:Z48)/SQRT(COUNT(Z25:Z48))</f>
        <v>1.9013629721523515E-2</v>
      </c>
      <c r="AA54" s="3">
        <f>STDEV(AA25:AA48)/SQRT(COUNT(AA25:AA48))</f>
        <v>2.096436660430178E-2</v>
      </c>
      <c r="AC54" s="3"/>
      <c r="AD54" s="3"/>
    </row>
    <row r="55" spans="1:30">
      <c r="D55" s="2">
        <f>D50-D51</f>
        <v>-0.46012500000000006</v>
      </c>
      <c r="E55" s="2">
        <f t="shared" ref="E55:W55" si="7">E50-E51</f>
        <v>-0.20895833333333333</v>
      </c>
      <c r="F55" s="2">
        <f t="shared" si="7"/>
        <v>1.0875000000000003E-2</v>
      </c>
      <c r="G55" s="2">
        <f t="shared" si="7"/>
        <v>-0.58295833333333313</v>
      </c>
      <c r="H55" s="2">
        <f t="shared" si="7"/>
        <v>0.29854166666666659</v>
      </c>
      <c r="I55" s="2">
        <f t="shared" si="7"/>
        <v>-0.37487500000000001</v>
      </c>
      <c r="J55" s="2">
        <f t="shared" si="7"/>
        <v>-0.32</v>
      </c>
      <c r="K55" s="2">
        <f t="shared" si="7"/>
        <v>-0.72041666666666659</v>
      </c>
      <c r="L55" s="2">
        <f t="shared" si="7"/>
        <v>-0.25208333333333333</v>
      </c>
      <c r="M55" s="2">
        <f t="shared" si="7"/>
        <v>-9.1249999999999998E-2</v>
      </c>
      <c r="N55" s="2">
        <f t="shared" si="7"/>
        <v>0.66841666666666644</v>
      </c>
      <c r="O55" s="2">
        <f t="shared" si="7"/>
        <v>-0.37962499999999993</v>
      </c>
      <c r="P55" s="2">
        <f t="shared" si="7"/>
        <v>1.2416666666666666E-2</v>
      </c>
      <c r="Q55" s="2">
        <f t="shared" si="7"/>
        <v>-1.8458333333333243E-2</v>
      </c>
      <c r="R55" s="2">
        <f t="shared" si="7"/>
        <v>1.1499999999999996E-2</v>
      </c>
      <c r="S55" s="2">
        <f t="shared" si="7"/>
        <v>-0.44641666666666668</v>
      </c>
      <c r="T55" s="2">
        <f t="shared" si="7"/>
        <v>6.8333333333333024E-3</v>
      </c>
      <c r="U55" s="2">
        <f t="shared" si="7"/>
        <v>-0.34170833333333339</v>
      </c>
      <c r="V55" s="2">
        <f t="shared" si="7"/>
        <v>1.3666666666666667E-2</v>
      </c>
      <c r="W55" s="2">
        <f t="shared" si="7"/>
        <v>-0.53708333333333347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9.5694047619047609E-2</v>
      </c>
      <c r="E58" s="1">
        <f>(E50+0.6*(F50+D50)+0.15*G50)/(1+2*0.6+0.15)</f>
        <v>9.7609929078014177E-2</v>
      </c>
      <c r="F58" s="1">
        <f t="shared" ref="F58:U59" si="9">(F50+0.6*(G50+E50)+0.15*(D50+H50))/(1+2*0.6+2*0.15)</f>
        <v>0.11122416666666668</v>
      </c>
      <c r="G58" s="1">
        <f t="shared" si="9"/>
        <v>0.21981250000000002</v>
      </c>
      <c r="H58" s="1">
        <f t="shared" si="9"/>
        <v>0.34417500000000001</v>
      </c>
      <c r="I58" s="1">
        <f t="shared" si="9"/>
        <v>0.236015</v>
      </c>
      <c r="J58" s="1">
        <f t="shared" si="9"/>
        <v>0.102975</v>
      </c>
      <c r="K58" s="1">
        <f t="shared" si="9"/>
        <v>6.7011666666666664E-2</v>
      </c>
      <c r="L58" s="1">
        <f t="shared" si="9"/>
        <v>0.16987666666666662</v>
      </c>
      <c r="M58" s="1">
        <f t="shared" si="9"/>
        <v>0.36629749999999983</v>
      </c>
      <c r="N58" s="1">
        <f t="shared" si="9"/>
        <v>0.47218166666666661</v>
      </c>
      <c r="O58" s="1">
        <f t="shared" si="9"/>
        <v>0.30933166666666662</v>
      </c>
      <c r="P58" s="1">
        <f t="shared" si="9"/>
        <v>0.18469083333333333</v>
      </c>
      <c r="Q58" s="1">
        <f t="shared" si="9"/>
        <v>0.17277333333333336</v>
      </c>
      <c r="R58" s="1">
        <f t="shared" si="9"/>
        <v>0.13851833333333335</v>
      </c>
      <c r="S58" s="1">
        <f t="shared" si="9"/>
        <v>0.14417666666666668</v>
      </c>
      <c r="T58" s="1">
        <f t="shared" si="9"/>
        <v>0.18374499999999999</v>
      </c>
      <c r="U58" s="1">
        <f t="shared" si="9"/>
        <v>0.12339499999999999</v>
      </c>
      <c r="V58" s="1">
        <f>(V50+0.6*(W50+U50)+0.15*T50)/(1+2*0.6+0.15)</f>
        <v>5.6797872340425534E-2</v>
      </c>
      <c r="W58" s="1">
        <f>(W50+0.6*(V50)+0.15*U58)/(1+0.6+0.15)</f>
        <v>3.5343380952380959E-2</v>
      </c>
    </row>
    <row r="59" spans="1:30">
      <c r="C59" s="1" t="s">
        <v>1</v>
      </c>
      <c r="D59" s="1">
        <f>(D51+0.6*(E51)+0.15*F51)/(1+0.6+0.15)</f>
        <v>0.4293333333333334</v>
      </c>
      <c r="E59" s="1">
        <f>(E51+0.6*(F51+D51)+0.15*G51)/(1+2*0.6+0.15)</f>
        <v>0.33844060283687938</v>
      </c>
      <c r="F59" s="1">
        <f t="shared" si="9"/>
        <v>0.30662916666666662</v>
      </c>
      <c r="G59" s="1">
        <f t="shared" si="9"/>
        <v>0.41376583333333328</v>
      </c>
      <c r="H59" s="1">
        <f t="shared" si="9"/>
        <v>0.47318583333333331</v>
      </c>
      <c r="I59" s="1">
        <f t="shared" si="9"/>
        <v>0.4693175</v>
      </c>
      <c r="J59" s="1">
        <f t="shared" si="9"/>
        <v>0.49105749999999998</v>
      </c>
      <c r="K59" s="1">
        <f t="shared" si="9"/>
        <v>0.52044583333333327</v>
      </c>
      <c r="L59" s="1">
        <f t="shared" si="9"/>
        <v>0.44460499999999997</v>
      </c>
      <c r="M59" s="1">
        <f t="shared" si="9"/>
        <v>0.36887999999999999</v>
      </c>
      <c r="N59" s="1">
        <f t="shared" si="9"/>
        <v>0.33220499999999992</v>
      </c>
      <c r="O59" s="1">
        <f t="shared" si="9"/>
        <v>0.3043641666666666</v>
      </c>
      <c r="P59" s="1">
        <f t="shared" si="9"/>
        <v>0.23446916666666659</v>
      </c>
      <c r="Q59" s="1">
        <f t="shared" si="9"/>
        <v>0.22397916666666667</v>
      </c>
      <c r="R59" s="1">
        <f t="shared" si="9"/>
        <v>0.24433333333333335</v>
      </c>
      <c r="S59" s="1">
        <f t="shared" si="9"/>
        <v>0.33995333333333333</v>
      </c>
      <c r="T59" s="1">
        <f t="shared" si="9"/>
        <v>0.36865166666666671</v>
      </c>
      <c r="U59" s="1">
        <f t="shared" si="9"/>
        <v>0.31416833333333338</v>
      </c>
      <c r="V59" s="1">
        <f>(V51+0.6*(W51+U51)+0.15*T51)/(1+2*0.6+0.15)</f>
        <v>0.27491843971631208</v>
      </c>
      <c r="W59" s="1">
        <f>(W51+0.6*(V51)+0.15*U59)/(1+0.6+0.15)</f>
        <v>0.35391442857142869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0.15710312788619765</v>
      </c>
      <c r="E61" s="1">
        <f ca="1">E1+NORMINV(RAND(),0,'Total-Smoothed'!$AG$2)</f>
        <v>0.40994195010598655</v>
      </c>
      <c r="F61" s="1">
        <f ca="1">F1+NORMINV(RAND(),0,'Total-Smoothed'!$AG$2)</f>
        <v>4.8775372425481633E-4</v>
      </c>
      <c r="G61" s="1">
        <f ca="1">G1+NORMINV(RAND(),0,'Total-Smoothed'!$AG$2)</f>
        <v>-1.3450729331432616E-3</v>
      </c>
      <c r="H61" s="1">
        <f ca="1">H1+NORMINV(RAND(),0,'Total-Smoothed'!$AG$2)</f>
        <v>0.35138814691298287</v>
      </c>
      <c r="I61" s="1">
        <f ca="1">I1+NORMINV(RAND(),0,'Total-Smoothed'!$AG$2)</f>
        <v>0.10121972110984784</v>
      </c>
      <c r="J61" s="1">
        <f ca="1">J1+NORMINV(RAND(),0,'Total-Smoothed'!$AG$2)</f>
        <v>9.7070490646076799E-2</v>
      </c>
      <c r="K61" s="1">
        <f ca="1">K1+NORMINV(RAND(),0,'Total-Smoothed'!$AG$2)</f>
        <v>-2.9270756371594115E-2</v>
      </c>
      <c r="L61" s="1">
        <f ca="1">L1+NORMINV(RAND(),0,'Total-Smoothed'!$AG$2)</f>
        <v>0.22201108979938522</v>
      </c>
      <c r="M61" s="1">
        <f ca="1">M1+NORMINV(RAND(),0,'Total-Smoothed'!$AG$2)</f>
        <v>0.12338353018582016</v>
      </c>
      <c r="N61" s="1">
        <f ca="1">N1+NORMINV(RAND(),0,'Total-Smoothed'!$AG$2)</f>
        <v>0.79055662971684248</v>
      </c>
      <c r="O61" s="1">
        <f ca="1">O1+NORMINV(RAND(),0,'Total-Smoothed'!$AG$2)</f>
        <v>0.22925057705146068</v>
      </c>
      <c r="P61" s="1">
        <f ca="1">P1+NORMINV(RAND(),0,'Total-Smoothed'!$AG$2)</f>
        <v>3.9921620361035165E-4</v>
      </c>
      <c r="Q61" s="1">
        <f ca="1">Q1+NORMINV(RAND(),0,'Total-Smoothed'!$AG$2)</f>
        <v>0.78456131488128977</v>
      </c>
      <c r="R61" s="1">
        <f ca="1">R1+NORMINV(RAND(),0,'Total-Smoothed'!$AG$2)</f>
        <v>0.2005209326710527</v>
      </c>
      <c r="S61" s="1">
        <f ca="1">S1+NORMINV(RAND(),0,'Total-Smoothed'!$AG$2)</f>
        <v>0.15571580886184327</v>
      </c>
      <c r="T61" s="1">
        <f ca="1">T1+NORMINV(RAND(),0,'Total-Smoothed'!$AG$2)</f>
        <v>0.1617131744655417</v>
      </c>
      <c r="U61" s="1">
        <f ca="1">U1+NORMINV(RAND(),0,'Total-Smoothed'!$AG$2)</f>
        <v>6.5457822510096089E-3</v>
      </c>
      <c r="V61" s="1">
        <f ca="1">V1+NORMINV(RAND(),0,'Total-Smoothed'!$AG$2)</f>
        <v>-4.6390177169141428E-2</v>
      </c>
      <c r="W61" s="1">
        <f ca="1">W1+NORMINV(RAND(),0,'Total-Smoothed'!$AG$2)</f>
        <v>5.264512841624007E-2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1.681013009784816E-2</v>
      </c>
      <c r="E62" s="1">
        <f ca="1">E2+NORMINV(RAND(),0,'Total-Smoothed'!$AG$2)</f>
        <v>8.6720529631944321E-2</v>
      </c>
      <c r="F62" s="1">
        <f ca="1">F2+NORMINV(RAND(),0,'Total-Smoothed'!$AG$2)</f>
        <v>4.9794629146936435E-2</v>
      </c>
      <c r="G62" s="1">
        <f ca="1">G2+NORMINV(RAND(),0,'Total-Smoothed'!$AG$2)</f>
        <v>-4.799655276803353E-2</v>
      </c>
      <c r="H62" s="1">
        <f ca="1">H2+NORMINV(RAND(),0,'Total-Smoothed'!$AG$2)</f>
        <v>0.9650474644934901</v>
      </c>
      <c r="I62" s="1">
        <f ca="1">I2+NORMINV(RAND(),0,'Total-Smoothed'!$AG$2)</f>
        <v>0.12869719219222678</v>
      </c>
      <c r="J62" s="1">
        <f ca="1">J2+NORMINV(RAND(),0,'Total-Smoothed'!$AG$2)</f>
        <v>6.5169516274970543E-2</v>
      </c>
      <c r="K62" s="1">
        <f ca="1">K2+NORMINV(RAND(),0,'Total-Smoothed'!$AG$2)</f>
        <v>2.1685236169782983E-2</v>
      </c>
      <c r="L62" s="1">
        <f ca="1">L2+NORMINV(RAND(),0,'Total-Smoothed'!$AG$2)</f>
        <v>0.10643036894079366</v>
      </c>
      <c r="M62" s="1">
        <f ca="1">M2+NORMINV(RAND(),0,'Total-Smoothed'!$AG$2)</f>
        <v>-6.4423275587823126E-2</v>
      </c>
      <c r="N62" s="1">
        <f ca="1">N2+NORMINV(RAND(),0,'Total-Smoothed'!$AG$2)</f>
        <v>0.78618969213860201</v>
      </c>
      <c r="O62" s="1">
        <f ca="1">O2+NORMINV(RAND(),0,'Total-Smoothed'!$AG$2)</f>
        <v>0.2436211357140417</v>
      </c>
      <c r="P62" s="1">
        <f ca="1">P2+NORMINV(RAND(),0,'Total-Smoothed'!$AG$2)</f>
        <v>4.4499758252518576E-2</v>
      </c>
      <c r="Q62" s="1">
        <f ca="1">Q2+NORMINV(RAND(),0,'Total-Smoothed'!$AG$2)</f>
        <v>0.35665672075920457</v>
      </c>
      <c r="R62" s="1">
        <f ca="1">R2+NORMINV(RAND(),0,'Total-Smoothed'!$AG$2)</f>
        <v>-2.0548942255466801E-3</v>
      </c>
      <c r="S62" s="1">
        <f ca="1">S2+NORMINV(RAND(),0,'Total-Smoothed'!$AG$2)</f>
        <v>-5.6521909963358166E-2</v>
      </c>
      <c r="T62" s="1">
        <f ca="1">T2+NORMINV(RAND(),0,'Total-Smoothed'!$AG$2)</f>
        <v>0.34024783142179227</v>
      </c>
      <c r="U62" s="1">
        <f ca="1">U2+NORMINV(RAND(),0,'Total-Smoothed'!$AG$2)</f>
        <v>2.6310954336958382E-2</v>
      </c>
      <c r="V62" s="1">
        <f ca="1">V2+NORMINV(RAND(),0,'Total-Smoothed'!$AG$2)</f>
        <v>5.0142061907226677E-2</v>
      </c>
      <c r="W62" s="1">
        <f ca="1">W2+NORMINV(RAND(),0,'Total-Smoothed'!$AG$2)</f>
        <v>-7.4928063529692127E-2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0.20810057985408567</v>
      </c>
      <c r="E63" s="1">
        <f ca="1">E3+NORMINV(RAND(),0,'Total-Smoothed'!$AG$2)</f>
        <v>2.2259641513544148E-2</v>
      </c>
      <c r="F63" s="1">
        <f ca="1">F3+NORMINV(RAND(),0,'Total-Smoothed'!$AG$2)</f>
        <v>2.9197589367124334E-2</v>
      </c>
      <c r="G63" s="1">
        <f ca="1">G3+NORMINV(RAND(),0,'Total-Smoothed'!$AG$2)</f>
        <v>3.3753845463645286E-2</v>
      </c>
      <c r="H63" s="1">
        <f ca="1">H3+NORMINV(RAND(),0,'Total-Smoothed'!$AG$2)</f>
        <v>0.92736190575364541</v>
      </c>
      <c r="I63" s="1">
        <f ca="1">I3+NORMINV(RAND(),0,'Total-Smoothed'!$AG$2)</f>
        <v>-9.3057131164118706E-2</v>
      </c>
      <c r="J63" s="1">
        <f ca="1">J3+NORMINV(RAND(),0,'Total-Smoothed'!$AG$2)</f>
        <v>0.11052139065373484</v>
      </c>
      <c r="K63" s="1">
        <f ca="1">K3+NORMINV(RAND(),0,'Total-Smoothed'!$AG$2)</f>
        <v>-0.10056071687816726</v>
      </c>
      <c r="L63" s="1">
        <f ca="1">L3+NORMINV(RAND(),0,'Total-Smoothed'!$AG$2)</f>
        <v>-1.7892118328588287E-2</v>
      </c>
      <c r="M63" s="1">
        <f ca="1">M3+NORMINV(RAND(),0,'Total-Smoothed'!$AG$2)</f>
        <v>0.18295774428468298</v>
      </c>
      <c r="N63" s="1">
        <f ca="1">N3+NORMINV(RAND(),0,'Total-Smoothed'!$AG$2)</f>
        <v>0.91853965050316988</v>
      </c>
      <c r="O63" s="1">
        <f ca="1">O3+NORMINV(RAND(),0,'Total-Smoothed'!$AG$2)</f>
        <v>0.10680130566085014</v>
      </c>
      <c r="P63" s="1">
        <f ca="1">P3+NORMINV(RAND(),0,'Total-Smoothed'!$AG$2)</f>
        <v>-9.2918669613378482E-2</v>
      </c>
      <c r="Q63" s="1">
        <f ca="1">Q3+NORMINV(RAND(),0,'Total-Smoothed'!$AG$2)</f>
        <v>0.10488455296208861</v>
      </c>
      <c r="R63" s="1">
        <f ca="1">R3+NORMINV(RAND(),0,'Total-Smoothed'!$AG$2)</f>
        <v>6.7558219221644511E-2</v>
      </c>
      <c r="S63" s="1">
        <f ca="1">S3+NORMINV(RAND(),0,'Total-Smoothed'!$AG$2)</f>
        <v>0.12061124666351612</v>
      </c>
      <c r="T63" s="1">
        <f ca="1">T3+NORMINV(RAND(),0,'Total-Smoothed'!$AG$2)</f>
        <v>0.47030730417716204</v>
      </c>
      <c r="U63" s="1">
        <f ca="1">U3+NORMINV(RAND(),0,'Total-Smoothed'!$AG$2)</f>
        <v>4.4519020274569533E-2</v>
      </c>
      <c r="V63" s="1">
        <f ca="1">V3+NORMINV(RAND(),0,'Total-Smoothed'!$AG$2)</f>
        <v>-7.9889142141534517E-2</v>
      </c>
      <c r="W63" s="1">
        <f ca="1">W3+NORMINV(RAND(),0,'Total-Smoothed'!$AG$2)</f>
        <v>3.0403046831910991E-2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-5.3299207488160909E-3</v>
      </c>
      <c r="E64" s="1">
        <f ca="1">E4+NORMINV(RAND(),0,'Total-Smoothed'!$AG$2)</f>
        <v>3.1006553248454999E-2</v>
      </c>
      <c r="F64" s="1">
        <f ca="1">F4+NORMINV(RAND(),0,'Total-Smoothed'!$AG$2)</f>
        <v>0.10109465643611611</v>
      </c>
      <c r="G64" s="1">
        <f ca="1">G4+NORMINV(RAND(),0,'Total-Smoothed'!$AG$2)</f>
        <v>-7.6504502591109372E-2</v>
      </c>
      <c r="H64" s="1">
        <f ca="1">H4+NORMINV(RAND(),0,'Total-Smoothed'!$AG$2)</f>
        <v>0.80918039777634376</v>
      </c>
      <c r="I64" s="1">
        <f ca="1">I4+NORMINV(RAND(),0,'Total-Smoothed'!$AG$2)</f>
        <v>5.990784014650738E-3</v>
      </c>
      <c r="J64" s="1">
        <f ca="1">J4+NORMINV(RAND(),0,'Total-Smoothed'!$AG$2)</f>
        <v>0.12776096000881187</v>
      </c>
      <c r="K64" s="1">
        <f ca="1">K4+NORMINV(RAND(),0,'Total-Smoothed'!$AG$2)</f>
        <v>6.5634336736597437E-2</v>
      </c>
      <c r="L64" s="1">
        <f ca="1">L4+NORMINV(RAND(),0,'Total-Smoothed'!$AG$2)</f>
        <v>3.2922038421056329E-2</v>
      </c>
      <c r="M64" s="1">
        <f ca="1">M4+NORMINV(RAND(),0,'Total-Smoothed'!$AG$2)</f>
        <v>0.23472508250356283</v>
      </c>
      <c r="N64" s="1">
        <f ca="1">N4+NORMINV(RAND(),0,'Total-Smoothed'!$AG$2)</f>
        <v>0.97028266134882235</v>
      </c>
      <c r="O64" s="1">
        <f ca="1">O4+NORMINV(RAND(),0,'Total-Smoothed'!$AG$2)</f>
        <v>0.22973203132394515</v>
      </c>
      <c r="P64" s="1">
        <f ca="1">P4+NORMINV(RAND(),0,'Total-Smoothed'!$AG$2)</f>
        <v>-1.3938673345318106E-2</v>
      </c>
      <c r="Q64" s="1">
        <f ca="1">Q4+NORMINV(RAND(),0,'Total-Smoothed'!$AG$2)</f>
        <v>0.17053557152713322</v>
      </c>
      <c r="R64" s="1">
        <f ca="1">R4+NORMINV(RAND(),0,'Total-Smoothed'!$AG$2)</f>
        <v>-4.9660787120477612E-2</v>
      </c>
      <c r="S64" s="1">
        <f ca="1">S4+NORMINV(RAND(),0,'Total-Smoothed'!$AG$2)</f>
        <v>2.8541120791696344E-2</v>
      </c>
      <c r="T64" s="1">
        <f ca="1">T4+NORMINV(RAND(),0,'Total-Smoothed'!$AG$2)</f>
        <v>0.61106201592132425</v>
      </c>
      <c r="U64" s="1">
        <f ca="1">U4+NORMINV(RAND(),0,'Total-Smoothed'!$AG$2)</f>
        <v>-8.1048850623516244E-2</v>
      </c>
      <c r="V64" s="1">
        <f ca="1">V4+NORMINV(RAND(),0,'Total-Smoothed'!$AG$2)</f>
        <v>0.1439881449307594</v>
      </c>
      <c r="W64" s="1">
        <f ca="1">W4+NORMINV(RAND(),0,'Total-Smoothed'!$AG$2)</f>
        <v>7.0776820549833794E-2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0.14269506366245349</v>
      </c>
      <c r="E65" s="1">
        <f ca="1">E5+NORMINV(RAND(),0,'Total-Smoothed'!$AG$2)</f>
        <v>0.29325943676631033</v>
      </c>
      <c r="F65" s="1">
        <f ca="1">F5+NORMINV(RAND(),0,'Total-Smoothed'!$AG$2)</f>
        <v>1.2402500456417498E-2</v>
      </c>
      <c r="G65" s="1">
        <f ca="1">G5+NORMINV(RAND(),0,'Total-Smoothed'!$AG$2)</f>
        <v>-7.4818789316930964E-2</v>
      </c>
      <c r="H65" s="1">
        <f ca="1">H5+NORMINV(RAND(),0,'Total-Smoothed'!$AG$2)</f>
        <v>0.63340284450878004</v>
      </c>
      <c r="I65" s="1">
        <f ca="1">I5+NORMINV(RAND(),0,'Total-Smoothed'!$AG$2)</f>
        <v>1.235070555319525E-2</v>
      </c>
      <c r="J65" s="1">
        <f ca="1">J5+NORMINV(RAND(),0,'Total-Smoothed'!$AG$2)</f>
        <v>4.028076987059602E-2</v>
      </c>
      <c r="K65" s="1">
        <f ca="1">K5+NORMINV(RAND(),0,'Total-Smoothed'!$AG$2)</f>
        <v>-1.1008297277513672E-2</v>
      </c>
      <c r="L65" s="1">
        <f ca="1">L5+NORMINV(RAND(),0,'Total-Smoothed'!$AG$2)</f>
        <v>0.11226170973407135</v>
      </c>
      <c r="M65" s="1">
        <f ca="1">M5+NORMINV(RAND(),0,'Total-Smoothed'!$AG$2)</f>
        <v>0.4130234509971199</v>
      </c>
      <c r="N65" s="1">
        <f ca="1">N5+NORMINV(RAND(),0,'Total-Smoothed'!$AG$2)</f>
        <v>0.89695074128298691</v>
      </c>
      <c r="O65" s="1">
        <f ca="1">O5+NORMINV(RAND(),0,'Total-Smoothed'!$AG$2)</f>
        <v>-4.2026057687334015E-2</v>
      </c>
      <c r="P65" s="1">
        <f ca="1">P5+NORMINV(RAND(),0,'Total-Smoothed'!$AG$2)</f>
        <v>3.6602376816311871E-2</v>
      </c>
      <c r="Q65" s="1">
        <f ca="1">Q5+NORMINV(RAND(),0,'Total-Smoothed'!$AG$2)</f>
        <v>0.46453809083723213</v>
      </c>
      <c r="R65" s="1">
        <f ca="1">R5+NORMINV(RAND(),0,'Total-Smoothed'!$AG$2)</f>
        <v>-0.18876067183234707</v>
      </c>
      <c r="S65" s="1">
        <f ca="1">S5+NORMINV(RAND(),0,'Total-Smoothed'!$AG$2)</f>
        <v>-2.1825957771864371E-2</v>
      </c>
      <c r="T65" s="1">
        <f ca="1">T5+NORMINV(RAND(),0,'Total-Smoothed'!$AG$2)</f>
        <v>0.44034327735632678</v>
      </c>
      <c r="U65" s="1">
        <f ca="1">U5+NORMINV(RAND(),0,'Total-Smoothed'!$AG$2)</f>
        <v>-7.21210975233538E-2</v>
      </c>
      <c r="V65" s="1">
        <f ca="1">V5+NORMINV(RAND(),0,'Total-Smoothed'!$AG$2)</f>
        <v>4.1672548375703479E-2</v>
      </c>
      <c r="W65" s="1">
        <f ca="1">W5+NORMINV(RAND(),0,'Total-Smoothed'!$AG$2)</f>
        <v>1.8191591436920757E-2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-4.1731686827956589E-2</v>
      </c>
      <c r="E66" s="1">
        <f ca="1">E6+NORMINV(RAND(),0,'Total-Smoothed'!$AG$2)</f>
        <v>9.2023999491747416E-2</v>
      </c>
      <c r="F66" s="1">
        <f ca="1">F6+NORMINV(RAND(),0,'Total-Smoothed'!$AG$2)</f>
        <v>0.10332093014899367</v>
      </c>
      <c r="G66" s="1">
        <f ca="1">G6+NORMINV(RAND(),0,'Total-Smoothed'!$AG$2)</f>
        <v>-9.3837205457225292E-2</v>
      </c>
      <c r="H66" s="1">
        <f ca="1">H6+NORMINV(RAND(),0,'Total-Smoothed'!$AG$2)</f>
        <v>0.96107557159609258</v>
      </c>
      <c r="I66" s="1">
        <f ca="1">I6+NORMINV(RAND(),0,'Total-Smoothed'!$AG$2)</f>
        <v>-9.3208447848941167E-2</v>
      </c>
      <c r="J66" s="1">
        <f ca="1">J6+NORMINV(RAND(),0,'Total-Smoothed'!$AG$2)</f>
        <v>8.5034658391261939E-2</v>
      </c>
      <c r="K66" s="1">
        <f ca="1">K6+NORMINV(RAND(),0,'Total-Smoothed'!$AG$2)</f>
        <v>2.4288814131616317E-2</v>
      </c>
      <c r="L66" s="1">
        <f ca="1">L6+NORMINV(RAND(),0,'Total-Smoothed'!$AG$2)</f>
        <v>9.7317604477469427E-2</v>
      </c>
      <c r="M66" s="1">
        <f ca="1">M6+NORMINV(RAND(),0,'Total-Smoothed'!$AG$2)</f>
        <v>0.3027650026836799</v>
      </c>
      <c r="N66" s="1">
        <f ca="1">N6+NORMINV(RAND(),0,'Total-Smoothed'!$AG$2)</f>
        <v>0.89327790291365283</v>
      </c>
      <c r="O66" s="1">
        <f ca="1">O6+NORMINV(RAND(),0,'Total-Smoothed'!$AG$2)</f>
        <v>0.24461915668656281</v>
      </c>
      <c r="P66" s="1">
        <f ca="1">P6+NORMINV(RAND(),0,'Total-Smoothed'!$AG$2)</f>
        <v>5.5702819055483889E-2</v>
      </c>
      <c r="Q66" s="1">
        <f ca="1">Q6+NORMINV(RAND(),0,'Total-Smoothed'!$AG$2)</f>
        <v>0.14024187647881442</v>
      </c>
      <c r="R66" s="1">
        <f ca="1">R6+NORMINV(RAND(),0,'Total-Smoothed'!$AG$2)</f>
        <v>-6.5456973532677973E-2</v>
      </c>
      <c r="S66" s="1">
        <f ca="1">S6+NORMINV(RAND(),0,'Total-Smoothed'!$AG$2)</f>
        <v>0.2015381670929875</v>
      </c>
      <c r="T66" s="1">
        <f ca="1">T6+NORMINV(RAND(),0,'Total-Smoothed'!$AG$2)</f>
        <v>0.55499146067080141</v>
      </c>
      <c r="U66" s="1">
        <f ca="1">U6+NORMINV(RAND(),0,'Total-Smoothed'!$AG$2)</f>
        <v>-5.760274612439794E-2</v>
      </c>
      <c r="V66" s="1">
        <f ca="1">V6+NORMINV(RAND(),0,'Total-Smoothed'!$AG$2)</f>
        <v>0.27173741280968688</v>
      </c>
      <c r="W66" s="1">
        <f ca="1">W6+NORMINV(RAND(),0,'Total-Smoothed'!$AG$2)</f>
        <v>-1.0871326173977305E-2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6.1837022750115864E-2</v>
      </c>
      <c r="E67" s="1">
        <f ca="1">E7+NORMINV(RAND(),0,'Total-Smoothed'!$AG$2)</f>
        <v>3.9244546077941339E-2</v>
      </c>
      <c r="F67" s="1">
        <f ca="1">F7+NORMINV(RAND(),0,'Total-Smoothed'!$AG$2)</f>
        <v>0.11372979566652802</v>
      </c>
      <c r="G67" s="1">
        <f ca="1">G7+NORMINV(RAND(),0,'Total-Smoothed'!$AG$2)</f>
        <v>-8.3357069635866754E-2</v>
      </c>
      <c r="H67" s="1">
        <f ca="1">H7+NORMINV(RAND(),0,'Total-Smoothed'!$AG$2)</f>
        <v>0.80651271003380365</v>
      </c>
      <c r="I67" s="1">
        <f ca="1">I7+NORMINV(RAND(),0,'Total-Smoothed'!$AG$2)</f>
        <v>0.10884278281205725</v>
      </c>
      <c r="J67" s="1">
        <f ca="1">J7+NORMINV(RAND(),0,'Total-Smoothed'!$AG$2)</f>
        <v>8.9378969556910132E-2</v>
      </c>
      <c r="K67" s="1">
        <f ca="1">K7+NORMINV(RAND(),0,'Total-Smoothed'!$AG$2)</f>
        <v>-2.5414376704663504E-2</v>
      </c>
      <c r="L67" s="1">
        <f ca="1">L7+NORMINV(RAND(),0,'Total-Smoothed'!$AG$2)</f>
        <v>0.11353065554063307</v>
      </c>
      <c r="M67" s="1">
        <f ca="1">M7+NORMINV(RAND(),0,'Total-Smoothed'!$AG$2)</f>
        <v>0.32821970181010363</v>
      </c>
      <c r="N67" s="1">
        <f ca="1">N7+NORMINV(RAND(),0,'Total-Smoothed'!$AG$2)</f>
        <v>0.8915789209042877</v>
      </c>
      <c r="O67" s="1">
        <f ca="1">O7+NORMINV(RAND(),0,'Total-Smoothed'!$AG$2)</f>
        <v>4.9440358918816756E-2</v>
      </c>
      <c r="P67" s="1">
        <f ca="1">P7+NORMINV(RAND(),0,'Total-Smoothed'!$AG$2)</f>
        <v>6.5802008166186601E-2</v>
      </c>
      <c r="Q67" s="1">
        <f ca="1">Q7+NORMINV(RAND(),0,'Total-Smoothed'!$AG$2)</f>
        <v>0.26121736408139618</v>
      </c>
      <c r="R67" s="1">
        <f ca="1">R7+NORMINV(RAND(),0,'Total-Smoothed'!$AG$2)</f>
        <v>5.7343012967113825E-2</v>
      </c>
      <c r="S67" s="1">
        <f ca="1">S7+NORMINV(RAND(),0,'Total-Smoothed'!$AG$2)</f>
        <v>8.7633953265996309E-2</v>
      </c>
      <c r="T67" s="1">
        <f ca="1">T7+NORMINV(RAND(),0,'Total-Smoothed'!$AG$2)</f>
        <v>0.48233249989981719</v>
      </c>
      <c r="U67" s="1">
        <f ca="1">U7+NORMINV(RAND(),0,'Total-Smoothed'!$AG$2)</f>
        <v>-3.4467875801591913E-2</v>
      </c>
      <c r="V67" s="1">
        <f ca="1">V7+NORMINV(RAND(),0,'Total-Smoothed'!$AG$2)</f>
        <v>4.5192095146039439E-2</v>
      </c>
      <c r="W67" s="1">
        <f ca="1">W7+NORMINV(RAND(),0,'Total-Smoothed'!$AG$2)</f>
        <v>1.2084810339404672E-2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-3.1945459744140418E-2</v>
      </c>
      <c r="E68" s="1">
        <f ca="1">E8+NORMINV(RAND(),0,'Total-Smoothed'!$AG$2)</f>
        <v>3.6717227600184532E-2</v>
      </c>
      <c r="F68" s="1">
        <f ca="1">F8+NORMINV(RAND(),0,'Total-Smoothed'!$AG$2)</f>
        <v>0.22110338882083969</v>
      </c>
      <c r="G68" s="1">
        <f ca="1">G8+NORMINV(RAND(),0,'Total-Smoothed'!$AG$2)</f>
        <v>2.4053976620113677E-3</v>
      </c>
      <c r="H68" s="1">
        <f ca="1">H8+NORMINV(RAND(),0,'Total-Smoothed'!$AG$2)</f>
        <v>0.84224343560958281</v>
      </c>
      <c r="I68" s="1">
        <f ca="1">I8+NORMINV(RAND(),0,'Total-Smoothed'!$AG$2)</f>
        <v>-8.8062773131099337E-2</v>
      </c>
      <c r="J68" s="1">
        <f ca="1">J8+NORMINV(RAND(),0,'Total-Smoothed'!$AG$2)</f>
        <v>-0.13240634109206181</v>
      </c>
      <c r="K68" s="1">
        <f ca="1">K8+NORMINV(RAND(),0,'Total-Smoothed'!$AG$2)</f>
        <v>-7.5006126184428189E-3</v>
      </c>
      <c r="L68" s="1">
        <f ca="1">L8+NORMINV(RAND(),0,'Total-Smoothed'!$AG$2)</f>
        <v>0.1170440797553686</v>
      </c>
      <c r="M68" s="1">
        <f ca="1">M8+NORMINV(RAND(),0,'Total-Smoothed'!$AG$2)</f>
        <v>0.35585607097769023</v>
      </c>
      <c r="N68" s="1">
        <f ca="1">N8+NORMINV(RAND(),0,'Total-Smoothed'!$AG$2)</f>
        <v>0.95665478470294363</v>
      </c>
      <c r="O68" s="1">
        <f ca="1">O8+NORMINV(RAND(),0,'Total-Smoothed'!$AG$2)</f>
        <v>-4.3165055791114362E-2</v>
      </c>
      <c r="P68" s="1">
        <f ca="1">P8+NORMINV(RAND(),0,'Total-Smoothed'!$AG$2)</f>
        <v>7.188094180046066E-2</v>
      </c>
      <c r="Q68" s="1">
        <f ca="1">Q8+NORMINV(RAND(),0,'Total-Smoothed'!$AG$2)</f>
        <v>0.38819099077327607</v>
      </c>
      <c r="R68" s="1">
        <f ca="1">R8+NORMINV(RAND(),0,'Total-Smoothed'!$AG$2)</f>
        <v>-5.4368895349922938E-2</v>
      </c>
      <c r="S68" s="1">
        <f ca="1">S8+NORMINV(RAND(),0,'Total-Smoothed'!$AG$2)</f>
        <v>0.16062450208379944</v>
      </c>
      <c r="T68" s="1">
        <f ca="1">T8+NORMINV(RAND(),0,'Total-Smoothed'!$AG$2)</f>
        <v>0.50321550131324022</v>
      </c>
      <c r="U68" s="1">
        <f ca="1">U8+NORMINV(RAND(),0,'Total-Smoothed'!$AG$2)</f>
        <v>5.3883728895840581E-3</v>
      </c>
      <c r="V68" s="1">
        <f ca="1">V8+NORMINV(RAND(),0,'Total-Smoothed'!$AG$2)</f>
        <v>0.14342509927997218</v>
      </c>
      <c r="W68" s="1">
        <f ca="1">W8+NORMINV(RAND(),0,'Total-Smoothed'!$AG$2)</f>
        <v>8.9485429133307724E-3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-9.0990370980793961E-2</v>
      </c>
      <c r="E69" s="1">
        <f ca="1">E9+NORMINV(RAND(),0,'Total-Smoothed'!$AG$2)</f>
        <v>-2.7961554657111337E-2</v>
      </c>
      <c r="F69" s="1">
        <f ca="1">F9+NORMINV(RAND(),0,'Total-Smoothed'!$AG$2)</f>
        <v>-4.8549387882076009E-2</v>
      </c>
      <c r="G69" s="1">
        <f ca="1">G9+NORMINV(RAND(),0,'Total-Smoothed'!$AG$2)</f>
        <v>-8.8358180293947319E-2</v>
      </c>
      <c r="H69" s="1">
        <f ca="1">H9+NORMINV(RAND(),0,'Total-Smoothed'!$AG$2)</f>
        <v>0.78590604186593005</v>
      </c>
      <c r="I69" s="1">
        <f ca="1">I9+NORMINV(RAND(),0,'Total-Smoothed'!$AG$2)</f>
        <v>-8.3141035697197913E-2</v>
      </c>
      <c r="J69" s="1">
        <f ca="1">J9+NORMINV(RAND(),0,'Total-Smoothed'!$AG$2)</f>
        <v>0.11954618005969436</v>
      </c>
      <c r="K69" s="1">
        <f ca="1">K9+NORMINV(RAND(),0,'Total-Smoothed'!$AG$2)</f>
        <v>-3.79818735835009E-2</v>
      </c>
      <c r="L69" s="1">
        <f ca="1">L9+NORMINV(RAND(),0,'Total-Smoothed'!$AG$2)</f>
        <v>-5.0922134068516145E-2</v>
      </c>
      <c r="M69" s="1">
        <f ca="1">M9+NORMINV(RAND(),0,'Total-Smoothed'!$AG$2)</f>
        <v>0.20730389839865557</v>
      </c>
      <c r="N69" s="1">
        <f ca="1">N9+NORMINV(RAND(),0,'Total-Smoothed'!$AG$2)</f>
        <v>1.0126597875202443</v>
      </c>
      <c r="O69" s="1">
        <f ca="1">O9+NORMINV(RAND(),0,'Total-Smoothed'!$AG$2)</f>
        <v>-5.2623994873753008E-2</v>
      </c>
      <c r="P69" s="1">
        <f ca="1">P9+NORMINV(RAND(),0,'Total-Smoothed'!$AG$2)</f>
        <v>3.846286963421356E-2</v>
      </c>
      <c r="Q69" s="1">
        <f ca="1">Q9+NORMINV(RAND(),0,'Total-Smoothed'!$AG$2)</f>
        <v>0.4232420275511467</v>
      </c>
      <c r="R69" s="1">
        <f ca="1">R9+NORMINV(RAND(),0,'Total-Smoothed'!$AG$2)</f>
        <v>0.14655611541773206</v>
      </c>
      <c r="S69" s="1">
        <f ca="1">S9+NORMINV(RAND(),0,'Total-Smoothed'!$AG$2)</f>
        <v>-3.2002930148417499E-2</v>
      </c>
      <c r="T69" s="1">
        <f ca="1">T9+NORMINV(RAND(),0,'Total-Smoothed'!$AG$2)</f>
        <v>0.51505435521842557</v>
      </c>
      <c r="U69" s="1">
        <f ca="1">U9+NORMINV(RAND(),0,'Total-Smoothed'!$AG$2)</f>
        <v>-9.0840625302599842E-2</v>
      </c>
      <c r="V69" s="1">
        <f ca="1">V9+NORMINV(RAND(),0,'Total-Smoothed'!$AG$2)</f>
        <v>6.204309241310671E-3</v>
      </c>
      <c r="W69" s="1">
        <f ca="1">W9+NORMINV(RAND(),0,'Total-Smoothed'!$AG$2)</f>
        <v>0.13951618868793236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0.11839756202507556</v>
      </c>
      <c r="E70" s="1">
        <f ca="1">E10+NORMINV(RAND(),0,'Total-Smoothed'!$AG$2)</f>
        <v>0.34680109849837615</v>
      </c>
      <c r="F70" s="1">
        <f ca="1">F10+NORMINV(RAND(),0,'Total-Smoothed'!$AG$2)</f>
        <v>0.14556945488789297</v>
      </c>
      <c r="G70" s="1">
        <f ca="1">G10+NORMINV(RAND(),0,'Total-Smoothed'!$AG$2)</f>
        <v>-9.5910575525318842E-2</v>
      </c>
      <c r="H70" s="1">
        <f ca="1">H10+NORMINV(RAND(),0,'Total-Smoothed'!$AG$2)</f>
        <v>0.84459938621109398</v>
      </c>
      <c r="I70" s="1">
        <f ca="1">I10+NORMINV(RAND(),0,'Total-Smoothed'!$AG$2)</f>
        <v>0.19593522290117069</v>
      </c>
      <c r="J70" s="1">
        <f ca="1">J10+NORMINV(RAND(),0,'Total-Smoothed'!$AG$2)</f>
        <v>6.676426913881027E-2</v>
      </c>
      <c r="K70" s="1">
        <f ca="1">K10+NORMINV(RAND(),0,'Total-Smoothed'!$AG$2)</f>
        <v>0.21051069813742429</v>
      </c>
      <c r="L70" s="1">
        <f ca="1">L10+NORMINV(RAND(),0,'Total-Smoothed'!$AG$2)</f>
        <v>0.29042186377208201</v>
      </c>
      <c r="M70" s="1">
        <f ca="1">M10+NORMINV(RAND(),0,'Total-Smoothed'!$AG$2)</f>
        <v>0.23504215517095348</v>
      </c>
      <c r="N70" s="1">
        <f ca="1">N10+NORMINV(RAND(),0,'Total-Smoothed'!$AG$2)</f>
        <v>0.86343889116993644</v>
      </c>
      <c r="O70" s="1">
        <f ca="1">O10+NORMINV(RAND(),0,'Total-Smoothed'!$AG$2)</f>
        <v>-5.4451480325439727E-2</v>
      </c>
      <c r="P70" s="1">
        <f ca="1">P10+NORMINV(RAND(),0,'Total-Smoothed'!$AG$2)</f>
        <v>-4.3675512756701645E-3</v>
      </c>
      <c r="Q70" s="1">
        <f ca="1">Q10+NORMINV(RAND(),0,'Total-Smoothed'!$AG$2)</f>
        <v>0.70133153840245321</v>
      </c>
      <c r="R70" s="1">
        <f ca="1">R10+NORMINV(RAND(),0,'Total-Smoothed'!$AG$2)</f>
        <v>-4.4635457059387804E-2</v>
      </c>
      <c r="S70" s="1">
        <f ca="1">S10+NORMINV(RAND(),0,'Total-Smoothed'!$AG$2)</f>
        <v>3.4524902986121618E-2</v>
      </c>
      <c r="T70" s="1">
        <f ca="1">T10+NORMINV(RAND(),0,'Total-Smoothed'!$AG$2)</f>
        <v>0.29064361731044258</v>
      </c>
      <c r="U70" s="1">
        <f ca="1">U10+NORMINV(RAND(),0,'Total-Smoothed'!$AG$2)</f>
        <v>-7.4948203851699383E-2</v>
      </c>
      <c r="V70" s="1">
        <f ca="1">V10+NORMINV(RAND(),0,'Total-Smoothed'!$AG$2)</f>
        <v>0.13727356361904264</v>
      </c>
      <c r="W70" s="1">
        <f ca="1">W10+NORMINV(RAND(),0,'Total-Smoothed'!$AG$2)</f>
        <v>0.10670473976129963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-3.542098389963437E-3</v>
      </c>
      <c r="E71" s="1">
        <f ca="1">E11+NORMINV(RAND(),0,'Total-Smoothed'!$AG$2)</f>
        <v>1.3283032833991404E-3</v>
      </c>
      <c r="F71" s="1">
        <f ca="1">F11+NORMINV(RAND(),0,'Total-Smoothed'!$AG$2)</f>
        <v>-9.1670684478633024E-3</v>
      </c>
      <c r="G71" s="1">
        <f ca="1">G11+NORMINV(RAND(),0,'Total-Smoothed'!$AG$2)</f>
        <v>-7.1382353875274751E-2</v>
      </c>
      <c r="H71" s="1">
        <f ca="1">H11+NORMINV(RAND(),0,'Total-Smoothed'!$AG$2)</f>
        <v>0.73347880481415129</v>
      </c>
      <c r="I71" s="1">
        <f ca="1">I11+NORMINV(RAND(),0,'Total-Smoothed'!$AG$2)</f>
        <v>-4.0313033279374279E-2</v>
      </c>
      <c r="J71" s="1">
        <f ca="1">J11+NORMINV(RAND(),0,'Total-Smoothed'!$AG$2)</f>
        <v>-7.126945681830793E-2</v>
      </c>
      <c r="K71" s="1">
        <f ca="1">K11+NORMINV(RAND(),0,'Total-Smoothed'!$AG$2)</f>
        <v>-1.3973983105499143E-2</v>
      </c>
      <c r="L71" s="1">
        <f ca="1">L11+NORMINV(RAND(),0,'Total-Smoothed'!$AG$2)</f>
        <v>2.6476469764651029E-2</v>
      </c>
      <c r="M71" s="1">
        <f ca="1">M11+NORMINV(RAND(),0,'Total-Smoothed'!$AG$2)</f>
        <v>0.31866770442514208</v>
      </c>
      <c r="N71" s="1">
        <f ca="1">N11+NORMINV(RAND(),0,'Total-Smoothed'!$AG$2)</f>
        <v>0.73568654284916779</v>
      </c>
      <c r="O71" s="1">
        <f ca="1">O11+NORMINV(RAND(),0,'Total-Smoothed'!$AG$2)</f>
        <v>-5.0112729392963393E-3</v>
      </c>
      <c r="P71" s="1">
        <f ca="1">P11+NORMINV(RAND(),0,'Total-Smoothed'!$AG$2)</f>
        <v>-1.7172750325639724E-2</v>
      </c>
      <c r="Q71" s="1">
        <f ca="1">Q11+NORMINV(RAND(),0,'Total-Smoothed'!$AG$2)</f>
        <v>0.45706372898482334</v>
      </c>
      <c r="R71" s="1">
        <f ca="1">R11+NORMINV(RAND(),0,'Total-Smoothed'!$AG$2)</f>
        <v>0.28596690122742013</v>
      </c>
      <c r="S71" s="1">
        <f ca="1">S11+NORMINV(RAND(),0,'Total-Smoothed'!$AG$2)</f>
        <v>-7.7691937548121006E-3</v>
      </c>
      <c r="T71" s="1">
        <f ca="1">T11+NORMINV(RAND(),0,'Total-Smoothed'!$AG$2)</f>
        <v>0.26552709955260501</v>
      </c>
      <c r="U71" s="1">
        <f ca="1">U11+NORMINV(RAND(),0,'Total-Smoothed'!$AG$2)</f>
        <v>-1.1251105034614624E-2</v>
      </c>
      <c r="V71" s="1">
        <f ca="1">V11+NORMINV(RAND(),0,'Total-Smoothed'!$AG$2)</f>
        <v>3.8795069418970526E-2</v>
      </c>
      <c r="W71" s="1">
        <f ca="1">W11+NORMINV(RAND(),0,'Total-Smoothed'!$AG$2)</f>
        <v>-9.4477034869981089E-2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3.1847431717562207E-2</v>
      </c>
      <c r="E72" s="1">
        <f ca="1">E12+NORMINV(RAND(),0,'Total-Smoothed'!$AG$2)</f>
        <v>2.3777978473891945E-2</v>
      </c>
      <c r="F72" s="1">
        <f ca="1">F12+NORMINV(RAND(),0,'Total-Smoothed'!$AG$2)</f>
        <v>8.3767143044595732E-2</v>
      </c>
      <c r="G72" s="1">
        <f ca="1">G12+NORMINV(RAND(),0,'Total-Smoothed'!$AG$2)</f>
        <v>8.4590144364945705E-2</v>
      </c>
      <c r="H72" s="1">
        <f ca="1">H12+NORMINV(RAND(),0,'Total-Smoothed'!$AG$2)</f>
        <v>0.92386327241567634</v>
      </c>
      <c r="I72" s="1">
        <f ca="1">I12+NORMINV(RAND(),0,'Total-Smoothed'!$AG$2)</f>
        <v>0.17441748116516409</v>
      </c>
      <c r="J72" s="1">
        <f ca="1">J12+NORMINV(RAND(),0,'Total-Smoothed'!$AG$2)</f>
        <v>5.6482822373016106E-2</v>
      </c>
      <c r="K72" s="1">
        <f ca="1">K12+NORMINV(RAND(),0,'Total-Smoothed'!$AG$2)</f>
        <v>0.12527028705975846</v>
      </c>
      <c r="L72" s="1">
        <f ca="1">L12+NORMINV(RAND(),0,'Total-Smoothed'!$AG$2)</f>
        <v>0.17349869646817828</v>
      </c>
      <c r="M72" s="1">
        <f ca="1">M12+NORMINV(RAND(),0,'Total-Smoothed'!$AG$2)</f>
        <v>0.1857431128192088</v>
      </c>
      <c r="N72" s="1">
        <f ca="1">N12+NORMINV(RAND(),0,'Total-Smoothed'!$AG$2)</f>
        <v>0.98223105868447291</v>
      </c>
      <c r="O72" s="1">
        <f ca="1">O12+NORMINV(RAND(),0,'Total-Smoothed'!$AG$2)</f>
        <v>0.13115030717393311</v>
      </c>
      <c r="P72" s="1">
        <f ca="1">P12+NORMINV(RAND(),0,'Total-Smoothed'!$AG$2)</f>
        <v>0.13101020533358868</v>
      </c>
      <c r="Q72" s="1">
        <f ca="1">Q12+NORMINV(RAND(),0,'Total-Smoothed'!$AG$2)</f>
        <v>0.6690526314359575</v>
      </c>
      <c r="R72" s="1">
        <f ca="1">R12+NORMINV(RAND(),0,'Total-Smoothed'!$AG$2)</f>
        <v>-4.1529646095828862E-2</v>
      </c>
      <c r="S72" s="1">
        <f ca="1">S12+NORMINV(RAND(),0,'Total-Smoothed'!$AG$2)</f>
        <v>-6.8899914540518262E-2</v>
      </c>
      <c r="T72" s="1">
        <f ca="1">T12+NORMINV(RAND(),0,'Total-Smoothed'!$AG$2)</f>
        <v>0.3496125512015148</v>
      </c>
      <c r="U72" s="1">
        <f ca="1">U12+NORMINV(RAND(),0,'Total-Smoothed'!$AG$2)</f>
        <v>-3.4195761965692177E-2</v>
      </c>
      <c r="V72" s="1">
        <f ca="1">V12+NORMINV(RAND(),0,'Total-Smoothed'!$AG$2)</f>
        <v>9.5395913967727758E-2</v>
      </c>
      <c r="W72" s="1">
        <f ca="1">W12+NORMINV(RAND(),0,'Total-Smoothed'!$AG$2)</f>
        <v>-8.5048707744552351E-2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0.27517271750033001</v>
      </c>
      <c r="E73" s="1">
        <f ca="1">E13+NORMINV(RAND(),0,'Total-Smoothed'!$AG$2)</f>
        <v>-5.0504353916199007E-2</v>
      </c>
      <c r="F73" s="1">
        <f ca="1">F13+NORMINV(RAND(),0,'Total-Smoothed'!$AG$2)</f>
        <v>0.12276689843930225</v>
      </c>
      <c r="G73" s="1">
        <f ca="1">G13+NORMINV(RAND(),0,'Total-Smoothed'!$AG$2)</f>
        <v>-5.2689225878876401E-3</v>
      </c>
      <c r="H73" s="1">
        <f ca="1">H13+NORMINV(RAND(),0,'Total-Smoothed'!$AG$2)</f>
        <v>0.74980513460103415</v>
      </c>
      <c r="I73" s="1">
        <f ca="1">I13+NORMINV(RAND(),0,'Total-Smoothed'!$AG$2)</f>
        <v>0.16478925996346405</v>
      </c>
      <c r="J73" s="1">
        <f ca="1">J13+NORMINV(RAND(),0,'Total-Smoothed'!$AG$2)</f>
        <v>0.22026586768945861</v>
      </c>
      <c r="K73" s="1">
        <f ca="1">K13+NORMINV(RAND(),0,'Total-Smoothed'!$AG$2)</f>
        <v>-0.14727546223716487</v>
      </c>
      <c r="L73" s="1">
        <f ca="1">L13+NORMINV(RAND(),0,'Total-Smoothed'!$AG$2)</f>
        <v>0.10918686942901114</v>
      </c>
      <c r="M73" s="1">
        <f ca="1">M13+NORMINV(RAND(),0,'Total-Smoothed'!$AG$2)</f>
        <v>0.43792026257687039</v>
      </c>
      <c r="N73" s="1">
        <f ca="1">N13+NORMINV(RAND(),0,'Total-Smoothed'!$AG$2)</f>
        <v>1.0211741933551106</v>
      </c>
      <c r="O73" s="1">
        <f ca="1">O13+NORMINV(RAND(),0,'Total-Smoothed'!$AG$2)</f>
        <v>2.7044799335825515E-2</v>
      </c>
      <c r="P73" s="1">
        <f ca="1">P13+NORMINV(RAND(),0,'Total-Smoothed'!$AG$2)</f>
        <v>0.14430482774643794</v>
      </c>
      <c r="Q73" s="1">
        <f ca="1">Q13+NORMINV(RAND(),0,'Total-Smoothed'!$AG$2)</f>
        <v>0.3360693373888004</v>
      </c>
      <c r="R73" s="1">
        <f ca="1">R13+NORMINV(RAND(),0,'Total-Smoothed'!$AG$2)</f>
        <v>8.1622626265144965E-3</v>
      </c>
      <c r="S73" s="1">
        <f ca="1">S13+NORMINV(RAND(),0,'Total-Smoothed'!$AG$2)</f>
        <v>1.601951742597171E-2</v>
      </c>
      <c r="T73" s="1">
        <f ca="1">T13+NORMINV(RAND(),0,'Total-Smoothed'!$AG$2)</f>
        <v>0.26759548795335875</v>
      </c>
      <c r="U73" s="1">
        <f ca="1">U13+NORMINV(RAND(),0,'Total-Smoothed'!$AG$2)</f>
        <v>-3.7058363557200449E-2</v>
      </c>
      <c r="V73" s="1">
        <f ca="1">V13+NORMINV(RAND(),0,'Total-Smoothed'!$AG$2)</f>
        <v>7.8092529254828014E-2</v>
      </c>
      <c r="W73" s="1">
        <f ca="1">W13+NORMINV(RAND(),0,'Total-Smoothed'!$AG$2)</f>
        <v>5.2547319328836377E-2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-3.7670999985726747E-2</v>
      </c>
      <c r="E74" s="1">
        <f ca="1">E14+NORMINV(RAND(),0,'Total-Smoothed'!$AG$2)</f>
        <v>0.49953246192997619</v>
      </c>
      <c r="F74" s="1">
        <f ca="1">F14+NORMINV(RAND(),0,'Total-Smoothed'!$AG$2)</f>
        <v>8.3567533621452361E-2</v>
      </c>
      <c r="G74" s="1">
        <f ca="1">G14+NORMINV(RAND(),0,'Total-Smoothed'!$AG$2)</f>
        <v>1.5905091069840935E-2</v>
      </c>
      <c r="H74" s="1">
        <f ca="1">H14+NORMINV(RAND(),0,'Total-Smoothed'!$AG$2)</f>
        <v>0.82130917696024108</v>
      </c>
      <c r="I74" s="1">
        <f ca="1">I14+NORMINV(RAND(),0,'Total-Smoothed'!$AG$2)</f>
        <v>0.19154287423807104</v>
      </c>
      <c r="J74" s="1">
        <f ca="1">J14+NORMINV(RAND(),0,'Total-Smoothed'!$AG$2)</f>
        <v>0.20800568185875962</v>
      </c>
      <c r="K74" s="1">
        <f ca="1">K14+NORMINV(RAND(),0,'Total-Smoothed'!$AG$2)</f>
        <v>-2.0212925149444231E-2</v>
      </c>
      <c r="L74" s="1">
        <f ca="1">L14+NORMINV(RAND(),0,'Total-Smoothed'!$AG$2)</f>
        <v>0.32833565100022349</v>
      </c>
      <c r="M74" s="1">
        <f ca="1">M14+NORMINV(RAND(),0,'Total-Smoothed'!$AG$2)</f>
        <v>0.74354274182521207</v>
      </c>
      <c r="N74" s="1">
        <f ca="1">N14+NORMINV(RAND(),0,'Total-Smoothed'!$AG$2)</f>
        <v>1.1357912991584682</v>
      </c>
      <c r="O74" s="1">
        <f ca="1">O14+NORMINV(RAND(),0,'Total-Smoothed'!$AG$2)</f>
        <v>7.7533581443590294E-2</v>
      </c>
      <c r="P74" s="1">
        <f ca="1">P14+NORMINV(RAND(),0,'Total-Smoothed'!$AG$2)</f>
        <v>-2.686220505134107E-2</v>
      </c>
      <c r="Q74" s="1">
        <f ca="1">Q14+NORMINV(RAND(),0,'Total-Smoothed'!$AG$2)</f>
        <v>0.75205515537012746</v>
      </c>
      <c r="R74" s="1">
        <f ca="1">R14+NORMINV(RAND(),0,'Total-Smoothed'!$AG$2)</f>
        <v>0.15316865202274244</v>
      </c>
      <c r="S74" s="1">
        <f ca="1">S14+NORMINV(RAND(),0,'Total-Smoothed'!$AG$2)</f>
        <v>-0.12366771645919475</v>
      </c>
      <c r="T74" s="1">
        <f ca="1">T14+NORMINV(RAND(),0,'Total-Smoothed'!$AG$2)</f>
        <v>5.2946925735229855E-2</v>
      </c>
      <c r="U74" s="1">
        <f ca="1">U14+NORMINV(RAND(),0,'Total-Smoothed'!$AG$2)</f>
        <v>-2.5882153530382805E-2</v>
      </c>
      <c r="V74" s="1">
        <f ca="1">V14+NORMINV(RAND(),0,'Total-Smoothed'!$AG$2)</f>
        <v>2.73821369366701E-2</v>
      </c>
      <c r="W74" s="1">
        <f ca="1">W14+NORMINV(RAND(),0,'Total-Smoothed'!$AG$2)</f>
        <v>-6.3087734463729752E-3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7.4865243966201547E-2</v>
      </c>
      <c r="E75" s="1">
        <f ca="1">E15+NORMINV(RAND(),0,'Total-Smoothed'!$AG$2)</f>
        <v>7.3306094839930863E-2</v>
      </c>
      <c r="F75" s="1">
        <f ca="1">F15+NORMINV(RAND(),0,'Total-Smoothed'!$AG$2)</f>
        <v>3.2670549554106997E-2</v>
      </c>
      <c r="G75" s="1">
        <f ca="1">G15+NORMINV(RAND(),0,'Total-Smoothed'!$AG$2)</f>
        <v>2.4513341679888605E-2</v>
      </c>
      <c r="H75" s="1">
        <f ca="1">H15+NORMINV(RAND(),0,'Total-Smoothed'!$AG$2)</f>
        <v>1.1557915607678078</v>
      </c>
      <c r="I75" s="1">
        <f ca="1">I15+NORMINV(RAND(),0,'Total-Smoothed'!$AG$2)</f>
        <v>0.15586276319969744</v>
      </c>
      <c r="J75" s="1">
        <f ca="1">J15+NORMINV(RAND(),0,'Total-Smoothed'!$AG$2)</f>
        <v>7.6917933627208432E-2</v>
      </c>
      <c r="K75" s="1">
        <f ca="1">K15+NORMINV(RAND(),0,'Total-Smoothed'!$AG$2)</f>
        <v>0.10437767693006875</v>
      </c>
      <c r="L75" s="1">
        <f ca="1">L15+NORMINV(RAND(),0,'Total-Smoothed'!$AG$2)</f>
        <v>4.996795483912575E-3</v>
      </c>
      <c r="M75" s="1">
        <f ca="1">M15+NORMINV(RAND(),0,'Total-Smoothed'!$AG$2)</f>
        <v>0.29972395580663574</v>
      </c>
      <c r="N75" s="1">
        <f ca="1">N15+NORMINV(RAND(),0,'Total-Smoothed'!$AG$2)</f>
        <v>0.94474592406110991</v>
      </c>
      <c r="O75" s="1">
        <f ca="1">O15+NORMINV(RAND(),0,'Total-Smoothed'!$AG$2)</f>
        <v>0.19895843835711952</v>
      </c>
      <c r="P75" s="1">
        <f ca="1">P15+NORMINV(RAND(),0,'Total-Smoothed'!$AG$2)</f>
        <v>5.2676642466045441E-2</v>
      </c>
      <c r="Q75" s="1">
        <f ca="1">Q15+NORMINV(RAND(),0,'Total-Smoothed'!$AG$2)</f>
        <v>0.16003844345679266</v>
      </c>
      <c r="R75" s="1">
        <f ca="1">R15+NORMINV(RAND(),0,'Total-Smoothed'!$AG$2)</f>
        <v>3.7815777362225494E-3</v>
      </c>
      <c r="S75" s="1">
        <f ca="1">S15+NORMINV(RAND(),0,'Total-Smoothed'!$AG$2)</f>
        <v>4.2596914211478105E-2</v>
      </c>
      <c r="T75" s="1">
        <f ca="1">T15+NORMINV(RAND(),0,'Total-Smoothed'!$AG$2)</f>
        <v>0.37154054185966612</v>
      </c>
      <c r="U75" s="1">
        <f ca="1">U15+NORMINV(RAND(),0,'Total-Smoothed'!$AG$2)</f>
        <v>-2.0474309216676333E-2</v>
      </c>
      <c r="V75" s="1">
        <f ca="1">V15+NORMINV(RAND(),0,'Total-Smoothed'!$AG$2)</f>
        <v>3.3509693255109912E-2</v>
      </c>
      <c r="W75" s="1">
        <f ca="1">W15+NORMINV(RAND(),0,'Total-Smoothed'!$AG$2)</f>
        <v>-1.4413067406869838E-3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8.3269728410586122E-2</v>
      </c>
      <c r="E76" s="1">
        <f ca="1">E16+NORMINV(RAND(),0,'Total-Smoothed'!$AG$2)</f>
        <v>0.14896809192836236</v>
      </c>
      <c r="F76" s="1">
        <f ca="1">F16+NORMINV(RAND(),0,'Total-Smoothed'!$AG$2)</f>
        <v>4.802971519966226E-2</v>
      </c>
      <c r="G76" s="1">
        <f ca="1">G16+NORMINV(RAND(),0,'Total-Smoothed'!$AG$2)</f>
        <v>4.1586189679188097E-2</v>
      </c>
      <c r="H76" s="1">
        <f ca="1">H16+NORMINV(RAND(),0,'Total-Smoothed'!$AG$2)</f>
        <v>0.56811866764670449</v>
      </c>
      <c r="I76" s="1">
        <f ca="1">I16+NORMINV(RAND(),0,'Total-Smoothed'!$AG$2)</f>
        <v>1.9420228687489244E-2</v>
      </c>
      <c r="J76" s="1">
        <f ca="1">J16+NORMINV(RAND(),0,'Total-Smoothed'!$AG$2)</f>
        <v>2.1755368256378194E-2</v>
      </c>
      <c r="K76" s="1">
        <f ca="1">K16+NORMINV(RAND(),0,'Total-Smoothed'!$AG$2)</f>
        <v>-4.4566290816339879E-2</v>
      </c>
      <c r="L76" s="1">
        <f ca="1">L16+NORMINV(RAND(),0,'Total-Smoothed'!$AG$2)</f>
        <v>6.3962166188758732E-2</v>
      </c>
      <c r="M76" s="1">
        <f ca="1">M16+NORMINV(RAND(),0,'Total-Smoothed'!$AG$2)</f>
        <v>0.24025702074888367</v>
      </c>
      <c r="N76" s="1">
        <f ca="1">N16+NORMINV(RAND(),0,'Total-Smoothed'!$AG$2)</f>
        <v>0.90287603297377628</v>
      </c>
      <c r="O76" s="1">
        <f ca="1">O16+NORMINV(RAND(),0,'Total-Smoothed'!$AG$2)</f>
        <v>0.16471658162056824</v>
      </c>
      <c r="P76" s="1">
        <f ca="1">P16+NORMINV(RAND(),0,'Total-Smoothed'!$AG$2)</f>
        <v>9.2077960991016755E-2</v>
      </c>
      <c r="Q76" s="1">
        <f ca="1">Q16+NORMINV(RAND(),0,'Total-Smoothed'!$AG$2)</f>
        <v>0.38110455032900403</v>
      </c>
      <c r="R76" s="1">
        <f ca="1">R16+NORMINV(RAND(),0,'Total-Smoothed'!$AG$2)</f>
        <v>3.0483293634061874E-2</v>
      </c>
      <c r="S76" s="1">
        <f ca="1">S16+NORMINV(RAND(),0,'Total-Smoothed'!$AG$2)</f>
        <v>0.18208590620454976</v>
      </c>
      <c r="T76" s="1">
        <f ca="1">T16+NORMINV(RAND(),0,'Total-Smoothed'!$AG$2)</f>
        <v>0.40726207008055915</v>
      </c>
      <c r="U76" s="1">
        <f ca="1">U16+NORMINV(RAND(),0,'Total-Smoothed'!$AG$2)</f>
        <v>0.24662197468794253</v>
      </c>
      <c r="V76" s="1">
        <f ca="1">V16+NORMINV(RAND(),0,'Total-Smoothed'!$AG$2)</f>
        <v>-4.9530893173633198E-2</v>
      </c>
      <c r="W76" s="1">
        <f ca="1">W16+NORMINV(RAND(),0,'Total-Smoothed'!$AG$2)</f>
        <v>-9.7443662743401854E-2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0.31626328222869865</v>
      </c>
      <c r="E77" s="1">
        <f ca="1">E17+NORMINV(RAND(),0,'Total-Smoothed'!$AG$2)</f>
        <v>0.38467990505968763</v>
      </c>
      <c r="F77" s="1">
        <f ca="1">F17+NORMINV(RAND(),0,'Total-Smoothed'!$AG$2)</f>
        <v>-1.3331198222477414E-2</v>
      </c>
      <c r="G77" s="1">
        <f ca="1">G17+NORMINV(RAND(),0,'Total-Smoothed'!$AG$2)</f>
        <v>0.11865278087543145</v>
      </c>
      <c r="H77" s="1">
        <f ca="1">H17+NORMINV(RAND(),0,'Total-Smoothed'!$AG$2)</f>
        <v>0.56699996414280807</v>
      </c>
      <c r="I77" s="1">
        <f ca="1">I17+NORMINV(RAND(),0,'Total-Smoothed'!$AG$2)</f>
        <v>0.29239706341135874</v>
      </c>
      <c r="J77" s="1">
        <f ca="1">J17+NORMINV(RAND(),0,'Total-Smoothed'!$AG$2)</f>
        <v>0.53119246858811142</v>
      </c>
      <c r="K77" s="1">
        <f ca="1">K17+NORMINV(RAND(),0,'Total-Smoothed'!$AG$2)</f>
        <v>-6.0406023870934238E-2</v>
      </c>
      <c r="L77" s="1">
        <f ca="1">L17+NORMINV(RAND(),0,'Total-Smoothed'!$AG$2)</f>
        <v>4.5857127935099523E-2</v>
      </c>
      <c r="M77" s="1">
        <f ca="1">M17+NORMINV(RAND(),0,'Total-Smoothed'!$AG$2)</f>
        <v>0.62810356418660429</v>
      </c>
      <c r="N77" s="1">
        <f ca="1">N17+NORMINV(RAND(),0,'Total-Smoothed'!$AG$2)</f>
        <v>1.1832000188660801</v>
      </c>
      <c r="O77" s="1">
        <f ca="1">O17+NORMINV(RAND(),0,'Total-Smoothed'!$AG$2)</f>
        <v>0.13636040344682709</v>
      </c>
      <c r="P77" s="1">
        <f ca="1">P17+NORMINV(RAND(),0,'Total-Smoothed'!$AG$2)</f>
        <v>0.11944851919356458</v>
      </c>
      <c r="Q77" s="1">
        <f ca="1">Q17+NORMINV(RAND(),0,'Total-Smoothed'!$AG$2)</f>
        <v>0.49744917657341836</v>
      </c>
      <c r="R77" s="1">
        <f ca="1">R17+NORMINV(RAND(),0,'Total-Smoothed'!$AG$2)</f>
        <v>3.322427156844944E-2</v>
      </c>
      <c r="S77" s="1">
        <f ca="1">S17+NORMINV(RAND(),0,'Total-Smoothed'!$AG$2)</f>
        <v>2.8811288408526377E-2</v>
      </c>
      <c r="T77" s="1">
        <f ca="1">T17+NORMINV(RAND(),0,'Total-Smoothed'!$AG$2)</f>
        <v>0.31106335252544853</v>
      </c>
      <c r="U77" s="1">
        <f ca="1">U17+NORMINV(RAND(),0,'Total-Smoothed'!$AG$2)</f>
        <v>5.9221029892057978E-2</v>
      </c>
      <c r="V77" s="1">
        <f ca="1">V17+NORMINV(RAND(),0,'Total-Smoothed'!$AG$2)</f>
        <v>9.9133605786292933E-3</v>
      </c>
      <c r="W77" s="1">
        <f ca="1">W17+NORMINV(RAND(),0,'Total-Smoothed'!$AG$2)</f>
        <v>2.8743255671121921E-2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0.15621187642630499</v>
      </c>
      <c r="E78" s="1">
        <f ca="1">E18+NORMINV(RAND(),0,'Total-Smoothed'!$AG$2)</f>
        <v>7.2994161817953693E-2</v>
      </c>
      <c r="F78" s="1">
        <f ca="1">F18+NORMINV(RAND(),0,'Total-Smoothed'!$AG$2)</f>
        <v>1.8084480108968917E-2</v>
      </c>
      <c r="G78" s="1">
        <f ca="1">G18+NORMINV(RAND(),0,'Total-Smoothed'!$AG$2)</f>
        <v>1.5027306936421828E-2</v>
      </c>
      <c r="H78" s="1">
        <f ca="1">H18+NORMINV(RAND(),0,'Total-Smoothed'!$AG$2)</f>
        <v>0.74087597051045495</v>
      </c>
      <c r="I78" s="1">
        <f ca="1">I18+NORMINV(RAND(),0,'Total-Smoothed'!$AG$2)</f>
        <v>8.2668069183267134E-2</v>
      </c>
      <c r="J78" s="1">
        <f ca="1">J18+NORMINV(RAND(),0,'Total-Smoothed'!$AG$2)</f>
        <v>-2.0882176971768099E-2</v>
      </c>
      <c r="K78" s="1">
        <f ca="1">K18+NORMINV(RAND(),0,'Total-Smoothed'!$AG$2)</f>
        <v>-5.323671502085946E-3</v>
      </c>
      <c r="L78" s="1">
        <f ca="1">L18+NORMINV(RAND(),0,'Total-Smoothed'!$AG$2)</f>
        <v>-0.16408824061253824</v>
      </c>
      <c r="M78" s="1">
        <f ca="1">M18+NORMINV(RAND(),0,'Total-Smoothed'!$AG$2)</f>
        <v>0.16431164030074302</v>
      </c>
      <c r="N78" s="1">
        <f ca="1">N18+NORMINV(RAND(),0,'Total-Smoothed'!$AG$2)</f>
        <v>0.76787889117420038</v>
      </c>
      <c r="O78" s="1">
        <f ca="1">O18+NORMINV(RAND(),0,'Total-Smoothed'!$AG$2)</f>
        <v>-3.9165781858027479E-2</v>
      </c>
      <c r="P78" s="1">
        <f ca="1">P18+NORMINV(RAND(),0,'Total-Smoothed'!$AG$2)</f>
        <v>0.11419949935037543</v>
      </c>
      <c r="Q78" s="1">
        <f ca="1">Q18+NORMINV(RAND(),0,'Total-Smoothed'!$AG$2)</f>
        <v>0.33149773188893356</v>
      </c>
      <c r="R78" s="1">
        <f ca="1">R18+NORMINV(RAND(),0,'Total-Smoothed'!$AG$2)</f>
        <v>0.1127699576233437</v>
      </c>
      <c r="S78" s="1">
        <f ca="1">S18+NORMINV(RAND(),0,'Total-Smoothed'!$AG$2)</f>
        <v>0.11069096983655821</v>
      </c>
      <c r="T78" s="1">
        <f ca="1">T18+NORMINV(RAND(),0,'Total-Smoothed'!$AG$2)</f>
        <v>0.35863703109681416</v>
      </c>
      <c r="U78" s="1">
        <f ca="1">U18+NORMINV(RAND(),0,'Total-Smoothed'!$AG$2)</f>
        <v>1.9404388398636861E-2</v>
      </c>
      <c r="V78" s="1">
        <f ca="1">V18+NORMINV(RAND(),0,'Total-Smoothed'!$AG$2)</f>
        <v>-2.260204059204976E-2</v>
      </c>
      <c r="W78" s="1">
        <f ca="1">W18+NORMINV(RAND(),0,'Total-Smoothed'!$AG$2)</f>
        <v>0.11750988672390081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-5.583804703714107E-2</v>
      </c>
      <c r="E79" s="1">
        <f ca="1">E19+NORMINV(RAND(),0,'Total-Smoothed'!$AG$2)</f>
        <v>0.29070079935073401</v>
      </c>
      <c r="F79" s="1">
        <f ca="1">F19+NORMINV(RAND(),0,'Total-Smoothed'!$AG$2)</f>
        <v>0.1176401276033739</v>
      </c>
      <c r="G79" s="1">
        <f ca="1">G19+NORMINV(RAND(),0,'Total-Smoothed'!$AG$2)</f>
        <v>6.0154713286182333E-2</v>
      </c>
      <c r="H79" s="1">
        <f ca="1">H19+NORMINV(RAND(),0,'Total-Smoothed'!$AG$2)</f>
        <v>0.80995562746895255</v>
      </c>
      <c r="I79" s="1">
        <f ca="1">I19+NORMINV(RAND(),0,'Total-Smoothed'!$AG$2)</f>
        <v>5.6469969219031538E-2</v>
      </c>
      <c r="J79" s="1">
        <f ca="1">J19+NORMINV(RAND(),0,'Total-Smoothed'!$AG$2)</f>
        <v>0.10188579648224</v>
      </c>
      <c r="K79" s="1">
        <f ca="1">K19+NORMINV(RAND(),0,'Total-Smoothed'!$AG$2)</f>
        <v>1.646870415794675E-2</v>
      </c>
      <c r="L79" s="1">
        <f ca="1">L19+NORMINV(RAND(),0,'Total-Smoothed'!$AG$2)</f>
        <v>-0.13609924390015521</v>
      </c>
      <c r="M79" s="1">
        <f ca="1">M19+NORMINV(RAND(),0,'Total-Smoothed'!$AG$2)</f>
        <v>0.22748242688273132</v>
      </c>
      <c r="N79" s="1">
        <f ca="1">N19+NORMINV(RAND(),0,'Total-Smoothed'!$AG$2)</f>
        <v>0.88567144425830613</v>
      </c>
      <c r="O79" s="1">
        <f ca="1">O19+NORMINV(RAND(),0,'Total-Smoothed'!$AG$2)</f>
        <v>0.20592424727369785</v>
      </c>
      <c r="P79" s="1">
        <f ca="1">P19+NORMINV(RAND(),0,'Total-Smoothed'!$AG$2)</f>
        <v>7.885391917829937E-2</v>
      </c>
      <c r="Q79" s="1">
        <f ca="1">Q19+NORMINV(RAND(),0,'Total-Smoothed'!$AG$2)</f>
        <v>0.33582818177134072</v>
      </c>
      <c r="R79" s="1">
        <f ca="1">R19+NORMINV(RAND(),0,'Total-Smoothed'!$AG$2)</f>
        <v>0.32331804962036831</v>
      </c>
      <c r="S79" s="1">
        <f ca="1">S19+NORMINV(RAND(),0,'Total-Smoothed'!$AG$2)</f>
        <v>-1.3178355143813065E-2</v>
      </c>
      <c r="T79" s="1">
        <f ca="1">T19+NORMINV(RAND(),0,'Total-Smoothed'!$AG$2)</f>
        <v>0.60098831892157434</v>
      </c>
      <c r="U79" s="1">
        <f ca="1">U19+NORMINV(RAND(),0,'Total-Smoothed'!$AG$2)</f>
        <v>4.7096166976949988E-3</v>
      </c>
      <c r="V79" s="1">
        <f ca="1">V19+NORMINV(RAND(),0,'Total-Smoothed'!$AG$2)</f>
        <v>-2.0538043681112145E-3</v>
      </c>
      <c r="W79" s="1">
        <f ca="1">W19+NORMINV(RAND(),0,'Total-Smoothed'!$AG$2)</f>
        <v>7.2648577847600274E-2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0.10269940223100429</v>
      </c>
      <c r="E80" s="1">
        <f ca="1">E20+NORMINV(RAND(),0,'Total-Smoothed'!$AG$2)</f>
        <v>0.40715551048692061</v>
      </c>
      <c r="F80" s="1">
        <f ca="1">F20+NORMINV(RAND(),0,'Total-Smoothed'!$AG$2)</f>
        <v>-8.777158222319488E-2</v>
      </c>
      <c r="G80" s="1">
        <f ca="1">G20+NORMINV(RAND(),0,'Total-Smoothed'!$AG$2)</f>
        <v>1.3580197474039149E-2</v>
      </c>
      <c r="H80" s="1">
        <f ca="1">H20+NORMINV(RAND(),0,'Total-Smoothed'!$AG$2)</f>
        <v>0.94537941375204215</v>
      </c>
      <c r="I80" s="1">
        <f ca="1">I20+NORMINV(RAND(),0,'Total-Smoothed'!$AG$2)</f>
        <v>-8.1220099402314491E-2</v>
      </c>
      <c r="J80" s="1">
        <f ca="1">J20+NORMINV(RAND(),0,'Total-Smoothed'!$AG$2)</f>
        <v>-9.5802367278546852E-6</v>
      </c>
      <c r="K80" s="1">
        <f ca="1">K20+NORMINV(RAND(),0,'Total-Smoothed'!$AG$2)</f>
        <v>5.9544876164578327E-2</v>
      </c>
      <c r="L80" s="1">
        <f ca="1">L20+NORMINV(RAND(),0,'Total-Smoothed'!$AG$2)</f>
        <v>0.31171048467107876</v>
      </c>
      <c r="M80" s="1">
        <f ca="1">M20+NORMINV(RAND(),0,'Total-Smoothed'!$AG$2)</f>
        <v>0.24931532697394748</v>
      </c>
      <c r="N80" s="1">
        <f ca="1">N20+NORMINV(RAND(),0,'Total-Smoothed'!$AG$2)</f>
        <v>0.74293022286654153</v>
      </c>
      <c r="O80" s="1">
        <f ca="1">O20+NORMINV(RAND(),0,'Total-Smoothed'!$AG$2)</f>
        <v>1.1767945799744328E-2</v>
      </c>
      <c r="P80" s="1">
        <f ca="1">P20+NORMINV(RAND(),0,'Total-Smoothed'!$AG$2)</f>
        <v>0.11032130281619477</v>
      </c>
      <c r="Q80" s="1">
        <f ca="1">Q20+NORMINV(RAND(),0,'Total-Smoothed'!$AG$2)</f>
        <v>0.80242682665280907</v>
      </c>
      <c r="R80" s="1">
        <f ca="1">R20+NORMINV(RAND(),0,'Total-Smoothed'!$AG$2)</f>
        <v>5.4505878817348807E-2</v>
      </c>
      <c r="S80" s="1">
        <f ca="1">S20+NORMINV(RAND(),0,'Total-Smoothed'!$AG$2)</f>
        <v>-9.5067459652627154E-2</v>
      </c>
      <c r="T80" s="1">
        <f ca="1">T20+NORMINV(RAND(),0,'Total-Smoothed'!$AG$2)</f>
        <v>0.25235165755268474</v>
      </c>
      <c r="U80" s="1">
        <f ca="1">U20+NORMINV(RAND(),0,'Total-Smoothed'!$AG$2)</f>
        <v>-9.7271442080179987E-2</v>
      </c>
      <c r="V80" s="1">
        <f ca="1">V20+NORMINV(RAND(),0,'Total-Smoothed'!$AG$2)</f>
        <v>0.10263029859772643</v>
      </c>
      <c r="W80" s="1">
        <f ca="1">W20+NORMINV(RAND(),0,'Total-Smoothed'!$AG$2)</f>
        <v>-5.6406745065673058E-2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0.22965565576395935</v>
      </c>
      <c r="E81" s="1">
        <f ca="1">E21+NORMINV(RAND(),0,'Total-Smoothed'!$AG$2)</f>
        <v>0.18612129574339806</v>
      </c>
      <c r="F81" s="1">
        <f ca="1">F21+NORMINV(RAND(),0,'Total-Smoothed'!$AG$2)</f>
        <v>0.16910224390536571</v>
      </c>
      <c r="G81" s="1">
        <f ca="1">G21+NORMINV(RAND(),0,'Total-Smoothed'!$AG$2)</f>
        <v>2.887844304326543E-2</v>
      </c>
      <c r="H81" s="1">
        <f ca="1">H21+NORMINV(RAND(),0,'Total-Smoothed'!$AG$2)</f>
        <v>1.0029353940989534</v>
      </c>
      <c r="I81" s="1">
        <f ca="1">I21+NORMINV(RAND(),0,'Total-Smoothed'!$AG$2)</f>
        <v>5.8921043589587878E-2</v>
      </c>
      <c r="J81" s="1">
        <f ca="1">J21+NORMINV(RAND(),0,'Total-Smoothed'!$AG$2)</f>
        <v>1.9331050920987754E-2</v>
      </c>
      <c r="K81" s="1">
        <f ca="1">K21+NORMINV(RAND(),0,'Total-Smoothed'!$AG$2)</f>
        <v>-5.3618396925368503E-2</v>
      </c>
      <c r="L81" s="1">
        <f ca="1">L21+NORMINV(RAND(),0,'Total-Smoothed'!$AG$2)</f>
        <v>8.1611242249100741E-2</v>
      </c>
      <c r="M81" s="1">
        <f ca="1">M21+NORMINV(RAND(),0,'Total-Smoothed'!$AG$2)</f>
        <v>0.33714185042238215</v>
      </c>
      <c r="N81" s="1">
        <f ca="1">N21+NORMINV(RAND(),0,'Total-Smoothed'!$AG$2)</f>
        <v>1.0890826485363903</v>
      </c>
      <c r="O81" s="1">
        <f ca="1">O21+NORMINV(RAND(),0,'Total-Smoothed'!$AG$2)</f>
        <v>-8.1102265224300155E-2</v>
      </c>
      <c r="P81" s="1">
        <f ca="1">P21+NORMINV(RAND(),0,'Total-Smoothed'!$AG$2)</f>
        <v>0.1586819281524961</v>
      </c>
      <c r="Q81" s="1">
        <f ca="1">Q21+NORMINV(RAND(),0,'Total-Smoothed'!$AG$2)</f>
        <v>5.7499078137867005E-2</v>
      </c>
      <c r="R81" s="1">
        <f ca="1">R21+NORMINV(RAND(),0,'Total-Smoothed'!$AG$2)</f>
        <v>1.6124031153840968E-2</v>
      </c>
      <c r="S81" s="1">
        <f ca="1">S21+NORMINV(RAND(),0,'Total-Smoothed'!$AG$2)</f>
        <v>3.4960484796701129E-2</v>
      </c>
      <c r="T81" s="1">
        <f ca="1">T21+NORMINV(RAND(),0,'Total-Smoothed'!$AG$2)</f>
        <v>0.7200110142356082</v>
      </c>
      <c r="U81" s="1">
        <f ca="1">U21+NORMINV(RAND(),0,'Total-Smoothed'!$AG$2)</f>
        <v>6.2031990423605542E-2</v>
      </c>
      <c r="V81" s="1">
        <f ca="1">V21+NORMINV(RAND(),0,'Total-Smoothed'!$AG$2)</f>
        <v>3.1232847046987755E-2</v>
      </c>
      <c r="W81" s="1">
        <f ca="1">W21+NORMINV(RAND(),0,'Total-Smoothed'!$AG$2)</f>
        <v>-0.11368408232381309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0.29830164449108576</v>
      </c>
      <c r="E82" s="1">
        <f ca="1">E22+NORMINV(RAND(),0,'Total-Smoothed'!$AG$2)</f>
        <v>7.6149714596758622E-2</v>
      </c>
      <c r="F82" s="1">
        <f ca="1">F22+NORMINV(RAND(),0,'Total-Smoothed'!$AG$2)</f>
        <v>-0.1314337473420556</v>
      </c>
      <c r="G82" s="1">
        <f ca="1">G22+NORMINV(RAND(),0,'Total-Smoothed'!$AG$2)</f>
        <v>0.2047752453707232</v>
      </c>
      <c r="H82" s="1">
        <f ca="1">H22+NORMINV(RAND(),0,'Total-Smoothed'!$AG$2)</f>
        <v>0.85662361258400321</v>
      </c>
      <c r="I82" s="1">
        <f ca="1">I22+NORMINV(RAND(),0,'Total-Smoothed'!$AG$2)</f>
        <v>-3.4463971192514986E-2</v>
      </c>
      <c r="J82" s="1">
        <f ca="1">J22+NORMINV(RAND(),0,'Total-Smoothed'!$AG$2)</f>
        <v>0.14105838043609734</v>
      </c>
      <c r="K82" s="1">
        <f ca="1">K22+NORMINV(RAND(),0,'Total-Smoothed'!$AG$2)</f>
        <v>6.0739131643940174E-2</v>
      </c>
      <c r="L82" s="1">
        <f ca="1">L22+NORMINV(RAND(),0,'Total-Smoothed'!$AG$2)</f>
        <v>-1.9027623321644045E-2</v>
      </c>
      <c r="M82" s="1">
        <f ca="1">M22+NORMINV(RAND(),0,'Total-Smoothed'!$AG$2)</f>
        <v>0.14625199309341411</v>
      </c>
      <c r="N82" s="1">
        <f ca="1">N22+NORMINV(RAND(),0,'Total-Smoothed'!$AG$2)</f>
        <v>0.63214784805598589</v>
      </c>
      <c r="O82" s="1">
        <f ca="1">O22+NORMINV(RAND(),0,'Total-Smoothed'!$AG$2)</f>
        <v>8.8836441794984011E-2</v>
      </c>
      <c r="P82" s="1">
        <f ca="1">P22+NORMINV(RAND(),0,'Total-Smoothed'!$AG$2)</f>
        <v>-8.6135075665626434E-2</v>
      </c>
      <c r="Q82" s="1">
        <f ca="1">Q22+NORMINV(RAND(),0,'Total-Smoothed'!$AG$2)</f>
        <v>0.26977615885186562</v>
      </c>
      <c r="R82" s="1">
        <f ca="1">R22+NORMINV(RAND(),0,'Total-Smoothed'!$AG$2)</f>
        <v>-6.8849274647162617E-2</v>
      </c>
      <c r="S82" s="1">
        <f ca="1">S22+NORMINV(RAND(),0,'Total-Smoothed'!$AG$2)</f>
        <v>-2.2780024754669167E-2</v>
      </c>
      <c r="T82" s="1">
        <f ca="1">T22+NORMINV(RAND(),0,'Total-Smoothed'!$AG$2)</f>
        <v>0.42719648996032294</v>
      </c>
      <c r="U82" s="1">
        <f ca="1">U22+NORMINV(RAND(),0,'Total-Smoothed'!$AG$2)</f>
        <v>0.11840543264888169</v>
      </c>
      <c r="V82" s="1">
        <f ca="1">V22+NORMINV(RAND(),0,'Total-Smoothed'!$AG$2)</f>
        <v>3.0231505011507884E-2</v>
      </c>
      <c r="W82" s="1">
        <f ca="1">W22+NORMINV(RAND(),0,'Total-Smoothed'!$AG$2)</f>
        <v>3.9126498790442818E-2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-9.9266234028158429E-2</v>
      </c>
      <c r="E83" s="1">
        <f ca="1">E23+NORMINV(RAND(),0,'Total-Smoothed'!$AG$2)</f>
        <v>0.18612914532327784</v>
      </c>
      <c r="F83" s="1">
        <f ca="1">F23+NORMINV(RAND(),0,'Total-Smoothed'!$AG$2)</f>
        <v>-1.1021707035267572E-2</v>
      </c>
      <c r="G83" s="1">
        <f ca="1">G23+NORMINV(RAND(),0,'Total-Smoothed'!$AG$2)</f>
        <v>-9.7291054927331228E-2</v>
      </c>
      <c r="H83" s="1">
        <f ca="1">H23+NORMINV(RAND(),0,'Total-Smoothed'!$AG$2)</f>
        <v>0.90552561899368667</v>
      </c>
      <c r="I83" s="1">
        <f ca="1">I23+NORMINV(RAND(),0,'Total-Smoothed'!$AG$2)</f>
        <v>0.16143405540785372</v>
      </c>
      <c r="J83" s="1">
        <f ca="1">J23+NORMINV(RAND(),0,'Total-Smoothed'!$AG$2)</f>
        <v>-1.4979419034257743E-2</v>
      </c>
      <c r="K83" s="1">
        <f ca="1">K23+NORMINV(RAND(),0,'Total-Smoothed'!$AG$2)</f>
        <v>-1.593369539053863E-3</v>
      </c>
      <c r="L83" s="1">
        <f ca="1">L23+NORMINV(RAND(),0,'Total-Smoothed'!$AG$2)</f>
        <v>4.6594035167936962E-2</v>
      </c>
      <c r="M83" s="1">
        <f ca="1">M23+NORMINV(RAND(),0,'Total-Smoothed'!$AG$2)</f>
        <v>-1.2504440299210273E-4</v>
      </c>
      <c r="N83" s="1">
        <f ca="1">N23+NORMINV(RAND(),0,'Total-Smoothed'!$AG$2)</f>
        <v>0.80086191978017462</v>
      </c>
      <c r="O83" s="1">
        <f ca="1">O23+NORMINV(RAND(),0,'Total-Smoothed'!$AG$2)</f>
        <v>0.12565359394168643</v>
      </c>
      <c r="P83" s="1">
        <f ca="1">P23+NORMINV(RAND(),0,'Total-Smoothed'!$AG$2)</f>
        <v>9.2733141488334891E-2</v>
      </c>
      <c r="Q83" s="1">
        <f ca="1">Q23+NORMINV(RAND(),0,'Total-Smoothed'!$AG$2)</f>
        <v>0.15251625588552151</v>
      </c>
      <c r="R83" s="1">
        <f ca="1">R23+NORMINV(RAND(),0,'Total-Smoothed'!$AG$2)</f>
        <v>0.14277150299108868</v>
      </c>
      <c r="S83" s="1">
        <f ca="1">S23+NORMINV(RAND(),0,'Total-Smoothed'!$AG$2)</f>
        <v>0.24262793671309485</v>
      </c>
      <c r="T83" s="1">
        <f ca="1">T23+NORMINV(RAND(),0,'Total-Smoothed'!$AG$2)</f>
        <v>0.67381089396804017</v>
      </c>
      <c r="U83" s="1">
        <f ca="1">U23+NORMINV(RAND(),0,'Total-Smoothed'!$AG$2)</f>
        <v>8.5413230243683261E-2</v>
      </c>
      <c r="V83" s="1">
        <f ca="1">V23+NORMINV(RAND(),0,'Total-Smoothed'!$AG$2)</f>
        <v>1.8582448427549983E-2</v>
      </c>
      <c r="W83" s="1">
        <f ca="1">W23+NORMINV(RAND(),0,'Total-Smoothed'!$AG$2)</f>
        <v>-1.9185471746374499E-3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3.1060151215505927E-2</v>
      </c>
      <c r="E84" s="1">
        <f ca="1">E24+NORMINV(RAND(),0,'Total-Smoothed'!$AG$2)</f>
        <v>0.11199312373064943</v>
      </c>
      <c r="F84" s="1">
        <f ca="1">F24+NORMINV(RAND(),0,'Total-Smoothed'!$AG$2)</f>
        <v>-8.8697080305821838E-2</v>
      </c>
      <c r="G84" s="1">
        <f ca="1">G24+NORMINV(RAND(),0,'Total-Smoothed'!$AG$2)</f>
        <v>-1.7403591498885127E-2</v>
      </c>
      <c r="H84" s="1">
        <f ca="1">H24+NORMINV(RAND(),0,'Total-Smoothed'!$AG$2)</f>
        <v>0.77063509005641739</v>
      </c>
      <c r="I84" s="1">
        <f ca="1">I24+NORMINV(RAND(),0,'Total-Smoothed'!$AG$2)</f>
        <v>-4.3058485368844962E-3</v>
      </c>
      <c r="J84" s="1">
        <f ca="1">J24+NORMINV(RAND(),0,'Total-Smoothed'!$AG$2)</f>
        <v>0.18993594622487461</v>
      </c>
      <c r="K84" s="1">
        <f ca="1">K24+NORMINV(RAND(),0,'Total-Smoothed'!$AG$2)</f>
        <v>1.7646157960543453E-2</v>
      </c>
      <c r="L84" s="1">
        <f ca="1">L24+NORMINV(RAND(),0,'Total-Smoothed'!$AG$2)</f>
        <v>1.7862995174657469E-2</v>
      </c>
      <c r="M84" s="1">
        <f ca="1">M24+NORMINV(RAND(),0,'Total-Smoothed'!$AG$2)</f>
        <v>0.42587145390048858</v>
      </c>
      <c r="N84" s="1">
        <f ca="1">N24+NORMINV(RAND(),0,'Total-Smoothed'!$AG$2)</f>
        <v>0.97377997707327602</v>
      </c>
      <c r="O84" s="1">
        <f ca="1">O24+NORMINV(RAND(),0,'Total-Smoothed'!$AG$2)</f>
        <v>0.12287801057153551</v>
      </c>
      <c r="P84" s="1">
        <f ca="1">P24+NORMINV(RAND(),0,'Total-Smoothed'!$AG$2)</f>
        <v>-8.6301635598873952E-2</v>
      </c>
      <c r="Q84" s="1">
        <f ca="1">Q24+NORMINV(RAND(),0,'Total-Smoothed'!$AG$2)</f>
        <v>0.18048403271560892</v>
      </c>
      <c r="R84" s="1">
        <f ca="1">R24+NORMINV(RAND(),0,'Total-Smoothed'!$AG$2)</f>
        <v>-0.20990856807720915</v>
      </c>
      <c r="S84" s="1">
        <f ca="1">S24+NORMINV(RAND(),0,'Total-Smoothed'!$AG$2)</f>
        <v>8.2771493829959727E-3</v>
      </c>
      <c r="T84" s="1">
        <f ca="1">T24+NORMINV(RAND(),0,'Total-Smoothed'!$AG$2)</f>
        <v>0.35526566892648825</v>
      </c>
      <c r="U84" s="1">
        <f ca="1">U24+NORMINV(RAND(),0,'Total-Smoothed'!$AG$2)</f>
        <v>3.4226330731742124E-2</v>
      </c>
      <c r="V84" s="1">
        <f ca="1">V24+NORMINV(RAND(),0,'Total-Smoothed'!$AG$2)</f>
        <v>0.12016465723001486</v>
      </c>
      <c r="W84" s="1">
        <f ca="1">W24+NORMINV(RAND(),0,'Total-Smoothed'!$AG$2)</f>
        <v>-0.14637688864428322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4.7229962283629953E-2</v>
      </c>
      <c r="E85" s="1">
        <f ca="1">E25+NORMINV(RAND(),0,'Total-Smoothed'!$AG$2)</f>
        <v>-0.10210035556211723</v>
      </c>
      <c r="F85" s="1">
        <f ca="1">F25+NORMINV(RAND(),0,'Total-Smoothed'!$AG$2)</f>
        <v>9.1780370698427038E-2</v>
      </c>
      <c r="G85" s="1">
        <f ca="1">G25+NORMINV(RAND(),0,'Total-Smoothed'!$AG$2)</f>
        <v>1.0858704791018956</v>
      </c>
      <c r="H85" s="1">
        <f ca="1">H25+NORMINV(RAND(),0,'Total-Smoothed'!$AG$2)</f>
        <v>-1.1248212068821067E-2</v>
      </c>
      <c r="I85" s="1">
        <f ca="1">I25+NORMINV(RAND(),0,'Total-Smoothed'!$AG$2)</f>
        <v>1.1309141838592967</v>
      </c>
      <c r="J85" s="1">
        <f ca="1">J25+NORMINV(RAND(),0,'Total-Smoothed'!$AG$2)</f>
        <v>7.2078207262008628E-2</v>
      </c>
      <c r="K85" s="1">
        <f ca="1">K25+NORMINV(RAND(),0,'Total-Smoothed'!$AG$2)</f>
        <v>0.89763131546833841</v>
      </c>
      <c r="L85" s="1">
        <f ca="1">L25+NORMINV(RAND(),0,'Total-Smoothed'!$AG$2)</f>
        <v>1.0259015050378586</v>
      </c>
      <c r="M85" s="1">
        <f ca="1">M25+NORMINV(RAND(),0,'Total-Smoothed'!$AG$2)</f>
        <v>-0.19906759544423147</v>
      </c>
      <c r="N85" s="1">
        <f ca="1">N25+NORMINV(RAND(),0,'Total-Smoothed'!$AG$2)</f>
        <v>3.7083737066414629E-2</v>
      </c>
      <c r="O85" s="1">
        <f ca="1">O25+NORMINV(RAND(),0,'Total-Smoothed'!$AG$2)</f>
        <v>0.11866661106383831</v>
      </c>
      <c r="P85" s="1">
        <f ca="1">P25+NORMINV(RAND(),0,'Total-Smoothed'!$AG$2)</f>
        <v>-7.7897323563235962E-3</v>
      </c>
      <c r="Q85" s="1">
        <f ca="1">Q25+NORMINV(RAND(),0,'Total-Smoothed'!$AG$2)</f>
        <v>0.51161414599564614</v>
      </c>
      <c r="R85" s="1">
        <f ca="1">R25+NORMINV(RAND(),0,'Total-Smoothed'!$AG$2)</f>
        <v>0.13934941945551158</v>
      </c>
      <c r="S85" s="1">
        <f ca="1">S25+NORMINV(RAND(),0,'Total-Smoothed'!$AG$2)</f>
        <v>9.4863986281589305E-2</v>
      </c>
      <c r="T85" s="1">
        <f ca="1">T25+NORMINV(RAND(),0,'Total-Smoothed'!$AG$2)</f>
        <v>2.2418903920326971E-2</v>
      </c>
      <c r="U85" s="1">
        <f ca="1">U25+NORMINV(RAND(),0,'Total-Smoothed'!$AG$2)</f>
        <v>8.9535810181186181E-3</v>
      </c>
      <c r="V85" s="1">
        <f ca="1">V25+NORMINV(RAND(),0,'Total-Smoothed'!$AG$2)</f>
        <v>-5.9262686010379144E-2</v>
      </c>
      <c r="W85" s="1">
        <f ca="1">W25+NORMINV(RAND(),0,'Total-Smoothed'!$AG$2)</f>
        <v>0.94670809137045386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-3.8752921348366262E-2</v>
      </c>
      <c r="E86" s="1">
        <f ca="1">E26+NORMINV(RAND(),0,'Total-Smoothed'!$AG$2)</f>
        <v>5.817046718325071E-2</v>
      </c>
      <c r="F86" s="1">
        <f ca="1">F26+NORMINV(RAND(),0,'Total-Smoothed'!$AG$2)</f>
        <v>-6.1989943162631039E-2</v>
      </c>
      <c r="G86" s="1">
        <f ca="1">G26+NORMINV(RAND(),0,'Total-Smoothed'!$AG$2)</f>
        <v>1.0341067948259366</v>
      </c>
      <c r="H86" s="1">
        <f ca="1">H26+NORMINV(RAND(),0,'Total-Smoothed'!$AG$2)</f>
        <v>0.17690402392611176</v>
      </c>
      <c r="I86" s="1">
        <f ca="1">I26+NORMINV(RAND(),0,'Total-Smoothed'!$AG$2)</f>
        <v>-0.13458290879809562</v>
      </c>
      <c r="J86" s="1">
        <f ca="1">J26+NORMINV(RAND(),0,'Total-Smoothed'!$AG$2)</f>
        <v>1.141299504708559</v>
      </c>
      <c r="K86" s="1">
        <f ca="1">K26+NORMINV(RAND(),0,'Total-Smoothed'!$AG$2)</f>
        <v>0.32719468248447708</v>
      </c>
      <c r="L86" s="1">
        <f ca="1">L26+NORMINV(RAND(),0,'Total-Smoothed'!$AG$2)</f>
        <v>0.99682778637852787</v>
      </c>
      <c r="M86" s="1">
        <f ca="1">M26+NORMINV(RAND(),0,'Total-Smoothed'!$AG$2)</f>
        <v>0.15207467025425225</v>
      </c>
      <c r="N86" s="1">
        <f ca="1">N26+NORMINV(RAND(),0,'Total-Smoothed'!$AG$2)</f>
        <v>1.0269026561778176</v>
      </c>
      <c r="O86" s="1">
        <f ca="1">O26+NORMINV(RAND(),0,'Total-Smoothed'!$AG$2)</f>
        <v>0.91087843029874493</v>
      </c>
      <c r="P86" s="1">
        <f ca="1">P26+NORMINV(RAND(),0,'Total-Smoothed'!$AG$2)</f>
        <v>-3.6381544306129263E-2</v>
      </c>
      <c r="Q86" s="1">
        <f ca="1">Q26+NORMINV(RAND(),0,'Total-Smoothed'!$AG$2)</f>
        <v>0.29277556463880949</v>
      </c>
      <c r="R86" s="1">
        <f ca="1">R26+NORMINV(RAND(),0,'Total-Smoothed'!$AG$2)</f>
        <v>7.1291367596041808E-2</v>
      </c>
      <c r="S86" s="1">
        <f ca="1">S26+NORMINV(RAND(),0,'Total-Smoothed'!$AG$2)</f>
        <v>0.10613755373758155</v>
      </c>
      <c r="T86" s="1">
        <f ca="1">T26+NORMINV(RAND(),0,'Total-Smoothed'!$AG$2)</f>
        <v>-0.16169197147636449</v>
      </c>
      <c r="U86" s="1">
        <f ca="1">U26+NORMINV(RAND(),0,'Total-Smoothed'!$AG$2)</f>
        <v>1.0266870409974935</v>
      </c>
      <c r="V86" s="1">
        <f ca="1">V26+NORMINV(RAND(),0,'Total-Smoothed'!$AG$2)</f>
        <v>1.1118846413981958E-2</v>
      </c>
      <c r="W86" s="1">
        <f ca="1">W26+NORMINV(RAND(),0,'Total-Smoothed'!$AG$2)</f>
        <v>0.9458677455780311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0.79915340992639072</v>
      </c>
      <c r="E87" s="1">
        <f ca="1">E27+NORMINV(RAND(),0,'Total-Smoothed'!$AG$2)</f>
        <v>0.18074901288779477</v>
      </c>
      <c r="F87" s="1">
        <f ca="1">F27+NORMINV(RAND(),0,'Total-Smoothed'!$AG$2)</f>
        <v>-5.541882674097387E-3</v>
      </c>
      <c r="G87" s="1">
        <f ca="1">G27+NORMINV(RAND(),0,'Total-Smoothed'!$AG$2)</f>
        <v>0.90809336465911139</v>
      </c>
      <c r="H87" s="1">
        <f ca="1">H27+NORMINV(RAND(),0,'Total-Smoothed'!$AG$2)</f>
        <v>-1.5531054378473665E-2</v>
      </c>
      <c r="I87" s="1">
        <f ca="1">I27+NORMINV(RAND(),0,'Total-Smoothed'!$AG$2)</f>
        <v>0.96604642639403127</v>
      </c>
      <c r="J87" s="1">
        <f ca="1">J27+NORMINV(RAND(),0,'Total-Smoothed'!$AG$2)</f>
        <v>1.0311809133962424</v>
      </c>
      <c r="K87" s="1">
        <f ca="1">K27+NORMINV(RAND(),0,'Total-Smoothed'!$AG$2)</f>
        <v>0.79065093249493168</v>
      </c>
      <c r="L87" s="1">
        <f ca="1">L27+NORMINV(RAND(),0,'Total-Smoothed'!$AG$2)</f>
        <v>7.9986468740224498E-2</v>
      </c>
      <c r="M87" s="1">
        <f ca="1">M27+NORMINV(RAND(),0,'Total-Smoothed'!$AG$2)</f>
        <v>9.7058132599789904E-2</v>
      </c>
      <c r="N87" s="1">
        <f ca="1">N27+NORMINV(RAND(),0,'Total-Smoothed'!$AG$2)</f>
        <v>0.91239900009918895</v>
      </c>
      <c r="O87" s="1">
        <f ca="1">O27+NORMINV(RAND(),0,'Total-Smoothed'!$AG$2)</f>
        <v>-0.12285304220716123</v>
      </c>
      <c r="P87" s="1">
        <f ca="1">P27+NORMINV(RAND(),0,'Total-Smoothed'!$AG$2)</f>
        <v>3.6073183086918661E-2</v>
      </c>
      <c r="Q87" s="1">
        <f ca="1">Q27+NORMINV(RAND(),0,'Total-Smoothed'!$AG$2)</f>
        <v>-1.9813846382284509E-2</v>
      </c>
      <c r="R87" s="1">
        <f ca="1">R27+NORMINV(RAND(),0,'Total-Smoothed'!$AG$2)</f>
        <v>5.0392637216511459E-2</v>
      </c>
      <c r="S87" s="1">
        <f ca="1">S27+NORMINV(RAND(),0,'Total-Smoothed'!$AG$2)</f>
        <v>1.0195846207022241</v>
      </c>
      <c r="T87" s="1">
        <f ca="1">T27+NORMINV(RAND(),0,'Total-Smoothed'!$AG$2)</f>
        <v>0.11751253425233839</v>
      </c>
      <c r="U87" s="1">
        <f ca="1">U27+NORMINV(RAND(),0,'Total-Smoothed'!$AG$2)</f>
        <v>-3.8465501378351502E-2</v>
      </c>
      <c r="V87" s="1">
        <f ca="1">V27+NORMINV(RAND(),0,'Total-Smoothed'!$AG$2)</f>
        <v>0.2269874978028876</v>
      </c>
      <c r="W87" s="1">
        <f ca="1">W27+NORMINV(RAND(),0,'Total-Smoothed'!$AG$2)</f>
        <v>0.98368211845269249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0.52949598304094248</v>
      </c>
      <c r="E88" s="1">
        <f ca="1">E28+NORMINV(RAND(),0,'Total-Smoothed'!$AG$2)</f>
        <v>1.3991125600428886E-2</v>
      </c>
      <c r="F88" s="1">
        <f ca="1">F28+NORMINV(RAND(),0,'Total-Smoothed'!$AG$2)</f>
        <v>1.6472849797899897E-2</v>
      </c>
      <c r="G88" s="1">
        <f ca="1">G28+NORMINV(RAND(),0,'Total-Smoothed'!$AG$2)</f>
        <v>1.0590741517466438</v>
      </c>
      <c r="H88" s="1">
        <f ca="1">H28+NORMINV(RAND(),0,'Total-Smoothed'!$AG$2)</f>
        <v>0.50979015450392107</v>
      </c>
      <c r="I88" s="1">
        <f ca="1">I28+NORMINV(RAND(),0,'Total-Smoothed'!$AG$2)</f>
        <v>0.89022603602547168</v>
      </c>
      <c r="J88" s="1">
        <f ca="1">J28+NORMINV(RAND(),0,'Total-Smoothed'!$AG$2)</f>
        <v>3.0034331266047581E-2</v>
      </c>
      <c r="K88" s="1">
        <f ca="1">K28+NORMINV(RAND(),0,'Total-Smoothed'!$AG$2)</f>
        <v>0.96959380344746671</v>
      </c>
      <c r="L88" s="1">
        <f ca="1">L28+NORMINV(RAND(),0,'Total-Smoothed'!$AG$2)</f>
        <v>0.83714576031367272</v>
      </c>
      <c r="M88" s="1">
        <f ca="1">M28+NORMINV(RAND(),0,'Total-Smoothed'!$AG$2)</f>
        <v>0.10206180326107697</v>
      </c>
      <c r="N88" s="1">
        <f ca="1">N28+NORMINV(RAND(),0,'Total-Smoothed'!$AG$2)</f>
        <v>4.3395092663581936E-2</v>
      </c>
      <c r="O88" s="1">
        <f ca="1">O28+NORMINV(RAND(),0,'Total-Smoothed'!$AG$2)</f>
        <v>0.8433869177295652</v>
      </c>
      <c r="P88" s="1">
        <f ca="1">P28+NORMINV(RAND(),0,'Total-Smoothed'!$AG$2)</f>
        <v>8.4024825156775146E-2</v>
      </c>
      <c r="Q88" s="1">
        <f ca="1">Q28+NORMINV(RAND(),0,'Total-Smoothed'!$AG$2)</f>
        <v>2.9591458489393152E-2</v>
      </c>
      <c r="R88" s="1">
        <f ca="1">R28+NORMINV(RAND(),0,'Total-Smoothed'!$AG$2)</f>
        <v>-6.7601455232078583E-2</v>
      </c>
      <c r="S88" s="1">
        <f ca="1">S28+NORMINV(RAND(),0,'Total-Smoothed'!$AG$2)</f>
        <v>1.01889432186607</v>
      </c>
      <c r="T88" s="1">
        <f ca="1">T28+NORMINV(RAND(),0,'Total-Smoothed'!$AG$2)</f>
        <v>1.06675595444675</v>
      </c>
      <c r="U88" s="1">
        <f ca="1">U28+NORMINV(RAND(),0,'Total-Smoothed'!$AG$2)</f>
        <v>1.0669207156655707</v>
      </c>
      <c r="V88" s="1">
        <f ca="1">V28+NORMINV(RAND(),0,'Total-Smoothed'!$AG$2)</f>
        <v>-0.25262098368625097</v>
      </c>
      <c r="W88" s="1">
        <f ca="1">W28+NORMINV(RAND(),0,'Total-Smoothed'!$AG$2)</f>
        <v>0.91096921702119726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0.1036229346498443</v>
      </c>
      <c r="E89" s="1">
        <f ca="1">E29+NORMINV(RAND(),0,'Total-Smoothed'!$AG$2)</f>
        <v>0.34890374505210398</v>
      </c>
      <c r="F89" s="1">
        <f ca="1">F29+NORMINV(RAND(),0,'Total-Smoothed'!$AG$2)</f>
        <v>-8.3741750467327958E-2</v>
      </c>
      <c r="G89" s="1">
        <f ca="1">G29+NORMINV(RAND(),0,'Total-Smoothed'!$AG$2)</f>
        <v>0.79428225515736761</v>
      </c>
      <c r="H89" s="1">
        <f ca="1">H29+NORMINV(RAND(),0,'Total-Smoothed'!$AG$2)</f>
        <v>-9.793697502962935E-2</v>
      </c>
      <c r="I89" s="1">
        <f ca="1">I29+NORMINV(RAND(),0,'Total-Smoothed'!$AG$2)</f>
        <v>1.0599289739825921</v>
      </c>
      <c r="J89" s="1">
        <f ca="1">J29+NORMINV(RAND(),0,'Total-Smoothed'!$AG$2)</f>
        <v>-8.9684658917835391E-2</v>
      </c>
      <c r="K89" s="1">
        <f ca="1">K29+NORMINV(RAND(),0,'Total-Smoothed'!$AG$2)</f>
        <v>0.74674504023055022</v>
      </c>
      <c r="L89" s="1">
        <f ca="1">L29+NORMINV(RAND(),0,'Total-Smoothed'!$AG$2)</f>
        <v>1.1044532120239527</v>
      </c>
      <c r="M89" s="1">
        <f ca="1">M29+NORMINV(RAND(),0,'Total-Smoothed'!$AG$2)</f>
        <v>-0.13740704265936246</v>
      </c>
      <c r="N89" s="1">
        <f ca="1">N29+NORMINV(RAND(),0,'Total-Smoothed'!$AG$2)</f>
        <v>1.1267726441275305</v>
      </c>
      <c r="O89" s="1">
        <f ca="1">O29+NORMINV(RAND(),0,'Total-Smoothed'!$AG$2)</f>
        <v>0.2126271892405914</v>
      </c>
      <c r="P89" s="1">
        <f ca="1">P29+NORMINV(RAND(),0,'Total-Smoothed'!$AG$2)</f>
        <v>-1.4861831784709387E-2</v>
      </c>
      <c r="Q89" s="1">
        <f ca="1">Q29+NORMINV(RAND(),0,'Total-Smoothed'!$AG$2)</f>
        <v>0.95146723754196572</v>
      </c>
      <c r="R89" s="1">
        <f ca="1">R29+NORMINV(RAND(),0,'Total-Smoothed'!$AG$2)</f>
        <v>0.13636767582532736</v>
      </c>
      <c r="S89" s="1">
        <f ca="1">S29+NORMINV(RAND(),0,'Total-Smoothed'!$AG$2)</f>
        <v>6.319158922436878E-2</v>
      </c>
      <c r="T89" s="1">
        <f ca="1">T29+NORMINV(RAND(),0,'Total-Smoothed'!$AG$2)</f>
        <v>-3.1496848418243718E-2</v>
      </c>
      <c r="U89" s="1">
        <f ca="1">U29+NORMINV(RAND(),0,'Total-Smoothed'!$AG$2)</f>
        <v>-0.11197263277577391</v>
      </c>
      <c r="V89" s="1">
        <f ca="1">V29+NORMINV(RAND(),0,'Total-Smoothed'!$AG$2)</f>
        <v>0.10037255050948257</v>
      </c>
      <c r="W89" s="1">
        <f ca="1">W29+NORMINV(RAND(),0,'Total-Smoothed'!$AG$2)</f>
        <v>2.9490637884567246E-2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-7.3148213632406117E-2</v>
      </c>
      <c r="E90" s="1">
        <f ca="1">E30+NORMINV(RAND(),0,'Total-Smoothed'!$AG$2)</f>
        <v>-0.1730217673748638</v>
      </c>
      <c r="F90" s="1">
        <f ca="1">F30+NORMINV(RAND(),0,'Total-Smoothed'!$AG$2)</f>
        <v>0.11052091715060453</v>
      </c>
      <c r="G90" s="1">
        <f ca="1">G30+NORMINV(RAND(),0,'Total-Smoothed'!$AG$2)</f>
        <v>0.64328062879555303</v>
      </c>
      <c r="H90" s="1">
        <f ca="1">H30+NORMINV(RAND(),0,'Total-Smoothed'!$AG$2)</f>
        <v>8.4107689958661594E-2</v>
      </c>
      <c r="I90" s="1">
        <f ca="1">I30+NORMINV(RAND(),0,'Total-Smoothed'!$AG$2)</f>
        <v>1.0567394770418526</v>
      </c>
      <c r="J90" s="1">
        <f ca="1">J30+NORMINV(RAND(),0,'Total-Smoothed'!$AG$2)</f>
        <v>0.11265044235014865</v>
      </c>
      <c r="K90" s="1">
        <f ca="1">K30+NORMINV(RAND(),0,'Total-Smoothed'!$AG$2)</f>
        <v>-4.584941171718375E-2</v>
      </c>
      <c r="L90" s="1">
        <f ca="1">L30+NORMINV(RAND(),0,'Total-Smoothed'!$AG$2)</f>
        <v>0.89246550102129119</v>
      </c>
      <c r="M90" s="1">
        <f ca="1">M30+NORMINV(RAND(),0,'Total-Smoothed'!$AG$2)</f>
        <v>0.12850358792823566</v>
      </c>
      <c r="N90" s="1">
        <f ca="1">N30+NORMINV(RAND(),0,'Total-Smoothed'!$AG$2)</f>
        <v>0.91988114572456303</v>
      </c>
      <c r="O90" s="1">
        <f ca="1">O30+NORMINV(RAND(),0,'Total-Smoothed'!$AG$2)</f>
        <v>0.42583331182060147</v>
      </c>
      <c r="P90" s="1">
        <f ca="1">P30+NORMINV(RAND(),0,'Total-Smoothed'!$AG$2)</f>
        <v>-1.8447550895262836E-2</v>
      </c>
      <c r="Q90" s="1">
        <f ca="1">Q30+NORMINV(RAND(),0,'Total-Smoothed'!$AG$2)</f>
        <v>0.6555230039866371</v>
      </c>
      <c r="R90" s="1">
        <f ca="1">R30+NORMINV(RAND(),0,'Total-Smoothed'!$AG$2)</f>
        <v>4.7957273282597489E-2</v>
      </c>
      <c r="S90" s="1">
        <f ca="1">S30+NORMINV(RAND(),0,'Total-Smoothed'!$AG$2)</f>
        <v>0.2888200498962582</v>
      </c>
      <c r="T90" s="1">
        <f ca="1">T30+NORMINV(RAND(),0,'Total-Smoothed'!$AG$2)</f>
        <v>-7.866786202136096E-2</v>
      </c>
      <c r="U90" s="1">
        <f ca="1">U30+NORMINV(RAND(),0,'Total-Smoothed'!$AG$2)</f>
        <v>6.0052019887744071E-2</v>
      </c>
      <c r="V90" s="1">
        <f ca="1">V30+NORMINV(RAND(),0,'Total-Smoothed'!$AG$2)</f>
        <v>-0.29975569302883076</v>
      </c>
      <c r="W90" s="1">
        <f ca="1">W30+NORMINV(RAND(),0,'Total-Smoothed'!$AG$2)</f>
        <v>0.3859668957754136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-4.7538031490195649E-2</v>
      </c>
      <c r="E91" s="1">
        <f ca="1">E31+NORMINV(RAND(),0,'Total-Smoothed'!$AG$2)</f>
        <v>3.0770510479334032E-2</v>
      </c>
      <c r="F91" s="1">
        <f ca="1">F31+NORMINV(RAND(),0,'Total-Smoothed'!$AG$2)</f>
        <v>0.26693807354594851</v>
      </c>
      <c r="G91" s="1">
        <f ca="1">G31+NORMINV(RAND(),0,'Total-Smoothed'!$AG$2)</f>
        <v>0.96897920167065277</v>
      </c>
      <c r="H91" s="1">
        <f ca="1">H31+NORMINV(RAND(),0,'Total-Smoothed'!$AG$2)</f>
        <v>0.15517349731276359</v>
      </c>
      <c r="I91" s="1">
        <f ca="1">I31+NORMINV(RAND(),0,'Total-Smoothed'!$AG$2)</f>
        <v>-0.13402587746575856</v>
      </c>
      <c r="J91" s="1">
        <f ca="1">J31+NORMINV(RAND(),0,'Total-Smoothed'!$AG$2)</f>
        <v>0.16796389423659552</v>
      </c>
      <c r="K91" s="1">
        <f ca="1">K31+NORMINV(RAND(),0,'Total-Smoothed'!$AG$2)</f>
        <v>0.93450991931866234</v>
      </c>
      <c r="L91" s="1">
        <f ca="1">L31+NORMINV(RAND(),0,'Total-Smoothed'!$AG$2)</f>
        <v>0.91936317698678394</v>
      </c>
      <c r="M91" s="1">
        <f ca="1">M31+NORMINV(RAND(),0,'Total-Smoothed'!$AG$2)</f>
        <v>0.7829049614510728</v>
      </c>
      <c r="N91" s="1">
        <f ca="1">N31+NORMINV(RAND(),0,'Total-Smoothed'!$AG$2)</f>
        <v>-0.29809918408002323</v>
      </c>
      <c r="O91" s="1">
        <f ca="1">O31+NORMINV(RAND(),0,'Total-Smoothed'!$AG$2)</f>
        <v>0.90262707102510165</v>
      </c>
      <c r="P91" s="1">
        <f ca="1">P31+NORMINV(RAND(),0,'Total-Smoothed'!$AG$2)</f>
        <v>0.13015243666864443</v>
      </c>
      <c r="Q91" s="1">
        <f ca="1">Q31+NORMINV(RAND(),0,'Total-Smoothed'!$AG$2)</f>
        <v>-9.5187879035795897E-2</v>
      </c>
      <c r="R91" s="1">
        <f ca="1">R31+NORMINV(RAND(),0,'Total-Smoothed'!$AG$2)</f>
        <v>-0.17543595592200442</v>
      </c>
      <c r="S91" s="1">
        <f ca="1">S31+NORMINV(RAND(),0,'Total-Smoothed'!$AG$2)</f>
        <v>0.90930063188577026</v>
      </c>
      <c r="T91" s="1">
        <f ca="1">T31+NORMINV(RAND(),0,'Total-Smoothed'!$AG$2)</f>
        <v>0.84623004114503941</v>
      </c>
      <c r="U91" s="1">
        <f ca="1">U31+NORMINV(RAND(),0,'Total-Smoothed'!$AG$2)</f>
        <v>1.0310062391569559</v>
      </c>
      <c r="V91" s="1">
        <f ca="1">V31+NORMINV(RAND(),0,'Total-Smoothed'!$AG$2)</f>
        <v>9.5664231277371725E-2</v>
      </c>
      <c r="W91" s="1">
        <f ca="1">W31+NORMINV(RAND(),0,'Total-Smoothed'!$AG$2)</f>
        <v>0.80098264095400729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1.0567851035342515</v>
      </c>
      <c r="E92" s="1">
        <f ca="1">E32+NORMINV(RAND(),0,'Total-Smoothed'!$AG$2)</f>
        <v>-0.12717086570065847</v>
      </c>
      <c r="F92" s="1">
        <f ca="1">F32+NORMINV(RAND(),0,'Total-Smoothed'!$AG$2)</f>
        <v>0.24205862778803883</v>
      </c>
      <c r="G92" s="1">
        <f ca="1">G32+NORMINV(RAND(),0,'Total-Smoothed'!$AG$2)</f>
        <v>0.46999352525266647</v>
      </c>
      <c r="H92" s="1">
        <f ca="1">H32+NORMINV(RAND(),0,'Total-Smoothed'!$AG$2)</f>
        <v>0.95487811656441934</v>
      </c>
      <c r="I92" s="1">
        <f ca="1">I32+NORMINV(RAND(),0,'Total-Smoothed'!$AG$2)</f>
        <v>1.0994557729515855</v>
      </c>
      <c r="J92" s="1">
        <f ca="1">J32+NORMINV(RAND(),0,'Total-Smoothed'!$AG$2)</f>
        <v>8.0594587275586327E-2</v>
      </c>
      <c r="K92" s="1">
        <f ca="1">K32+NORMINV(RAND(),0,'Total-Smoothed'!$AG$2)</f>
        <v>1.1753718326467528</v>
      </c>
      <c r="L92" s="1">
        <f ca="1">L32+NORMINV(RAND(),0,'Total-Smoothed'!$AG$2)</f>
        <v>-0.13977786142844459</v>
      </c>
      <c r="M92" s="1">
        <f ca="1">M32+NORMINV(RAND(),0,'Total-Smoothed'!$AG$2)</f>
        <v>-3.6807297250943491E-2</v>
      </c>
      <c r="N92" s="1">
        <f ca="1">N32+NORMINV(RAND(),0,'Total-Smoothed'!$AG$2)</f>
        <v>1.5752821020253324E-2</v>
      </c>
      <c r="O92" s="1">
        <f ca="1">O32+NORMINV(RAND(),0,'Total-Smoothed'!$AG$2)</f>
        <v>4.2831471523046998E-2</v>
      </c>
      <c r="P92" s="1">
        <f ca="1">P32+NORMINV(RAND(),0,'Total-Smoothed'!$AG$2)</f>
        <v>-1.0838278801681672E-2</v>
      </c>
      <c r="Q92" s="1">
        <f ca="1">Q32+NORMINV(RAND(),0,'Total-Smoothed'!$AG$2)</f>
        <v>0.16787690787764151</v>
      </c>
      <c r="R92" s="1">
        <f ca="1">R32+NORMINV(RAND(),0,'Total-Smoothed'!$AG$2)</f>
        <v>0.12798379215463379</v>
      </c>
      <c r="S92" s="1">
        <f ca="1">S32+NORMINV(RAND(),0,'Total-Smoothed'!$AG$2)</f>
        <v>0.86445550260083626</v>
      </c>
      <c r="T92" s="1">
        <f ca="1">T32+NORMINV(RAND(),0,'Total-Smoothed'!$AG$2)</f>
        <v>1.0074046658198759</v>
      </c>
      <c r="U92" s="1">
        <f ca="1">U32+NORMINV(RAND(),0,'Total-Smoothed'!$AG$2)</f>
        <v>-4.7809561457523519E-2</v>
      </c>
      <c r="V92" s="1">
        <f ca="1">V32+NORMINV(RAND(),0,'Total-Smoothed'!$AG$2)</f>
        <v>1.6483101890566496E-2</v>
      </c>
      <c r="W92" s="1">
        <f ca="1">W32+NORMINV(RAND(),0,'Total-Smoothed'!$AG$2)</f>
        <v>0.57584958812792519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2.3706835969665156E-2</v>
      </c>
      <c r="E93" s="1">
        <f ca="1">E33+NORMINV(RAND(),0,'Total-Smoothed'!$AG$2)</f>
        <v>0.11289100798732239</v>
      </c>
      <c r="F93" s="1">
        <f ca="1">F33+NORMINV(RAND(),0,'Total-Smoothed'!$AG$2)</f>
        <v>6.7268611037136883E-2</v>
      </c>
      <c r="G93" s="1">
        <f ca="1">G33+NORMINV(RAND(),0,'Total-Smoothed'!$AG$2)</f>
        <v>0.34131303952798464</v>
      </c>
      <c r="H93" s="1">
        <f ca="1">H33+NORMINV(RAND(),0,'Total-Smoothed'!$AG$2)</f>
        <v>0.95058763794620194</v>
      </c>
      <c r="I93" s="1">
        <f ca="1">I33+NORMINV(RAND(),0,'Total-Smoothed'!$AG$2)</f>
        <v>7.647735862143526E-2</v>
      </c>
      <c r="J93" s="1">
        <f ca="1">J33+NORMINV(RAND(),0,'Total-Smoothed'!$AG$2)</f>
        <v>0.19458412299232461</v>
      </c>
      <c r="K93" s="1">
        <f ca="1">K33+NORMINV(RAND(),0,'Total-Smoothed'!$AG$2)</f>
        <v>0.58538888828097091</v>
      </c>
      <c r="L93" s="1">
        <f ca="1">L33+NORMINV(RAND(),0,'Total-Smoothed'!$AG$2)</f>
        <v>3.6991122653566681E-3</v>
      </c>
      <c r="M93" s="1">
        <f ca="1">M33+NORMINV(RAND(),0,'Total-Smoothed'!$AG$2)</f>
        <v>0.64223932810652151</v>
      </c>
      <c r="N93" s="1">
        <f ca="1">N33+NORMINV(RAND(),0,'Total-Smoothed'!$AG$2)</f>
        <v>5.1750461309356337E-2</v>
      </c>
      <c r="O93" s="1">
        <f ca="1">O33+NORMINV(RAND(),0,'Total-Smoothed'!$AG$2)</f>
        <v>0.62892411739845056</v>
      </c>
      <c r="P93" s="1">
        <f ca="1">P33+NORMINV(RAND(),0,'Total-Smoothed'!$AG$2)</f>
        <v>-3.1576933555982623E-3</v>
      </c>
      <c r="Q93" s="1">
        <f ca="1">Q33+NORMINV(RAND(),0,'Total-Smoothed'!$AG$2)</f>
        <v>0.2559091789888186</v>
      </c>
      <c r="R93" s="1">
        <f ca="1">R33+NORMINV(RAND(),0,'Total-Smoothed'!$AG$2)</f>
        <v>-3.1245859855051038E-2</v>
      </c>
      <c r="S93" s="1">
        <f ca="1">S33+NORMINV(RAND(),0,'Total-Smoothed'!$AG$2)</f>
        <v>-2.3591307254926051E-2</v>
      </c>
      <c r="T93" s="1">
        <f ca="1">T33+NORMINV(RAND(),0,'Total-Smoothed'!$AG$2)</f>
        <v>1.0669338833737685</v>
      </c>
      <c r="U93" s="1">
        <f ca="1">U33+NORMINV(RAND(),0,'Total-Smoothed'!$AG$2)</f>
        <v>0.96151209428367557</v>
      </c>
      <c r="V93" s="1">
        <f ca="1">V33+NORMINV(RAND(),0,'Total-Smoothed'!$AG$2)</f>
        <v>-5.0129258170512683E-3</v>
      </c>
      <c r="W93" s="1">
        <f ca="1">W33+NORMINV(RAND(),0,'Total-Smoothed'!$AG$2)</f>
        <v>0.50335278690025864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-3.9655680072414101E-2</v>
      </c>
      <c r="E94" s="1">
        <f ca="1">E34+NORMINV(RAND(),0,'Total-Smoothed'!$AG$2)</f>
        <v>-8.6091143219633515E-2</v>
      </c>
      <c r="F94" s="1">
        <f ca="1">F34+NORMINV(RAND(),0,'Total-Smoothed'!$AG$2)</f>
        <v>0.13779443398895055</v>
      </c>
      <c r="G94" s="1">
        <f ca="1">G34+NORMINV(RAND(),0,'Total-Smoothed'!$AG$2)</f>
        <v>0.88424689305517079</v>
      </c>
      <c r="H94" s="1">
        <f ca="1">H34+NORMINV(RAND(),0,'Total-Smoothed'!$AG$2)</f>
        <v>0.50158116692923793</v>
      </c>
      <c r="I94" s="1">
        <f ca="1">I34+NORMINV(RAND(),0,'Total-Smoothed'!$AG$2)</f>
        <v>-7.6803532242292888E-2</v>
      </c>
      <c r="J94" s="1">
        <f ca="1">J34+NORMINV(RAND(),0,'Total-Smoothed'!$AG$2)</f>
        <v>0.22290758488832008</v>
      </c>
      <c r="K94" s="1">
        <f ca="1">K34+NORMINV(RAND(),0,'Total-Smoothed'!$AG$2)</f>
        <v>0.93474172472474404</v>
      </c>
      <c r="L94" s="1">
        <f ca="1">L34+NORMINV(RAND(),0,'Total-Smoothed'!$AG$2)</f>
        <v>2.3075781883790801E-2</v>
      </c>
      <c r="M94" s="1">
        <f ca="1">M34+NORMINV(RAND(),0,'Total-Smoothed'!$AG$2)</f>
        <v>0.11972679629622715</v>
      </c>
      <c r="N94" s="1">
        <f ca="1">N34+NORMINV(RAND(),0,'Total-Smoothed'!$AG$2)</f>
        <v>0.15033418338876534</v>
      </c>
      <c r="O94" s="1">
        <f ca="1">O34+NORMINV(RAND(),0,'Total-Smoothed'!$AG$2)</f>
        <v>6.7058646745870767E-2</v>
      </c>
      <c r="P94" s="1">
        <f ca="1">P34+NORMINV(RAND(),0,'Total-Smoothed'!$AG$2)</f>
        <v>4.8115535294449771E-2</v>
      </c>
      <c r="Q94" s="1">
        <f ca="1">Q34+NORMINV(RAND(),0,'Total-Smoothed'!$AG$2)</f>
        <v>8.1610387466608536E-2</v>
      </c>
      <c r="R94" s="1">
        <f ca="1">R34+NORMINV(RAND(),0,'Total-Smoothed'!$AG$2)</f>
        <v>3.7231243860042534E-2</v>
      </c>
      <c r="S94" s="1">
        <f ca="1">S34+NORMINV(RAND(),0,'Total-Smoothed'!$AG$2)</f>
        <v>0.92189937839388103</v>
      </c>
      <c r="T94" s="1">
        <f ca="1">T34+NORMINV(RAND(),0,'Total-Smoothed'!$AG$2)</f>
        <v>1.0864853781763772</v>
      </c>
      <c r="U94" s="1">
        <f ca="1">U34+NORMINV(RAND(),0,'Total-Smoothed'!$AG$2)</f>
        <v>1.1230482563814903</v>
      </c>
      <c r="V94" s="1">
        <f ca="1">V34+NORMINV(RAND(),0,'Total-Smoothed'!$AG$2)</f>
        <v>0.12108895023948593</v>
      </c>
      <c r="W94" s="1">
        <f ca="1">W34+NORMINV(RAND(),0,'Total-Smoothed'!$AG$2)</f>
        <v>0.80861768863193184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0.71093232065189449</v>
      </c>
      <c r="E95" s="1">
        <f ca="1">E35+NORMINV(RAND(),0,'Total-Smoothed'!$AG$2)</f>
        <v>0.29150586701126313</v>
      </c>
      <c r="F95" s="1">
        <f ca="1">F35+NORMINV(RAND(),0,'Total-Smoothed'!$AG$2)</f>
        <v>4.8971157027067766E-2</v>
      </c>
      <c r="G95" s="1">
        <f ca="1">G35+NORMINV(RAND(),0,'Total-Smoothed'!$AG$2)</f>
        <v>-2.1233062340912066E-3</v>
      </c>
      <c r="H95" s="1">
        <f ca="1">H35+NORMINV(RAND(),0,'Total-Smoothed'!$AG$2)</f>
        <v>1.0459220167431216</v>
      </c>
      <c r="I95" s="1">
        <f ca="1">I35+NORMINV(RAND(),0,'Total-Smoothed'!$AG$2)</f>
        <v>-2.1726684507723207E-2</v>
      </c>
      <c r="J95" s="1">
        <f ca="1">J35+NORMINV(RAND(),0,'Total-Smoothed'!$AG$2)</f>
        <v>-7.8672681660867938E-2</v>
      </c>
      <c r="K95" s="1">
        <f ca="1">K35+NORMINV(RAND(),0,'Total-Smoothed'!$AG$2)</f>
        <v>0.12526719242638679</v>
      </c>
      <c r="L95" s="1">
        <f ca="1">L35+NORMINV(RAND(),0,'Total-Smoothed'!$AG$2)</f>
        <v>2.2200773969374005E-2</v>
      </c>
      <c r="M95" s="1">
        <f ca="1">M35+NORMINV(RAND(),0,'Total-Smoothed'!$AG$2)</f>
        <v>1.0219017038928371</v>
      </c>
      <c r="N95" s="1">
        <f ca="1">N35+NORMINV(RAND(),0,'Total-Smoothed'!$AG$2)</f>
        <v>7.0270815943556358E-2</v>
      </c>
      <c r="O95" s="1">
        <f ca="1">O35+NORMINV(RAND(),0,'Total-Smoothed'!$AG$2)</f>
        <v>0.35423728584719932</v>
      </c>
      <c r="P95" s="1">
        <f ca="1">P35+NORMINV(RAND(),0,'Total-Smoothed'!$AG$2)</f>
        <v>7.1719451046519792E-2</v>
      </c>
      <c r="Q95" s="1">
        <f ca="1">Q35+NORMINV(RAND(),0,'Total-Smoothed'!$AG$2)</f>
        <v>-4.2942749686892101E-2</v>
      </c>
      <c r="R95" s="1">
        <f ca="1">R35+NORMINV(RAND(),0,'Total-Smoothed'!$AG$2)</f>
        <v>-1.7381222278060132E-2</v>
      </c>
      <c r="S95" s="1">
        <f ca="1">S35+NORMINV(RAND(),0,'Total-Smoothed'!$AG$2)</f>
        <v>0.79583566016466989</v>
      </c>
      <c r="T95" s="1">
        <f ca="1">T35+NORMINV(RAND(),0,'Total-Smoothed'!$AG$2)</f>
        <v>1.057487677840923</v>
      </c>
      <c r="U95" s="1">
        <f ca="1">U35+NORMINV(RAND(),0,'Total-Smoothed'!$AG$2)</f>
        <v>0.58713735098374509</v>
      </c>
      <c r="V95" s="1">
        <f ca="1">V35+NORMINV(RAND(),0,'Total-Smoothed'!$AG$2)</f>
        <v>-3.7140651946818079E-2</v>
      </c>
      <c r="W95" s="1">
        <f ca="1">W35+NORMINV(RAND(),0,'Total-Smoothed'!$AG$2)</f>
        <v>1.4645856796274864E-2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0.89526280652866352</v>
      </c>
      <c r="E96" s="1">
        <f ca="1">E36+NORMINV(RAND(),0,'Total-Smoothed'!$AG$2)</f>
        <v>-0.11090324106906067</v>
      </c>
      <c r="F96" s="1">
        <f ca="1">F36+NORMINV(RAND(),0,'Total-Smoothed'!$AG$2)</f>
        <v>0.1268198935969081</v>
      </c>
      <c r="G96" s="1">
        <f ca="1">G36+NORMINV(RAND(),0,'Total-Smoothed'!$AG$2)</f>
        <v>0.98715925222253353</v>
      </c>
      <c r="H96" s="1">
        <f ca="1">H36+NORMINV(RAND(),0,'Total-Smoothed'!$AG$2)</f>
        <v>0.91165329431303932</v>
      </c>
      <c r="I96" s="1">
        <f ca="1">I36+NORMINV(RAND(),0,'Total-Smoothed'!$AG$2)</f>
        <v>-5.8703632419066544E-2</v>
      </c>
      <c r="J96" s="1">
        <f ca="1">J36+NORMINV(RAND(),0,'Total-Smoothed'!$AG$2)</f>
        <v>0.82167370612477586</v>
      </c>
      <c r="K96" s="1">
        <f ca="1">K36+NORMINV(RAND(),0,'Total-Smoothed'!$AG$2)</f>
        <v>0.76084591722704475</v>
      </c>
      <c r="L96" s="1">
        <f ca="1">L36+NORMINV(RAND(),0,'Total-Smoothed'!$AG$2)</f>
        <v>6.8833146090906003E-2</v>
      </c>
      <c r="M96" s="1">
        <f ca="1">M36+NORMINV(RAND(),0,'Total-Smoothed'!$AG$2)</f>
        <v>0.84997368328222234</v>
      </c>
      <c r="N96" s="1">
        <f ca="1">N36+NORMINV(RAND(),0,'Total-Smoothed'!$AG$2)</f>
        <v>6.0074697841574598E-2</v>
      </c>
      <c r="O96" s="1">
        <f ca="1">O36+NORMINV(RAND(),0,'Total-Smoothed'!$AG$2)</f>
        <v>9.5962592609326255E-3</v>
      </c>
      <c r="P96" s="1">
        <f ca="1">P36+NORMINV(RAND(),0,'Total-Smoothed'!$AG$2)</f>
        <v>-8.9775929102011542E-2</v>
      </c>
      <c r="Q96" s="1">
        <f ca="1">Q36+NORMINV(RAND(),0,'Total-Smoothed'!$AG$2)</f>
        <v>3.9228197529901171E-2</v>
      </c>
      <c r="R96" s="1">
        <f ca="1">R36+NORMINV(RAND(),0,'Total-Smoothed'!$AG$2)</f>
        <v>0.16556986957258352</v>
      </c>
      <c r="S96" s="1">
        <f ca="1">S36+NORMINV(RAND(),0,'Total-Smoothed'!$AG$2)</f>
        <v>1.075426547927222</v>
      </c>
      <c r="T96" s="1">
        <f ca="1">T36+NORMINV(RAND(),0,'Total-Smoothed'!$AG$2)</f>
        <v>1.0457083597392878</v>
      </c>
      <c r="U96" s="1">
        <f ca="1">U36+NORMINV(RAND(),0,'Total-Smoothed'!$AG$2)</f>
        <v>0.84224906770345376</v>
      </c>
      <c r="V96" s="1">
        <f ca="1">V36+NORMINV(RAND(),0,'Total-Smoothed'!$AG$2)</f>
        <v>-4.8863160852514131E-2</v>
      </c>
      <c r="W96" s="1">
        <f ca="1">W36+NORMINV(RAND(),0,'Total-Smoothed'!$AG$2)</f>
        <v>0.95996158981093038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0.99656513738000574</v>
      </c>
      <c r="E97" s="1">
        <f ca="1">E37+NORMINV(RAND(),0,'Total-Smoothed'!$AG$2)</f>
        <v>0.26776342392337976</v>
      </c>
      <c r="F97" s="1">
        <f ca="1">F37+NORMINV(RAND(),0,'Total-Smoothed'!$AG$2)</f>
        <v>2.0197654334470298E-2</v>
      </c>
      <c r="G97" s="1">
        <f ca="1">G37+NORMINV(RAND(),0,'Total-Smoothed'!$AG$2)</f>
        <v>0.28884106834193768</v>
      </c>
      <c r="H97" s="1">
        <f ca="1">H37+NORMINV(RAND(),0,'Total-Smoothed'!$AG$2)</f>
        <v>0.79189507633076839</v>
      </c>
      <c r="I97" s="1">
        <f ca="1">I37+NORMINV(RAND(),0,'Total-Smoothed'!$AG$2)</f>
        <v>0.43578907725485488</v>
      </c>
      <c r="J97" s="1">
        <f ca="1">J37+NORMINV(RAND(),0,'Total-Smoothed'!$AG$2)</f>
        <v>0.85368735754019887</v>
      </c>
      <c r="K97" s="1">
        <f ca="1">K37+NORMINV(RAND(),0,'Total-Smoothed'!$AG$2)</f>
        <v>0.83536626681205539</v>
      </c>
      <c r="L97" s="1">
        <f ca="1">L37+NORMINV(RAND(),0,'Total-Smoothed'!$AG$2)</f>
        <v>7.6481175155815539E-2</v>
      </c>
      <c r="M97" s="1">
        <f ca="1">M37+NORMINV(RAND(),0,'Total-Smoothed'!$AG$2)</f>
        <v>1.0347594042017956</v>
      </c>
      <c r="N97" s="1">
        <f ca="1">N37+NORMINV(RAND(),0,'Total-Smoothed'!$AG$2)</f>
        <v>0.28668893271169216</v>
      </c>
      <c r="O97" s="1">
        <f ca="1">O37+NORMINV(RAND(),0,'Total-Smoothed'!$AG$2)</f>
        <v>1.3920003777169475E-2</v>
      </c>
      <c r="P97" s="1">
        <f ca="1">P37+NORMINV(RAND(),0,'Total-Smoothed'!$AG$2)</f>
        <v>-2.6378864806272301E-2</v>
      </c>
      <c r="Q97" s="1">
        <f ca="1">Q37+NORMINV(RAND(),0,'Total-Smoothed'!$AG$2)</f>
        <v>0.12350814957996097</v>
      </c>
      <c r="R97" s="1">
        <f ca="1">R37+NORMINV(RAND(),0,'Total-Smoothed'!$AG$2)</f>
        <v>4.9334669668092912E-2</v>
      </c>
      <c r="S97" s="1">
        <f ca="1">S37+NORMINV(RAND(),0,'Total-Smoothed'!$AG$2)</f>
        <v>1.0648492970867183</v>
      </c>
      <c r="T97" s="1">
        <f ca="1">T37+NORMINV(RAND(),0,'Total-Smoothed'!$AG$2)</f>
        <v>0.32686466030538258</v>
      </c>
      <c r="U97" s="1">
        <f ca="1">U37+NORMINV(RAND(),0,'Total-Smoothed'!$AG$2)</f>
        <v>7.6558213821089446E-2</v>
      </c>
      <c r="V97" s="1">
        <f ca="1">V37+NORMINV(RAND(),0,'Total-Smoothed'!$AG$2)</f>
        <v>-6.3551039435329332E-3</v>
      </c>
      <c r="W97" s="1">
        <f ca="1">W37+NORMINV(RAND(),0,'Total-Smoothed'!$AG$2)</f>
        <v>0.72448574706036917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0.90321426209000022</v>
      </c>
      <c r="E98" s="1">
        <f ca="1">E38+NORMINV(RAND(),0,'Total-Smoothed'!$AG$2)</f>
        <v>0.77934063551788613</v>
      </c>
      <c r="F98" s="1">
        <f ca="1">F38+NORMINV(RAND(),0,'Total-Smoothed'!$AG$2)</f>
        <v>0.23584484673020187</v>
      </c>
      <c r="G98" s="1">
        <f ca="1">G38+NORMINV(RAND(),0,'Total-Smoothed'!$AG$2)</f>
        <v>0.22105752774022636</v>
      </c>
      <c r="H98" s="1">
        <f ca="1">H38+NORMINV(RAND(),0,'Total-Smoothed'!$AG$2)</f>
        <v>0.22277167441949541</v>
      </c>
      <c r="I98" s="1">
        <f ca="1">I38+NORMINV(RAND(),0,'Total-Smoothed'!$AG$2)</f>
        <v>0.10839752359166016</v>
      </c>
      <c r="J98" s="1">
        <f ca="1">J38+NORMINV(RAND(),0,'Total-Smoothed'!$AG$2)</f>
        <v>1.0171622953074326</v>
      </c>
      <c r="K98" s="1">
        <f ca="1">K38+NORMINV(RAND(),0,'Total-Smoothed'!$AG$2)</f>
        <v>0.12529167005680319</v>
      </c>
      <c r="L98" s="1">
        <f ca="1">L38+NORMINV(RAND(),0,'Total-Smoothed'!$AG$2)</f>
        <v>5.3725213027705837E-3</v>
      </c>
      <c r="M98" s="1">
        <f ca="1">M38+NORMINV(RAND(),0,'Total-Smoothed'!$AG$2)</f>
        <v>1.0447049473121277</v>
      </c>
      <c r="N98" s="1">
        <f ca="1">N38+NORMINV(RAND(),0,'Total-Smoothed'!$AG$2)</f>
        <v>0.64312561937401591</v>
      </c>
      <c r="O98" s="1">
        <f ca="1">O38+NORMINV(RAND(),0,'Total-Smoothed'!$AG$2)</f>
        <v>1.0615141808404762</v>
      </c>
      <c r="P98" s="1">
        <f ca="1">P38+NORMINV(RAND(),0,'Total-Smoothed'!$AG$2)</f>
        <v>-2.4030194741501601E-2</v>
      </c>
      <c r="Q98" s="1">
        <f ca="1">Q38+NORMINV(RAND(),0,'Total-Smoothed'!$AG$2)</f>
        <v>-9.245353322445099E-2</v>
      </c>
      <c r="R98" s="1">
        <f ca="1">R38+NORMINV(RAND(),0,'Total-Smoothed'!$AG$2)</f>
        <v>0.11823868545374097</v>
      </c>
      <c r="S98" s="1">
        <f ca="1">S38+NORMINV(RAND(),0,'Total-Smoothed'!$AG$2)</f>
        <v>0.72997713377819129</v>
      </c>
      <c r="T98" s="1">
        <f ca="1">T38+NORMINV(RAND(),0,'Total-Smoothed'!$AG$2)</f>
        <v>0.12168363867779783</v>
      </c>
      <c r="U98" s="1">
        <f ca="1">U38+NORMINV(RAND(),0,'Total-Smoothed'!$AG$2)</f>
        <v>4.3367895952702913E-2</v>
      </c>
      <c r="V98" s="1">
        <f ca="1">V38+NORMINV(RAND(),0,'Total-Smoothed'!$AG$2)</f>
        <v>0.28800321021105463</v>
      </c>
      <c r="W98" s="1">
        <f ca="1">W38+NORMINV(RAND(),0,'Total-Smoothed'!$AG$2)</f>
        <v>-5.0718367292226674E-2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0.92796684791678485</v>
      </c>
      <c r="E99" s="1">
        <f ca="1">E39+NORMINV(RAND(),0,'Total-Smoothed'!$AG$2)</f>
        <v>4.0092418516879863E-2</v>
      </c>
      <c r="F99" s="1">
        <f ca="1">F39+NORMINV(RAND(),0,'Total-Smoothed'!$AG$2)</f>
        <v>7.9295342865138424E-4</v>
      </c>
      <c r="G99" s="1">
        <f ca="1">G39+NORMINV(RAND(),0,'Total-Smoothed'!$AG$2)</f>
        <v>1.0986135986644499</v>
      </c>
      <c r="H99" s="1">
        <f ca="1">H39+NORMINV(RAND(),0,'Total-Smoothed'!$AG$2)</f>
        <v>0.4031137399685274</v>
      </c>
      <c r="I99" s="1">
        <f ca="1">I39+NORMINV(RAND(),0,'Total-Smoothed'!$AG$2)</f>
        <v>1.0627628869817651</v>
      </c>
      <c r="J99" s="1">
        <f ca="1">J39+NORMINV(RAND(),0,'Total-Smoothed'!$AG$2)</f>
        <v>0.87096172716544107</v>
      </c>
      <c r="K99" s="1">
        <f ca="1">K39+NORMINV(RAND(),0,'Total-Smoothed'!$AG$2)</f>
        <v>1.0882104420559302</v>
      </c>
      <c r="L99" s="1">
        <f ca="1">L39+NORMINV(RAND(),0,'Total-Smoothed'!$AG$2)</f>
        <v>0.27228974280935969</v>
      </c>
      <c r="M99" s="1">
        <f ca="1">M39+NORMINV(RAND(),0,'Total-Smoothed'!$AG$2)</f>
        <v>-0.10694913597706349</v>
      </c>
      <c r="N99" s="1">
        <f ca="1">N39+NORMINV(RAND(),0,'Total-Smoothed'!$AG$2)</f>
        <v>-9.8079399578970133E-2</v>
      </c>
      <c r="O99" s="1">
        <f ca="1">O39+NORMINV(RAND(),0,'Total-Smoothed'!$AG$2)</f>
        <v>1.0463264921136213</v>
      </c>
      <c r="P99" s="1">
        <f ca="1">P39+NORMINV(RAND(),0,'Total-Smoothed'!$AG$2)</f>
        <v>0.18886689025447637</v>
      </c>
      <c r="Q99" s="1">
        <f ca="1">Q39+NORMINV(RAND(),0,'Total-Smoothed'!$AG$2)</f>
        <v>-0.13694644024430985</v>
      </c>
      <c r="R99" s="1">
        <f ca="1">R39+NORMINV(RAND(),0,'Total-Smoothed'!$AG$2)</f>
        <v>7.9058721771477908E-4</v>
      </c>
      <c r="S99" s="1">
        <f ca="1">S39+NORMINV(RAND(),0,'Total-Smoothed'!$AG$2)</f>
        <v>0.92957011252856614</v>
      </c>
      <c r="T99" s="1">
        <f ca="1">T39+NORMINV(RAND(),0,'Total-Smoothed'!$AG$2)</f>
        <v>0.15254040272612143</v>
      </c>
      <c r="U99" s="1">
        <f ca="1">U39+NORMINV(RAND(),0,'Total-Smoothed'!$AG$2)</f>
        <v>0.10570387925956623</v>
      </c>
      <c r="V99" s="1">
        <f ca="1">V39+NORMINV(RAND(),0,'Total-Smoothed'!$AG$2)</f>
        <v>1.8544924561655313E-2</v>
      </c>
      <c r="W99" s="1">
        <f ca="1">W39+NORMINV(RAND(),0,'Total-Smoothed'!$AG$2)</f>
        <v>1.171539155021073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0.815797314656169</v>
      </c>
      <c r="E100" s="1">
        <f ca="1">E40+NORMINV(RAND(),0,'Total-Smoothed'!$AG$2)</f>
        <v>0.75079146672416797</v>
      </c>
      <c r="F100" s="1">
        <f ca="1">F40+NORMINV(RAND(),0,'Total-Smoothed'!$AG$2)</f>
        <v>4.2743268734186199E-2</v>
      </c>
      <c r="G100" s="1">
        <f ca="1">G40+NORMINV(RAND(),0,'Total-Smoothed'!$AG$2)</f>
        <v>1.0731897408214457</v>
      </c>
      <c r="H100" s="1">
        <f ca="1">H40+NORMINV(RAND(),0,'Total-Smoothed'!$AG$2)</f>
        <v>1.1115595374606715</v>
      </c>
      <c r="I100" s="1">
        <f ca="1">I40+NORMINV(RAND(),0,'Total-Smoothed'!$AG$2)</f>
        <v>0.10870955318825874</v>
      </c>
      <c r="J100" s="1">
        <f ca="1">J40+NORMINV(RAND(),0,'Total-Smoothed'!$AG$2)</f>
        <v>0.80960210825062462</v>
      </c>
      <c r="K100" s="1">
        <f ca="1">K40+NORMINV(RAND(),0,'Total-Smoothed'!$AG$2)</f>
        <v>0.90619302600602047</v>
      </c>
      <c r="L100" s="1">
        <f ca="1">L40+NORMINV(RAND(),0,'Total-Smoothed'!$AG$2)</f>
        <v>0.15104526438921217</v>
      </c>
      <c r="M100" s="1">
        <f ca="1">M40+NORMINV(RAND(),0,'Total-Smoothed'!$AG$2)</f>
        <v>5.1072946522017014E-2</v>
      </c>
      <c r="N100" s="1">
        <f ca="1">N40+NORMINV(RAND(),0,'Total-Smoothed'!$AG$2)</f>
        <v>8.7968087050529289E-3</v>
      </c>
      <c r="O100" s="1">
        <f ca="1">O40+NORMINV(RAND(),0,'Total-Smoothed'!$AG$2)</f>
        <v>0.97201005453007405</v>
      </c>
      <c r="P100" s="1">
        <f ca="1">P40+NORMINV(RAND(),0,'Total-Smoothed'!$AG$2)</f>
        <v>-1.0879654906940931E-2</v>
      </c>
      <c r="Q100" s="1">
        <f ca="1">Q40+NORMINV(RAND(),0,'Total-Smoothed'!$AG$2)</f>
        <v>0.98977654371034673</v>
      </c>
      <c r="R100" s="1">
        <f ca="1">R40+NORMINV(RAND(),0,'Total-Smoothed'!$AG$2)</f>
        <v>-0.11158282495129102</v>
      </c>
      <c r="S100" s="1">
        <f ca="1">S40+NORMINV(RAND(),0,'Total-Smoothed'!$AG$2)</f>
        <v>7.6124803361093771E-2</v>
      </c>
      <c r="T100" s="1">
        <f ca="1">T40+NORMINV(RAND(),0,'Total-Smoothed'!$AG$2)</f>
        <v>-0.18394741912213761</v>
      </c>
      <c r="U100" s="1">
        <f ca="1">U40+NORMINV(RAND(),0,'Total-Smoothed'!$AG$2)</f>
        <v>6.0205047728789166E-2</v>
      </c>
      <c r="V100" s="1">
        <f ca="1">V40+NORMINV(RAND(),0,'Total-Smoothed'!$AG$2)</f>
        <v>-6.092106765326389E-2</v>
      </c>
      <c r="W100" s="1">
        <f ca="1">W40+NORMINV(RAND(),0,'Total-Smoothed'!$AG$2)</f>
        <v>1.0252601298724058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0.84068514154857221</v>
      </c>
      <c r="E101" s="1">
        <f ca="1">E41+NORMINV(RAND(),0,'Total-Smoothed'!$AG$2)</f>
        <v>0.90134624031651123</v>
      </c>
      <c r="F101" s="1">
        <f ca="1">F41+NORMINV(RAND(),0,'Total-Smoothed'!$AG$2)</f>
        <v>-4.6339623462964712E-2</v>
      </c>
      <c r="G101" s="1">
        <f ca="1">G41+NORMINV(RAND(),0,'Total-Smoothed'!$AG$2)</f>
        <v>0.2764308056504004</v>
      </c>
      <c r="H101" s="1">
        <f ca="1">H41+NORMINV(RAND(),0,'Total-Smoothed'!$AG$2)</f>
        <v>3.4279009195491414E-2</v>
      </c>
      <c r="I101" s="1">
        <f ca="1">I41+NORMINV(RAND(),0,'Total-Smoothed'!$AG$2)</f>
        <v>-1.0295927588866813E-2</v>
      </c>
      <c r="J101" s="1">
        <f ca="1">J41+NORMINV(RAND(),0,'Total-Smoothed'!$AG$2)</f>
        <v>0.84471195708224023</v>
      </c>
      <c r="K101" s="1">
        <f ca="1">K41+NORMINV(RAND(),0,'Total-Smoothed'!$AG$2)</f>
        <v>7.115595618345108E-2</v>
      </c>
      <c r="L101" s="1">
        <f ca="1">L41+NORMINV(RAND(),0,'Total-Smoothed'!$AG$2)</f>
        <v>-0.14075820655487681</v>
      </c>
      <c r="M101" s="1">
        <f ca="1">M41+NORMINV(RAND(),0,'Total-Smoothed'!$AG$2)</f>
        <v>0.90939504691093842</v>
      </c>
      <c r="N101" s="1">
        <f ca="1">N41+NORMINV(RAND(),0,'Total-Smoothed'!$AG$2)</f>
        <v>0.86965212312998952</v>
      </c>
      <c r="O101" s="1">
        <f ca="1">O41+NORMINV(RAND(),0,'Total-Smoothed'!$AG$2)</f>
        <v>0.74748322102800646</v>
      </c>
      <c r="P101" s="1">
        <f ca="1">P41+NORMINV(RAND(),0,'Total-Smoothed'!$AG$2)</f>
        <v>-5.3213867638996708E-2</v>
      </c>
      <c r="Q101" s="1">
        <f ca="1">Q41+NORMINV(RAND(),0,'Total-Smoothed'!$AG$2)</f>
        <v>0.94891782460238205</v>
      </c>
      <c r="R101" s="1">
        <f ca="1">R41+NORMINV(RAND(),0,'Total-Smoothed'!$AG$2)</f>
        <v>0.12357788179411575</v>
      </c>
      <c r="S101" s="1">
        <f ca="1">S41+NORMINV(RAND(),0,'Total-Smoothed'!$AG$2)</f>
        <v>0.41467853948571221</v>
      </c>
      <c r="T101" s="1">
        <f ca="1">T41+NORMINV(RAND(),0,'Total-Smoothed'!$AG$2)</f>
        <v>-3.2987370954127092E-2</v>
      </c>
      <c r="U101" s="1">
        <f ca="1">U41+NORMINV(RAND(),0,'Total-Smoothed'!$AG$2)</f>
        <v>8.5862160611816174E-2</v>
      </c>
      <c r="V101" s="1">
        <f ca="1">V41+NORMINV(RAND(),0,'Total-Smoothed'!$AG$2)</f>
        <v>-1.3934946796613147E-2</v>
      </c>
      <c r="W101" s="1">
        <f ca="1">W41+NORMINV(RAND(),0,'Total-Smoothed'!$AG$2)</f>
        <v>0.1537302480720581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0.41430859449849022</v>
      </c>
      <c r="E102" s="1">
        <f ca="1">E42+NORMINV(RAND(),0,'Total-Smoothed'!$AG$2)</f>
        <v>1.0520806347284866</v>
      </c>
      <c r="F102" s="1">
        <f ca="1">F42+NORMINV(RAND(),0,'Total-Smoothed'!$AG$2)</f>
        <v>0.13938905435051857</v>
      </c>
      <c r="G102" s="1">
        <f ca="1">G42+NORMINV(RAND(),0,'Total-Smoothed'!$AG$2)</f>
        <v>-3.2619494426943584E-2</v>
      </c>
      <c r="H102" s="1">
        <f ca="1">H42+NORMINV(RAND(),0,'Total-Smoothed'!$AG$2)</f>
        <v>0.23116311176769316</v>
      </c>
      <c r="I102" s="1">
        <f ca="1">I42+NORMINV(RAND(),0,'Total-Smoothed'!$AG$2)</f>
        <v>2.740065244729932E-2</v>
      </c>
      <c r="J102" s="1">
        <f ca="1">J42+NORMINV(RAND(),0,'Total-Smoothed'!$AG$2)</f>
        <v>0.92479768515917016</v>
      </c>
      <c r="K102" s="1">
        <f ca="1">K42+NORMINV(RAND(),0,'Total-Smoothed'!$AG$2)</f>
        <v>0.5794175224925856</v>
      </c>
      <c r="L102" s="1">
        <f ca="1">L42+NORMINV(RAND(),0,'Total-Smoothed'!$AG$2)</f>
        <v>0.17852082139440054</v>
      </c>
      <c r="M102" s="1">
        <f ca="1">M42+NORMINV(RAND(),0,'Total-Smoothed'!$AG$2)</f>
        <v>1.0282220253239989</v>
      </c>
      <c r="N102" s="1">
        <f ca="1">N42+NORMINV(RAND(),0,'Total-Smoothed'!$AG$2)</f>
        <v>0.11972554714146848</v>
      </c>
      <c r="O102" s="1">
        <f ca="1">O42+NORMINV(RAND(),0,'Total-Smoothed'!$AG$2)</f>
        <v>0.88938043692668156</v>
      </c>
      <c r="P102" s="1">
        <f ca="1">P42+NORMINV(RAND(),0,'Total-Smoothed'!$AG$2)</f>
        <v>8.4707294498920643E-2</v>
      </c>
      <c r="Q102" s="1">
        <f ca="1">Q42+NORMINV(RAND(),0,'Total-Smoothed'!$AG$2)</f>
        <v>1.9773224130879341E-2</v>
      </c>
      <c r="R102" s="1">
        <f ca="1">R42+NORMINV(RAND(),0,'Total-Smoothed'!$AG$2)</f>
        <v>3.152517597402138E-2</v>
      </c>
      <c r="S102" s="1">
        <f ca="1">S42+NORMINV(RAND(),0,'Total-Smoothed'!$AG$2)</f>
        <v>0.71858717609771516</v>
      </c>
      <c r="T102" s="1">
        <f ca="1">T42+NORMINV(RAND(),0,'Total-Smoothed'!$AG$2)</f>
        <v>0.92612379059184724</v>
      </c>
      <c r="U102" s="1">
        <f ca="1">U42+NORMINV(RAND(),0,'Total-Smoothed'!$AG$2)</f>
        <v>0.64743979969125731</v>
      </c>
      <c r="V102" s="1">
        <f ca="1">V42+NORMINV(RAND(),0,'Total-Smoothed'!$AG$2)</f>
        <v>-1.4963340085550725E-2</v>
      </c>
      <c r="W102" s="1">
        <f ca="1">W42+NORMINV(RAND(),0,'Total-Smoothed'!$AG$2)</f>
        <v>0.1343423697741728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0.11832609628004728</v>
      </c>
      <c r="E103" s="1">
        <f ca="1">E43+NORMINV(RAND(),0,'Total-Smoothed'!$AG$2)</f>
        <v>0.95534050493803013</v>
      </c>
      <c r="F103" s="1">
        <f ca="1">F43+NORMINV(RAND(),0,'Total-Smoothed'!$AG$2)</f>
        <v>9.2096911465456927E-2</v>
      </c>
      <c r="G103" s="1">
        <f ca="1">G43+NORMINV(RAND(),0,'Total-Smoothed'!$AG$2)</f>
        <v>9.830111056976093E-2</v>
      </c>
      <c r="H103" s="1">
        <f ca="1">H43+NORMINV(RAND(),0,'Total-Smoothed'!$AG$2)</f>
        <v>0.33832279978449264</v>
      </c>
      <c r="I103" s="1">
        <f ca="1">I43+NORMINV(RAND(),0,'Total-Smoothed'!$AG$2)</f>
        <v>0.10781120366045237</v>
      </c>
      <c r="J103" s="1">
        <f ca="1">J43+NORMINV(RAND(),0,'Total-Smoothed'!$AG$2)</f>
        <v>-0.15559761489495144</v>
      </c>
      <c r="K103" s="1">
        <f ca="1">K43+NORMINV(RAND(),0,'Total-Smoothed'!$AG$2)</f>
        <v>0.32372551222145884</v>
      </c>
      <c r="L103" s="1">
        <f ca="1">L43+NORMINV(RAND(),0,'Total-Smoothed'!$AG$2)</f>
        <v>0.96301105097551809</v>
      </c>
      <c r="M103" s="1">
        <f ca="1">M43+NORMINV(RAND(),0,'Total-Smoothed'!$AG$2)</f>
        <v>0.21561650667304452</v>
      </c>
      <c r="N103" s="1">
        <f ca="1">N43+NORMINV(RAND(),0,'Total-Smoothed'!$AG$2)</f>
        <v>0.62568186671599357</v>
      </c>
      <c r="O103" s="1">
        <f ca="1">O43+NORMINV(RAND(),0,'Total-Smoothed'!$AG$2)</f>
        <v>0.16631979285252074</v>
      </c>
      <c r="P103" s="1">
        <f ca="1">P43+NORMINV(RAND(),0,'Total-Smoothed'!$AG$2)</f>
        <v>-5.4632633576100931E-2</v>
      </c>
      <c r="Q103" s="1">
        <f ca="1">Q43+NORMINV(RAND(),0,'Total-Smoothed'!$AG$2)</f>
        <v>1.0649191757670966</v>
      </c>
      <c r="R103" s="1">
        <f ca="1">R43+NORMINV(RAND(),0,'Total-Smoothed'!$AG$2)</f>
        <v>-8.2563666068124181E-2</v>
      </c>
      <c r="S103" s="1">
        <f ca="1">S43+NORMINV(RAND(),0,'Total-Smoothed'!$AG$2)</f>
        <v>-0.16516389640311063</v>
      </c>
      <c r="T103" s="1">
        <f ca="1">T43+NORMINV(RAND(),0,'Total-Smoothed'!$AG$2)</f>
        <v>1.4251709436581467E-2</v>
      </c>
      <c r="U103" s="1">
        <f ca="1">U43+NORMINV(RAND(),0,'Total-Smoothed'!$AG$2)</f>
        <v>0.25716986849586065</v>
      </c>
      <c r="V103" s="1">
        <f ca="1">V43+NORMINV(RAND(),0,'Total-Smoothed'!$AG$2)</f>
        <v>0.11220129401153595</v>
      </c>
      <c r="W103" s="1">
        <f ca="1">W43+NORMINV(RAND(),0,'Total-Smoothed'!$AG$2)</f>
        <v>4.7548933295611363E-2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0.99060226743006519</v>
      </c>
      <c r="E104" s="1">
        <f ca="1">E44+NORMINV(RAND(),0,'Total-Smoothed'!$AG$2)</f>
        <v>1.0132511818059398</v>
      </c>
      <c r="F104" s="1">
        <f ca="1">F44+NORMINV(RAND(),0,'Total-Smoothed'!$AG$2)</f>
        <v>-4.2639775298891444E-2</v>
      </c>
      <c r="G104" s="1">
        <f ca="1">G44+NORMINV(RAND(),0,'Total-Smoothed'!$AG$2)</f>
        <v>0.11086464067017074</v>
      </c>
      <c r="H104" s="1">
        <f ca="1">H44+NORMINV(RAND(),0,'Total-Smoothed'!$AG$2)</f>
        <v>1.0193851795269635</v>
      </c>
      <c r="I104" s="1">
        <f ca="1">I44+NORMINV(RAND(),0,'Total-Smoothed'!$AG$2)</f>
        <v>0.82410961427852802</v>
      </c>
      <c r="J104" s="1">
        <f ca="1">J44+NORMINV(RAND(),0,'Total-Smoothed'!$AG$2)</f>
        <v>-7.2094618956198134E-2</v>
      </c>
      <c r="K104" s="1">
        <f ca="1">K44+NORMINV(RAND(),0,'Total-Smoothed'!$AG$2)</f>
        <v>1.0069667778275397</v>
      </c>
      <c r="L104" s="1">
        <f ca="1">L44+NORMINV(RAND(),0,'Total-Smoothed'!$AG$2)</f>
        <v>0.24198036840905651</v>
      </c>
      <c r="M104" s="1">
        <f ca="1">M44+NORMINV(RAND(),0,'Total-Smoothed'!$AG$2)</f>
        <v>-5.9311462108734218E-2</v>
      </c>
      <c r="N104" s="1">
        <f ca="1">N44+NORMINV(RAND(),0,'Total-Smoothed'!$AG$2)</f>
        <v>-0.18635852756884758</v>
      </c>
      <c r="O104" s="1">
        <f ca="1">O44+NORMINV(RAND(),0,'Total-Smoothed'!$AG$2)</f>
        <v>0.19525190817475138</v>
      </c>
      <c r="P104" s="1">
        <f ca="1">P44+NORMINV(RAND(),0,'Total-Smoothed'!$AG$2)</f>
        <v>0.15134110146962937</v>
      </c>
      <c r="Q104" s="1">
        <f ca="1">Q44+NORMINV(RAND(),0,'Total-Smoothed'!$AG$2)</f>
        <v>0.90982162946287592</v>
      </c>
      <c r="R104" s="1">
        <f ca="1">R44+NORMINV(RAND(),0,'Total-Smoothed'!$AG$2)</f>
        <v>0.24842516699023581</v>
      </c>
      <c r="S104" s="1">
        <f ca="1">S44+NORMINV(RAND(),0,'Total-Smoothed'!$AG$2)</f>
        <v>-4.1608196666382373E-3</v>
      </c>
      <c r="T104" s="1">
        <f ca="1">T44+NORMINV(RAND(),0,'Total-Smoothed'!$AG$2)</f>
        <v>8.3298496781199521E-2</v>
      </c>
      <c r="U104" s="1">
        <f ca="1">U44+NORMINV(RAND(),0,'Total-Smoothed'!$AG$2)</f>
        <v>1.8140011406442516E-2</v>
      </c>
      <c r="V104" s="1">
        <f ca="1">V44+NORMINV(RAND(),0,'Total-Smoothed'!$AG$2)</f>
        <v>0.16630186474507216</v>
      </c>
      <c r="W104" s="1">
        <f ca="1">W44+NORMINV(RAND(),0,'Total-Smoothed'!$AG$2)</f>
        <v>3.1644831428162407E-2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-9.2840227997747285E-2</v>
      </c>
      <c r="E105" s="1">
        <f ca="1">E45+NORMINV(RAND(),0,'Total-Smoothed'!$AG$2)</f>
        <v>1.0272257717759739</v>
      </c>
      <c r="F105" s="1">
        <f ca="1">F45+NORMINV(RAND(),0,'Total-Smoothed'!$AG$2)</f>
        <v>3.7863385040845299E-2</v>
      </c>
      <c r="G105" s="1">
        <f ca="1">G45+NORMINV(RAND(),0,'Total-Smoothed'!$AG$2)</f>
        <v>3.183186440527154E-3</v>
      </c>
      <c r="H105" s="1">
        <f ca="1">H45+NORMINV(RAND(),0,'Total-Smoothed'!$AG$2)</f>
        <v>0.43324977810066229</v>
      </c>
      <c r="I105" s="1">
        <f ca="1">I45+NORMINV(RAND(),0,'Total-Smoothed'!$AG$2)</f>
        <v>-6.1298308871651271E-3</v>
      </c>
      <c r="J105" s="1">
        <f ca="1">J45+NORMINV(RAND(),0,'Total-Smoothed'!$AG$2)</f>
        <v>-0.10035088414218034</v>
      </c>
      <c r="K105" s="1">
        <f ca="1">K45+NORMINV(RAND(),0,'Total-Smoothed'!$AG$2)</f>
        <v>0.94325168047125796</v>
      </c>
      <c r="L105" s="1">
        <f ca="1">L45+NORMINV(RAND(),0,'Total-Smoothed'!$AG$2)</f>
        <v>0.32738427041168799</v>
      </c>
      <c r="M105" s="1">
        <f ca="1">M45+NORMINV(RAND(),0,'Total-Smoothed'!$AG$2)</f>
        <v>0.69583973670758437</v>
      </c>
      <c r="N105" s="1">
        <f ca="1">N45+NORMINV(RAND(),0,'Total-Smoothed'!$AG$2)</f>
        <v>6.9204879946044004E-2</v>
      </c>
      <c r="O105" s="1">
        <f ca="1">O45+NORMINV(RAND(),0,'Total-Smoothed'!$AG$2)</f>
        <v>0.59122870713489495</v>
      </c>
      <c r="P105" s="1">
        <f ca="1">P45+NORMINV(RAND(),0,'Total-Smoothed'!$AG$2)</f>
        <v>0.23918260283951917</v>
      </c>
      <c r="Q105" s="1">
        <f ca="1">Q45+NORMINV(RAND(),0,'Total-Smoothed'!$AG$2)</f>
        <v>0.34523313768370156</v>
      </c>
      <c r="R105" s="1">
        <f ca="1">R45+NORMINV(RAND(),0,'Total-Smoothed'!$AG$2)</f>
        <v>6.335522143567221E-2</v>
      </c>
      <c r="S105" s="1">
        <f ca="1">S45+NORMINV(RAND(),0,'Total-Smoothed'!$AG$2)</f>
        <v>-5.7927116131248846E-2</v>
      </c>
      <c r="T105" s="1">
        <f ca="1">T45+NORMINV(RAND(),0,'Total-Smoothed'!$AG$2)</f>
        <v>1.067655488476982</v>
      </c>
      <c r="U105" s="1">
        <f ca="1">U45+NORMINV(RAND(),0,'Total-Smoothed'!$AG$2)</f>
        <v>0.89229360840270633</v>
      </c>
      <c r="V105" s="1">
        <f ca="1">V45+NORMINV(RAND(),0,'Total-Smoothed'!$AG$2)</f>
        <v>3.1291290034877829E-2</v>
      </c>
      <c r="W105" s="1">
        <f ca="1">W45+NORMINV(RAND(),0,'Total-Smoothed'!$AG$2)</f>
        <v>0.46756004742444257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1.1488319752235028</v>
      </c>
      <c r="E106" s="1">
        <f ca="1">E46+NORMINV(RAND(),0,'Total-Smoothed'!$AG$2)</f>
        <v>0.34392843547324625</v>
      </c>
      <c r="F106" s="1">
        <f ca="1">F46+NORMINV(RAND(),0,'Total-Smoothed'!$AG$2)</f>
        <v>-1.2092001922575486E-2</v>
      </c>
      <c r="G106" s="1">
        <f ca="1">G46+NORMINV(RAND(),0,'Total-Smoothed'!$AG$2)</f>
        <v>-0.16297659778183071</v>
      </c>
      <c r="H106" s="1">
        <f ca="1">H46+NORMINV(RAND(),0,'Total-Smoothed'!$AG$2)</f>
        <v>0.93070669413976381</v>
      </c>
      <c r="I106" s="1">
        <f ca="1">I46+NORMINV(RAND(),0,'Total-Smoothed'!$AG$2)</f>
        <v>0.42405896667984921</v>
      </c>
      <c r="J106" s="1">
        <f ca="1">J46+NORMINV(RAND(),0,'Total-Smoothed'!$AG$2)</f>
        <v>0.17093618956402704</v>
      </c>
      <c r="K106" s="1">
        <f ca="1">K46+NORMINV(RAND(),0,'Total-Smoothed'!$AG$2)</f>
        <v>1.1022129992151151</v>
      </c>
      <c r="L106" s="1">
        <f ca="1">L46+NORMINV(RAND(),0,'Total-Smoothed'!$AG$2)</f>
        <v>-0.20697979749409967</v>
      </c>
      <c r="M106" s="1">
        <f ca="1">M46+NORMINV(RAND(),0,'Total-Smoothed'!$AG$2)</f>
        <v>-8.5931510872511978E-3</v>
      </c>
      <c r="N106" s="1">
        <f ca="1">N46+NORMINV(RAND(),0,'Total-Smoothed'!$AG$2)</f>
        <v>8.8799600704632289E-2</v>
      </c>
      <c r="O106" s="1">
        <f ca="1">O46+NORMINV(RAND(),0,'Total-Smoothed'!$AG$2)</f>
        <v>0.1050093277788339</v>
      </c>
      <c r="P106" s="1">
        <f ca="1">P46+NORMINV(RAND(),0,'Total-Smoothed'!$AG$2)</f>
        <v>6.5318119097436428E-2</v>
      </c>
      <c r="Q106" s="1">
        <f ca="1">Q46+NORMINV(RAND(),0,'Total-Smoothed'!$AG$2)</f>
        <v>0.23790415029580386</v>
      </c>
      <c r="R106" s="1">
        <f ca="1">R46+NORMINV(RAND(),0,'Total-Smoothed'!$AG$2)</f>
        <v>0.20093801422157676</v>
      </c>
      <c r="S106" s="1">
        <f ca="1">S46+NORMINV(RAND(),0,'Total-Smoothed'!$AG$2)</f>
        <v>9.0850756778406011E-2</v>
      </c>
      <c r="T106" s="1">
        <f ca="1">T46+NORMINV(RAND(),0,'Total-Smoothed'!$AG$2)</f>
        <v>0.24297426197154753</v>
      </c>
      <c r="U106" s="1">
        <f ca="1">U46+NORMINV(RAND(),0,'Total-Smoothed'!$AG$2)</f>
        <v>0.18235453099820798</v>
      </c>
      <c r="V106" s="1">
        <f ca="1">V46+NORMINV(RAND(),0,'Total-Smoothed'!$AG$2)</f>
        <v>-2.0242795595788812E-2</v>
      </c>
      <c r="W106" s="1">
        <f ca="1">W46+NORMINV(RAND(),0,'Total-Smoothed'!$AG$2)</f>
        <v>0.29623412042164782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0.95350114156494248</v>
      </c>
      <c r="E107" s="1">
        <f ca="1">E47+NORMINV(RAND(),0,'Total-Smoothed'!$AG$2)</f>
        <v>8.0405918563330459E-3</v>
      </c>
      <c r="F107" s="1">
        <f ca="1">F47+NORMINV(RAND(),0,'Total-Smoothed'!$AG$2)</f>
        <v>-4.0534512231646606E-2</v>
      </c>
      <c r="G107" s="1">
        <f ca="1">G47+NORMINV(RAND(),0,'Total-Smoothed'!$AG$2)</f>
        <v>0.9866878248755605</v>
      </c>
      <c r="H107" s="1">
        <f ca="1">H47+NORMINV(RAND(),0,'Total-Smoothed'!$AG$2)</f>
        <v>0.73371197080470896</v>
      </c>
      <c r="I107" s="1">
        <f ca="1">I47+NORMINV(RAND(),0,'Total-Smoothed'!$AG$2)</f>
        <v>1.1158633057613767</v>
      </c>
      <c r="J107" s="1">
        <f ca="1">J47+NORMINV(RAND(),0,'Total-Smoothed'!$AG$2)</f>
        <v>8.3009089853579729E-2</v>
      </c>
      <c r="K107" s="1">
        <f ca="1">K47+NORMINV(RAND(),0,'Total-Smoothed'!$AG$2)</f>
        <v>0.9230377837244782</v>
      </c>
      <c r="L107" s="1">
        <f ca="1">L47+NORMINV(RAND(),0,'Total-Smoothed'!$AG$2)</f>
        <v>0.51722297401431039</v>
      </c>
      <c r="M107" s="1">
        <f ca="1">M47+NORMINV(RAND(),0,'Total-Smoothed'!$AG$2)</f>
        <v>0.13020740173580753</v>
      </c>
      <c r="N107" s="1">
        <f ca="1">N47+NORMINV(RAND(),0,'Total-Smoothed'!$AG$2)</f>
        <v>-9.174218072791002E-4</v>
      </c>
      <c r="O107" s="1">
        <f ca="1">O47+NORMINV(RAND(),0,'Total-Smoothed'!$AG$2)</f>
        <v>0.36320753422837471</v>
      </c>
      <c r="P107" s="1">
        <f ca="1">P47+NORMINV(RAND(),0,'Total-Smoothed'!$AG$2)</f>
        <v>9.4540914809296869E-2</v>
      </c>
      <c r="Q107" s="1">
        <f ca="1">Q47+NORMINV(RAND(),0,'Total-Smoothed'!$AG$2)</f>
        <v>0.93773671354531352</v>
      </c>
      <c r="R107" s="1">
        <f ca="1">R47+NORMINV(RAND(),0,'Total-Smoothed'!$AG$2)</f>
        <v>0.14487120646264184</v>
      </c>
      <c r="S107" s="1">
        <f ca="1">S47+NORMINV(RAND(),0,'Total-Smoothed'!$AG$2)</f>
        <v>6.6758622690955088E-2</v>
      </c>
      <c r="T107" s="1">
        <f ca="1">T47+NORMINV(RAND(),0,'Total-Smoothed'!$AG$2)</f>
        <v>3.3725701411956147E-2</v>
      </c>
      <c r="U107" s="1">
        <f ca="1">U47+NORMINV(RAND(),0,'Total-Smoothed'!$AG$2)</f>
        <v>-2.1320756696064286E-2</v>
      </c>
      <c r="V107" s="1">
        <f ca="1">V47+NORMINV(RAND(),0,'Total-Smoothed'!$AG$2)</f>
        <v>-6.0460137427233718E-2</v>
      </c>
      <c r="W107" s="1">
        <f ca="1">W47+NORMINV(RAND(),0,'Total-Smoothed'!$AG$2)</f>
        <v>0.94746751234493876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6.5708290067067063E-2</v>
      </c>
      <c r="E108" s="1">
        <f ca="1">E48+NORMINV(RAND(),0,'Total-Smoothed'!$AG$2)</f>
        <v>1.028698956265782</v>
      </c>
      <c r="F108" s="1">
        <f ca="1">F48+NORMINV(RAND(),0,'Total-Smoothed'!$AG$2)</f>
        <v>-1.7186250414623683E-2</v>
      </c>
      <c r="G108" s="1">
        <f ca="1">G48+NORMINV(RAND(),0,'Total-Smoothed'!$AG$2)</f>
        <v>0.90594528969963062</v>
      </c>
      <c r="H108" s="1">
        <f ca="1">H48+NORMINV(RAND(),0,'Total-Smoothed'!$AG$2)</f>
        <v>1.0156349166467875</v>
      </c>
      <c r="I108" s="1">
        <f ca="1">I48+NORMINV(RAND(),0,'Total-Smoothed'!$AG$2)</f>
        <v>0.31050347796686367</v>
      </c>
      <c r="J108" s="1">
        <f ca="1">J48+NORMINV(RAND(),0,'Total-Smoothed'!$AG$2)</f>
        <v>2.3309428382405774E-2</v>
      </c>
      <c r="K108" s="1">
        <f ca="1">K48+NORMINV(RAND(),0,'Total-Smoothed'!$AG$2)</f>
        <v>0.96987883986114465</v>
      </c>
      <c r="L108" s="1">
        <f ca="1">L48+NORMINV(RAND(),0,'Total-Smoothed'!$AG$2)</f>
        <v>0.32731452905887692</v>
      </c>
      <c r="M108" s="1">
        <f ca="1">M48+NORMINV(RAND(),0,'Total-Smoothed'!$AG$2)</f>
        <v>-2.9678437787570514E-2</v>
      </c>
      <c r="N108" s="1">
        <f ca="1">N48+NORMINV(RAND(),0,'Total-Smoothed'!$AG$2)</f>
        <v>0.10652306416395184</v>
      </c>
      <c r="O108" s="1">
        <f ca="1">O48+NORMINV(RAND(),0,'Total-Smoothed'!$AG$2)</f>
        <v>0.89865199541241747</v>
      </c>
      <c r="P108" s="1">
        <f ca="1">P48+NORMINV(RAND(),0,'Total-Smoothed'!$AG$2)</f>
        <v>4.8478960868626797E-2</v>
      </c>
      <c r="Q108" s="1">
        <f ca="1">Q48+NORMINV(RAND(),0,'Total-Smoothed'!$AG$2)</f>
        <v>0.90825944044298057</v>
      </c>
      <c r="R108" s="1">
        <f ca="1">R48+NORMINV(RAND(),0,'Total-Smoothed'!$AG$2)</f>
        <v>6.5496474952015882E-2</v>
      </c>
      <c r="S108" s="1">
        <f ca="1">S48+NORMINV(RAND(),0,'Total-Smoothed'!$AG$2)</f>
        <v>2.0260605936142758E-2</v>
      </c>
      <c r="T108" s="1">
        <f ca="1">T48+NORMINV(RAND(),0,'Total-Smoothed'!$AG$2)</f>
        <v>5.006211354733766E-2</v>
      </c>
      <c r="U108" s="1">
        <f ca="1">U48+NORMINV(RAND(),0,'Total-Smoothed'!$AG$2)</f>
        <v>-2.8330216027856566E-2</v>
      </c>
      <c r="V108" s="1">
        <f ca="1">V48+NORMINV(RAND(),0,'Total-Smoothed'!$AG$2)</f>
        <v>4.002156871317139E-2</v>
      </c>
      <c r="W108" s="1">
        <f ca="1">W48+NORMINV(RAND(),0,'Total-Smoothed'!$AG$2)</f>
        <v>8.5158803066314098E-2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0.23036654914767304</v>
      </c>
      <c r="E111" s="1">
        <f ca="1">(E61+0.6*(F61+D61)+0.15*G1)/(1+2*0.6+0.15)</f>
        <v>0.21531765066904593</v>
      </c>
      <c r="F111" s="1">
        <f ca="1">(F61+0.6*(G61+E61)+0.15*(D61+H61))/(1+2*0.6+2*0.15)</f>
        <v>0.12876782849913515</v>
      </c>
      <c r="G111" s="1">
        <f t="shared" ref="G111:H126" ca="1" si="10">(G61+0.6*(H61+F61)+0.15*(E61+I61))/(1+2*0.6+2*0.15)</f>
        <v>0.11458188725262981</v>
      </c>
      <c r="H111" s="1">
        <f ca="1">(H61+0.6*(I61+G61)+0.15*(F61+J61))/(1+2*0.6+2*0.15)</f>
        <v>0.17037866898982215</v>
      </c>
      <c r="I111" s="1">
        <f t="shared" ref="I111:U126" ca="1" si="11">(I61+0.6*(J61+H61)+0.15*(G61+K61))/(1+2*0.6+2*0.15)</f>
        <v>0.14628101169982921</v>
      </c>
      <c r="J111" s="1">
        <f t="shared" ca="1" si="11"/>
        <v>9.0499901998353699E-2</v>
      </c>
      <c r="K111" s="1">
        <f t="shared" ca="1" si="11"/>
        <v>7.8347471836013316E-2</v>
      </c>
      <c r="L111" s="1">
        <f t="shared" ca="1" si="11"/>
        <v>0.16464912885694347</v>
      </c>
      <c r="M111" s="1">
        <f t="shared" ca="1" si="11"/>
        <v>0.30436845399901469</v>
      </c>
      <c r="N111" s="1">
        <f t="shared" ca="1" si="11"/>
        <v>0.4141994559838641</v>
      </c>
      <c r="O111" s="1">
        <f t="shared" ca="1" si="11"/>
        <v>0.33600632454551954</v>
      </c>
      <c r="P111" s="1">
        <f t="shared" ca="1" si="11"/>
        <v>0.30293919428857791</v>
      </c>
      <c r="Q111" s="1">
        <f t="shared" ca="1" si="11"/>
        <v>0.38514334483723328</v>
      </c>
      <c r="R111" s="1">
        <f t="shared" ca="1" si="11"/>
        <v>0.31560162620692217</v>
      </c>
      <c r="S111" s="1">
        <f t="shared" ca="1" si="11"/>
        <v>0.19668893508545796</v>
      </c>
      <c r="T111" s="1">
        <f t="shared" ca="1" si="11"/>
        <v>0.11287589698341605</v>
      </c>
      <c r="U111" s="1">
        <f t="shared" ca="1" si="11"/>
        <v>4.2797488488224913E-2</v>
      </c>
      <c r="V111" s="1">
        <f ca="1">(V61+0.6*(W61+U61)+0.15*T1)/(1+2*0.6+0.15)</f>
        <v>5.9678166941312238E-3</v>
      </c>
      <c r="W111" s="1">
        <f ca="1">(W61+0.6*(V61)+0.15*U61)/(1+0.6+0.15)</f>
        <v>1.4738793972803805E-2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4.3606652713745843E-2</v>
      </c>
      <c r="E112" s="1">
        <f t="shared" ref="E112:E158" ca="1" si="13">(E62+0.6*(F62+D62)+0.15*G2)/(1+2*0.6+0.15)</f>
        <v>5.4226972416517055E-2</v>
      </c>
      <c r="F112" s="1">
        <f t="shared" ref="F112:U127" ca="1" si="14">(F62+0.6*(G62+E62)+0.15*(D62+H62))/(1+2*0.6+2*0.15)</f>
        <v>8.8123061781593459E-2</v>
      </c>
      <c r="G112" s="1">
        <f t="shared" ca="1" si="10"/>
        <v>0.23728854467593924</v>
      </c>
      <c r="H112" s="1">
        <f t="shared" ca="1" si="10"/>
        <v>0.41228498798451679</v>
      </c>
      <c r="I112" s="1">
        <f t="shared" ca="1" si="11"/>
        <v>0.29715227326542626</v>
      </c>
      <c r="J112" s="1">
        <f t="shared" ca="1" si="11"/>
        <v>0.12644825932292758</v>
      </c>
      <c r="K112" s="1">
        <f t="shared" ca="1" si="11"/>
        <v>5.3714501915960819E-2</v>
      </c>
      <c r="L112" s="1">
        <f t="shared" ca="1" si="11"/>
        <v>8.3396570620802191E-2</v>
      </c>
      <c r="M112" s="1">
        <f t="shared" ca="1" si="11"/>
        <v>0.20437788673695517</v>
      </c>
      <c r="N112" s="1">
        <f t="shared" ca="1" si="11"/>
        <v>0.36653917091733201</v>
      </c>
      <c r="O112" s="1">
        <f t="shared" ca="1" si="11"/>
        <v>0.3143479290897685</v>
      </c>
      <c r="P112" s="1">
        <f t="shared" ca="1" si="11"/>
        <v>0.20891467672936984</v>
      </c>
      <c r="Q112" s="1">
        <f t="shared" ca="1" si="11"/>
        <v>0.16407540921519609</v>
      </c>
      <c r="R112" s="1">
        <f t="shared" ca="1" si="11"/>
        <v>9.4295252281243108E-2</v>
      </c>
      <c r="S112" s="1">
        <f t="shared" ca="1" si="11"/>
        <v>8.1535601447525446E-2</v>
      </c>
      <c r="T112" s="1">
        <f t="shared" ca="1" si="11"/>
        <v>0.13173373327928176</v>
      </c>
      <c r="U112" s="1">
        <f t="shared" ca="1" si="11"/>
        <v>9.6330957724164903E-2</v>
      </c>
      <c r="V112" s="1">
        <f t="shared" ref="V112:V158" ca="1" si="15">(V62+0.6*(W62+U62)+0.15*T2)/(1+2*0.6+0.15)</f>
        <v>3.5796509102802736E-2</v>
      </c>
      <c r="W112" s="1">
        <f t="shared" ref="W112:W157" ca="1" si="16">(W62+0.6*(V62)+0.15*U62)/(1+0.6+0.15)</f>
        <v>-2.3369247562749922E-2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0.12904914466701761</v>
      </c>
      <c r="E113" s="1">
        <f t="shared" ca="1" si="13"/>
        <v>7.0378103423944738E-2</v>
      </c>
      <c r="F113" s="1">
        <f t="shared" ca="1" si="14"/>
        <v>9.3250021757839058E-2</v>
      </c>
      <c r="G113" s="1">
        <f t="shared" ca="1" si="10"/>
        <v>0.23882796763540837</v>
      </c>
      <c r="H113" s="1">
        <f t="shared" ca="1" si="10"/>
        <v>0.36509511253459609</v>
      </c>
      <c r="I113" s="1">
        <f t="shared" ca="1" si="11"/>
        <v>0.20786072638725245</v>
      </c>
      <c r="J113" s="1">
        <f t="shared" ca="1" si="11"/>
        <v>5.2308459976848742E-2</v>
      </c>
      <c r="K113" s="1">
        <f t="shared" ca="1" si="11"/>
        <v>-1.2599224605997873E-2</v>
      </c>
      <c r="L113" s="1">
        <f t="shared" ca="1" si="11"/>
        <v>7.4362101715542736E-2</v>
      </c>
      <c r="M113" s="1">
        <f t="shared" ca="1" si="11"/>
        <v>0.28971294076273374</v>
      </c>
      <c r="N113" s="1">
        <f t="shared" ca="1" si="11"/>
        <v>0.43030938491167792</v>
      </c>
      <c r="O113" s="1">
        <f t="shared" ca="1" si="11"/>
        <v>0.25814009551269629</v>
      </c>
      <c r="P113" s="1">
        <f t="shared" ca="1" si="11"/>
        <v>7.2803010407642768E-2</v>
      </c>
      <c r="Q113" s="1">
        <f t="shared" ca="1" si="11"/>
        <v>4.9512066230281267E-2</v>
      </c>
      <c r="R113" s="1">
        <f t="shared" ca="1" si="11"/>
        <v>0.10378559767262993</v>
      </c>
      <c r="S113" s="1">
        <f t="shared" ca="1" si="11"/>
        <v>0.18629643867531953</v>
      </c>
      <c r="T113" s="1">
        <f t="shared" ca="1" si="11"/>
        <v>0.22701433036081201</v>
      </c>
      <c r="U113" s="1">
        <f t="shared" ca="1" si="11"/>
        <v>0.12056882460810406</v>
      </c>
      <c r="V113" s="1">
        <f t="shared" ca="1" si="15"/>
        <v>7.8570630307888481E-3</v>
      </c>
      <c r="W113" s="1">
        <f t="shared" ca="1" si="16"/>
        <v>-6.2014773781853072E-3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1.6250405523242469E-2</v>
      </c>
      <c r="E114" s="1">
        <f t="shared" ca="1" si="13"/>
        <v>3.7963997728014891E-2</v>
      </c>
      <c r="F114" s="1">
        <f t="shared" ca="1" si="14"/>
        <v>7.7749383353861057E-2</v>
      </c>
      <c r="G114" s="1">
        <f t="shared" ca="1" si="10"/>
        <v>0.19008405221033298</v>
      </c>
      <c r="H114" s="1">
        <f t="shared" ca="1" si="10"/>
        <v>0.32048020363888308</v>
      </c>
      <c r="I114" s="1">
        <f t="shared" ca="1" si="11"/>
        <v>0.22661002952302689</v>
      </c>
      <c r="J114" s="1">
        <f t="shared" ca="1" si="11"/>
        <v>0.11882055915566832</v>
      </c>
      <c r="K114" s="1">
        <f t="shared" ca="1" si="11"/>
        <v>7.9260606308900167E-2</v>
      </c>
      <c r="L114" s="1">
        <f t="shared" ca="1" si="11"/>
        <v>0.15113769326751905</v>
      </c>
      <c r="M114" s="1">
        <f t="shared" ca="1" si="11"/>
        <v>0.35238114302982859</v>
      </c>
      <c r="N114" s="1">
        <f t="shared" ca="1" si="11"/>
        <v>0.50072177376267513</v>
      </c>
      <c r="O114" s="1">
        <f t="shared" ca="1" si="11"/>
        <v>0.34573100889226083</v>
      </c>
      <c r="P114" s="1">
        <f t="shared" ca="1" si="11"/>
        <v>0.14572606779983227</v>
      </c>
      <c r="Q114" s="1">
        <f t="shared" ca="1" si="11"/>
        <v>6.8446747226000818E-2</v>
      </c>
      <c r="R114" s="1">
        <f t="shared" ca="1" si="11"/>
        <v>6.3741491862888425E-2</v>
      </c>
      <c r="S114" s="1">
        <f t="shared" ca="1" si="11"/>
        <v>0.15152194648309875</v>
      </c>
      <c r="T114" s="1">
        <f t="shared" ca="1" si="11"/>
        <v>0.23748259267750985</v>
      </c>
      <c r="U114" s="1">
        <f t="shared" ca="1" si="11"/>
        <v>0.15475157483558538</v>
      </c>
      <c r="V114" s="1">
        <f t="shared" ca="1" si="15"/>
        <v>8.5457415696404221E-2</v>
      </c>
      <c r="W114" s="1">
        <f t="shared" ca="1" si="16"/>
        <v>8.2864217094149706E-2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0.18314920045182989</v>
      </c>
      <c r="E115" s="1">
        <f t="shared" ca="1" si="13"/>
        <v>0.16470977669686504</v>
      </c>
      <c r="F115" s="1">
        <f t="shared" ca="1" si="14"/>
        <v>0.10395263006069207</v>
      </c>
      <c r="G115" s="1">
        <f t="shared" ca="1" si="10"/>
        <v>0.14340237560404534</v>
      </c>
      <c r="H115" s="1">
        <f t="shared" ca="1" si="10"/>
        <v>0.24152979391983626</v>
      </c>
      <c r="I115" s="1">
        <f t="shared" ca="1" si="11"/>
        <v>0.16147472447666167</v>
      </c>
      <c r="J115" s="1">
        <f t="shared" ca="1" si="11"/>
        <v>6.1174359188973071E-2</v>
      </c>
      <c r="K115" s="1">
        <f t="shared" ca="1" si="11"/>
        <v>5.7729325587133604E-2</v>
      </c>
      <c r="L115" s="1">
        <f t="shared" ca="1" si="11"/>
        <v>0.19762221145554898</v>
      </c>
      <c r="M115" s="1">
        <f t="shared" ca="1" si="11"/>
        <v>0.40423830734505106</v>
      </c>
      <c r="N115" s="1">
        <f t="shared" ca="1" si="11"/>
        <v>0.4567515161005663</v>
      </c>
      <c r="O115" s="1">
        <f t="shared" ca="1" si="11"/>
        <v>0.25989601777895921</v>
      </c>
      <c r="P115" s="1">
        <f t="shared" ca="1" si="11"/>
        <v>0.15853524284953865</v>
      </c>
      <c r="Q115" s="1">
        <f t="shared" ca="1" si="11"/>
        <v>0.14546612460349248</v>
      </c>
      <c r="R115" s="1">
        <f t="shared" ca="1" si="11"/>
        <v>5.9363382453107752E-2</v>
      </c>
      <c r="S115" s="1">
        <f t="shared" ca="1" si="11"/>
        <v>7.5194461815842079E-2</v>
      </c>
      <c r="T115" s="1">
        <f t="shared" ca="1" si="11"/>
        <v>0.14476473026427975</v>
      </c>
      <c r="U115" s="1">
        <f t="shared" ca="1" si="11"/>
        <v>8.6617297186249123E-2</v>
      </c>
      <c r="V115" s="1">
        <f t="shared" ca="1" si="15"/>
        <v>2.5538231797380278E-2</v>
      </c>
      <c r="W115" s="1">
        <f t="shared" ca="1" si="16"/>
        <v>1.8501117619337017E-2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1.6560487079680518E-2</v>
      </c>
      <c r="E116" s="1">
        <f t="shared" ca="1" si="13"/>
        <v>5.5139381057178569E-2</v>
      </c>
      <c r="F116" s="1">
        <f t="shared" ca="1" si="14"/>
        <v>9.6053835713970942E-2</v>
      </c>
      <c r="G116" s="1">
        <f t="shared" ca="1" si="10"/>
        <v>0.21784921133449897</v>
      </c>
      <c r="H116" s="1">
        <f t="shared" ca="1" si="10"/>
        <v>0.35084060715737242</v>
      </c>
      <c r="I116" s="1">
        <f t="shared" ca="1" si="11"/>
        <v>0.20961017257785214</v>
      </c>
      <c r="J116" s="1">
        <f t="shared" ca="1" si="11"/>
        <v>8.0976741828760537E-2</v>
      </c>
      <c r="K116" s="1">
        <f t="shared" ca="1" si="11"/>
        <v>6.6053462031226376E-2</v>
      </c>
      <c r="L116" s="1">
        <f t="shared" ca="1" si="11"/>
        <v>0.17611871150495376</v>
      </c>
      <c r="M116" s="1">
        <f t="shared" ca="1" si="11"/>
        <v>0.37498340109643202</v>
      </c>
      <c r="N116" s="1">
        <f t="shared" ca="1" si="11"/>
        <v>0.49786458482629659</v>
      </c>
      <c r="O116" s="1">
        <f t="shared" ca="1" si="11"/>
        <v>0.3521834486969676</v>
      </c>
      <c r="P116" s="1">
        <f t="shared" ca="1" si="11"/>
        <v>0.16431703134474257</v>
      </c>
      <c r="Q116" s="1">
        <f t="shared" ca="1" si="11"/>
        <v>8.0525192943772209E-2</v>
      </c>
      <c r="R116" s="1">
        <f t="shared" ca="1" si="11"/>
        <v>9.2486077827738392E-2</v>
      </c>
      <c r="S116" s="1">
        <f t="shared" ca="1" si="11"/>
        <v>0.20306189157160964</v>
      </c>
      <c r="T116" s="1">
        <f t="shared" ca="1" si="11"/>
        <v>0.26891791165740259</v>
      </c>
      <c r="U116" s="1">
        <f t="shared" ca="1" si="11"/>
        <v>0.18681384164069861</v>
      </c>
      <c r="V116" s="1">
        <f t="shared" ca="1" si="15"/>
        <v>0.12585232741730287</v>
      </c>
      <c r="W116" s="1">
        <f t="shared" ca="1" si="16"/>
        <v>8.2017548338957219E-2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5.8538982712491354E-2</v>
      </c>
      <c r="E117" s="1">
        <f t="shared" ca="1" si="13"/>
        <v>6.1780696650181988E-2</v>
      </c>
      <c r="F117" s="1">
        <f t="shared" ca="1" si="14"/>
        <v>8.7005896579744266E-2</v>
      </c>
      <c r="G117" s="1">
        <f t="shared" ca="1" si="10"/>
        <v>0.19640061324713282</v>
      </c>
      <c r="H117" s="1">
        <f t="shared" ca="1" si="10"/>
        <v>0.34090818108921345</v>
      </c>
      <c r="I117" s="1">
        <f t="shared" ca="1" si="11"/>
        <v>0.25202482944616239</v>
      </c>
      <c r="J117" s="1">
        <f t="shared" ca="1" si="11"/>
        <v>0.11097700722300474</v>
      </c>
      <c r="K117" s="1">
        <f t="shared" ca="1" si="11"/>
        <v>6.4756308418874628E-2</v>
      </c>
      <c r="L117" s="1">
        <f t="shared" ca="1" si="11"/>
        <v>0.17694301366923074</v>
      </c>
      <c r="M117" s="1">
        <f t="shared" ca="1" si="11"/>
        <v>0.3739557380036716</v>
      </c>
      <c r="N117" s="1">
        <f t="shared" ca="1" si="11"/>
        <v>0.45802994275906517</v>
      </c>
      <c r="O117" s="1">
        <f t="shared" ca="1" si="11"/>
        <v>0.28491379049793053</v>
      </c>
      <c r="P117" s="1">
        <f t="shared" ca="1" si="11"/>
        <v>0.15781397281880985</v>
      </c>
      <c r="Q117" s="1">
        <f t="shared" ca="1" si="11"/>
        <v>0.14226620943563936</v>
      </c>
      <c r="R117" s="1">
        <f t="shared" ca="1" si="11"/>
        <v>0.13954959183417998</v>
      </c>
      <c r="S117" s="1">
        <f t="shared" ca="1" si="11"/>
        <v>0.17818067369125024</v>
      </c>
      <c r="T117" s="1">
        <f t="shared" ca="1" si="11"/>
        <v>0.21184496503817313</v>
      </c>
      <c r="U117" s="1">
        <f t="shared" ca="1" si="11"/>
        <v>0.11880187830669287</v>
      </c>
      <c r="V117" s="1">
        <f t="shared" ca="1" si="15"/>
        <v>3.9430747178181735E-2</v>
      </c>
      <c r="W117" s="1">
        <f t="shared" ca="1" si="16"/>
        <v>1.9445649175308312E-2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1.3285934365197859E-2</v>
      </c>
      <c r="E118" s="1">
        <f t="shared" ca="1" si="13"/>
        <v>6.4175312785618749E-2</v>
      </c>
      <c r="F118" s="1">
        <f t="shared" ca="1" si="14"/>
        <v>0.14644866414318941</v>
      </c>
      <c r="G118" s="1">
        <f t="shared" ca="1" si="10"/>
        <v>0.25308466419625109</v>
      </c>
      <c r="H118" s="1">
        <f t="shared" ca="1" si="10"/>
        <v>0.32166142699497868</v>
      </c>
      <c r="I118" s="1">
        <f t="shared" ca="1" si="11"/>
        <v>0.13483008053437942</v>
      </c>
      <c r="J118" s="1">
        <f t="shared" ca="1" si="11"/>
        <v>-1.8340498094817758E-2</v>
      </c>
      <c r="K118" s="1">
        <f t="shared" ca="1" si="11"/>
        <v>9.3804101026119524E-3</v>
      </c>
      <c r="L118" s="1">
        <f t="shared" ca="1" si="11"/>
        <v>0.1798778485250197</v>
      </c>
      <c r="M118" s="1">
        <f t="shared" ca="1" si="11"/>
        <v>0.39699021575649757</v>
      </c>
      <c r="N118" s="1">
        <f t="shared" ca="1" si="11"/>
        <v>0.46904325881930536</v>
      </c>
      <c r="O118" s="1">
        <f t="shared" ca="1" si="11"/>
        <v>0.27422537574942923</v>
      </c>
      <c r="P118" s="1">
        <f t="shared" ca="1" si="11"/>
        <v>0.16569575447708432</v>
      </c>
      <c r="Q118" s="1">
        <f t="shared" ca="1" si="11"/>
        <v>0.1665268542350006</v>
      </c>
      <c r="R118" s="1">
        <f t="shared" ca="1" si="11"/>
        <v>0.14447394673255101</v>
      </c>
      <c r="S118" s="1">
        <f t="shared" ca="1" si="11"/>
        <v>0.19558774808448751</v>
      </c>
      <c r="T118" s="1">
        <f t="shared" ca="1" si="11"/>
        <v>0.24647266275471108</v>
      </c>
      <c r="U118" s="1">
        <f t="shared" ca="1" si="11"/>
        <v>0.16752347599803241</v>
      </c>
      <c r="V118" s="1">
        <f t="shared" ca="1" si="15"/>
        <v>8.9777552664562166E-2</v>
      </c>
      <c r="W118" s="1">
        <f t="shared" ca="1" si="16"/>
        <v>5.4749633379858109E-2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-6.5742692547069811E-2</v>
      </c>
      <c r="E119" s="1">
        <f t="shared" ca="1" si="13"/>
        <v>-4.7270387223333321E-2</v>
      </c>
      <c r="F119" s="1">
        <f t="shared" ca="1" si="14"/>
        <v>-5.6415512879763154E-3</v>
      </c>
      <c r="G119" s="1">
        <f t="shared" ca="1" si="10"/>
        <v>0.1349561694172875</v>
      </c>
      <c r="H119" s="1">
        <f t="shared" ca="1" si="10"/>
        <v>0.27746241243915426</v>
      </c>
      <c r="I119" s="1">
        <f t="shared" ca="1" si="11"/>
        <v>0.17647171575062381</v>
      </c>
      <c r="J119" s="1">
        <f t="shared" ca="1" si="11"/>
        <v>6.2848008264354854E-2</v>
      </c>
      <c r="K119" s="1">
        <f t="shared" ca="1" si="11"/>
        <v>8.7267933665698717E-3</v>
      </c>
      <c r="L119" s="1">
        <f t="shared" ca="1" si="11"/>
        <v>8.8200790383027E-2</v>
      </c>
      <c r="M119" s="1">
        <f t="shared" ca="1" si="11"/>
        <v>0.30830224408044171</v>
      </c>
      <c r="N119" s="1">
        <f t="shared" ca="1" si="11"/>
        <v>0.44143953598801622</v>
      </c>
      <c r="O119" s="1">
        <f t="shared" ca="1" si="11"/>
        <v>0.26905259532455678</v>
      </c>
      <c r="P119" s="1">
        <f t="shared" ca="1" si="11"/>
        <v>0.17388642987253849</v>
      </c>
      <c r="Q119" s="1">
        <f t="shared" ca="1" si="11"/>
        <v>0.20862375193159538</v>
      </c>
      <c r="R119" s="1">
        <f t="shared" ca="1" si="11"/>
        <v>0.18573086303490619</v>
      </c>
      <c r="S119" s="1">
        <f t="shared" ca="1" si="11"/>
        <v>0.16592942502822366</v>
      </c>
      <c r="T119" s="1">
        <f t="shared" ca="1" si="11"/>
        <v>0.18570491425866864</v>
      </c>
      <c r="U119" s="1">
        <f t="shared" ca="1" si="11"/>
        <v>9.521662486166764E-2</v>
      </c>
      <c r="V119" s="1">
        <f t="shared" ca="1" si="15"/>
        <v>5.1323254158514964E-2</v>
      </c>
      <c r="W119" s="1">
        <f t="shared" ca="1" si="16"/>
        <v>7.4064388821330734E-2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0.19903636534702013</v>
      </c>
      <c r="E120" s="1">
        <f t="shared" ca="1" si="13"/>
        <v>0.21522608878559885</v>
      </c>
      <c r="F120" s="1">
        <f t="shared" ca="1" si="14"/>
        <v>0.17622132436286111</v>
      </c>
      <c r="G120" s="1">
        <f t="shared" ca="1" si="10"/>
        <v>0.23184047093760213</v>
      </c>
      <c r="H120" s="1">
        <f t="shared" ca="1" si="10"/>
        <v>0.37458569329624425</v>
      </c>
      <c r="I120" s="1">
        <f t="shared" ca="1" si="11"/>
        <v>0.30397737380117162</v>
      </c>
      <c r="J120" s="1">
        <f t="shared" ca="1" si="11"/>
        <v>0.19235400370377748</v>
      </c>
      <c r="K120" s="1">
        <f t="shared" ca="1" si="11"/>
        <v>0.19578759383791131</v>
      </c>
      <c r="L120" s="1">
        <f t="shared" ca="1" si="11"/>
        <v>0.27891361992136826</v>
      </c>
      <c r="M120" s="1">
        <f t="shared" ca="1" si="11"/>
        <v>0.38030699632318493</v>
      </c>
      <c r="N120" s="1">
        <f t="shared" ca="1" si="11"/>
        <v>0.4058805771806826</v>
      </c>
      <c r="O120" s="1">
        <f t="shared" ca="1" si="11"/>
        <v>0.24057895105885238</v>
      </c>
      <c r="P120" s="1">
        <f t="shared" ca="1" si="11"/>
        <v>0.2026323994748481</v>
      </c>
      <c r="Q120" s="1">
        <f t="shared" ca="1" si="11"/>
        <v>0.26757629872020827</v>
      </c>
      <c r="R120" s="1">
        <f t="shared" ca="1" si="11"/>
        <v>0.17592792707158916</v>
      </c>
      <c r="S120" s="1">
        <f t="shared" ca="1" si="11"/>
        <v>0.11043491972774702</v>
      </c>
      <c r="T120" s="1">
        <f t="shared" ca="1" si="11"/>
        <v>0.11211414111001768</v>
      </c>
      <c r="U120" s="1">
        <f t="shared" ca="1" si="11"/>
        <v>8.1194620447241975E-2</v>
      </c>
      <c r="V120" s="1">
        <f t="shared" ca="1" si="15"/>
        <v>9.0969142623320329E-2</v>
      </c>
      <c r="W120" s="1">
        <f t="shared" ca="1" si="16"/>
        <v>0.10161522705998302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-2.3543866783448278E-3</v>
      </c>
      <c r="E121" s="1">
        <f t="shared" ca="1" si="13"/>
        <v>-2.4243390720412351E-3</v>
      </c>
      <c r="F121" s="1">
        <f t="shared" ca="1" si="14"/>
        <v>2.3316402864255806E-2</v>
      </c>
      <c r="G121" s="1">
        <f t="shared" ca="1" si="10"/>
        <v>0.1429427913780407</v>
      </c>
      <c r="H121" s="1">
        <f t="shared" ca="1" si="10"/>
        <v>0.26175843749257444</v>
      </c>
      <c r="I121" s="1">
        <f t="shared" ca="1" si="11"/>
        <v>0.13768364998840624</v>
      </c>
      <c r="J121" s="1">
        <f t="shared" ca="1" si="11"/>
        <v>4.0606498150353443E-3</v>
      </c>
      <c r="K121" s="1">
        <f t="shared" ca="1" si="11"/>
        <v>3.613701336687536E-4</v>
      </c>
      <c r="L121" s="1">
        <f t="shared" ca="1" si="11"/>
        <v>0.1235821061844263</v>
      </c>
      <c r="M121" s="1">
        <f t="shared" ca="1" si="11"/>
        <v>0.3092470894346856</v>
      </c>
      <c r="N121" s="1">
        <f t="shared" ca="1" si="11"/>
        <v>0.37011038386261075</v>
      </c>
      <c r="O121" s="1">
        <f t="shared" ca="1" si="11"/>
        <v>0.21698268703452611</v>
      </c>
      <c r="P121" s="1">
        <f t="shared" ca="1" si="11"/>
        <v>0.16292269596526585</v>
      </c>
      <c r="Q121" s="1">
        <f t="shared" ca="1" si="11"/>
        <v>0.24656925980871014</v>
      </c>
      <c r="R121" s="1">
        <f t="shared" ca="1" si="11"/>
        <v>0.23711870989978867</v>
      </c>
      <c r="S121" s="1">
        <f t="shared" ca="1" si="11"/>
        <v>0.1559996401222937</v>
      </c>
      <c r="T121" s="1">
        <f t="shared" ca="1" si="11"/>
        <v>0.12113168635036305</v>
      </c>
      <c r="U121" s="1">
        <f t="shared" ca="1" si="11"/>
        <v>6.2402104821844696E-2</v>
      </c>
      <c r="V121" s="1">
        <f t="shared" ca="1" si="15"/>
        <v>1.1982206585622593E-2</v>
      </c>
      <c r="W121" s="1">
        <f t="shared" ca="1" si="16"/>
        <v>-4.1650090842166261E-2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3.35310230049067E-2</v>
      </c>
      <c r="E122" s="1">
        <f t="shared" ca="1" si="13"/>
        <v>3.9892222694122001E-2</v>
      </c>
      <c r="F122" s="1">
        <f t="shared" ca="1" si="14"/>
        <v>0.11685784894715363</v>
      </c>
      <c r="G122" s="1">
        <f t="shared" ca="1" si="10"/>
        <v>0.28755908503478694</v>
      </c>
      <c r="H122" s="1">
        <f t="shared" ca="1" si="10"/>
        <v>0.44012213701855363</v>
      </c>
      <c r="I122" s="1">
        <f t="shared" ca="1" si="11"/>
        <v>0.31764168110083407</v>
      </c>
      <c r="J122" s="1">
        <f t="shared" ca="1" si="11"/>
        <v>0.16035991145621914</v>
      </c>
      <c r="K122" s="1">
        <f t="shared" ca="1" si="11"/>
        <v>0.12691331498485242</v>
      </c>
      <c r="L122" s="1">
        <f t="shared" ca="1" si="11"/>
        <v>0.20636552742167277</v>
      </c>
      <c r="M122" s="1">
        <f t="shared" ca="1" si="11"/>
        <v>0.36705762201834125</v>
      </c>
      <c r="N122" s="1">
        <f t="shared" ca="1" si="11"/>
        <v>0.48721737838024926</v>
      </c>
      <c r="O122" s="1">
        <f t="shared" ca="1" si="11"/>
        <v>0.37092577088921797</v>
      </c>
      <c r="P122" s="1">
        <f t="shared" ca="1" si="11"/>
        <v>0.30089487215512783</v>
      </c>
      <c r="Q122" s="1">
        <f t="shared" ca="1" si="11"/>
        <v>0.29283141034945021</v>
      </c>
      <c r="R122" s="1">
        <f t="shared" ca="1" si="11"/>
        <v>0.15626215900868007</v>
      </c>
      <c r="S122" s="1">
        <f t="shared" ca="1" si="11"/>
        <v>8.4471343577373223E-2</v>
      </c>
      <c r="T122" s="1">
        <f t="shared" ca="1" si="11"/>
        <v>0.11833403419142936</v>
      </c>
      <c r="U122" s="1">
        <f t="shared" ca="1" si="11"/>
        <v>8.3886809517237107E-2</v>
      </c>
      <c r="V122" s="1">
        <f t="shared" ca="1" si="15"/>
        <v>3.6382651975140873E-2</v>
      </c>
      <c r="W122" s="1">
        <f t="shared" ca="1" si="16"/>
        <v>-1.8823156376439727E-2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0.15044865138086053</v>
      </c>
      <c r="E123" s="1">
        <f t="shared" ca="1" si="13"/>
        <v>8.1259325807480978E-2</v>
      </c>
      <c r="F123" s="1">
        <f t="shared" ca="1" si="14"/>
        <v>9.7219844140821951E-2</v>
      </c>
      <c r="G123" s="1">
        <f t="shared" ca="1" si="10"/>
        <v>0.21416681325736153</v>
      </c>
      <c r="H123" s="1">
        <f t="shared" ca="1" si="10"/>
        <v>0.35878890077827763</v>
      </c>
      <c r="I123" s="1">
        <f t="shared" ca="1" si="11"/>
        <v>0.28958008144560077</v>
      </c>
      <c r="J123" s="1">
        <f t="shared" ca="1" si="11"/>
        <v>0.14384917877189798</v>
      </c>
      <c r="K123" s="1">
        <f t="shared" ca="1" si="11"/>
        <v>5.6321043365986853E-2</v>
      </c>
      <c r="L123" s="1">
        <f t="shared" ca="1" si="11"/>
        <v>0.18791590351580792</v>
      </c>
      <c r="M123" s="1">
        <f t="shared" ca="1" si="11"/>
        <v>0.43924092032485706</v>
      </c>
      <c r="N123" s="1">
        <f t="shared" ca="1" si="11"/>
        <v>0.53527079403161815</v>
      </c>
      <c r="O123" s="1">
        <f t="shared" ca="1" si="11"/>
        <v>0.33697226079664205</v>
      </c>
      <c r="P123" s="1">
        <f t="shared" ca="1" si="11"/>
        <v>0.20662951127138288</v>
      </c>
      <c r="Q123" s="1">
        <f t="shared" ca="1" si="11"/>
        <v>0.17360369565073658</v>
      </c>
      <c r="R123" s="1">
        <f t="shared" ca="1" si="11"/>
        <v>0.11248024914813889</v>
      </c>
      <c r="S123" s="1">
        <f t="shared" ca="1" si="11"/>
        <v>9.0530325539454254E-2</v>
      </c>
      <c r="T123" s="1">
        <f t="shared" ca="1" si="11"/>
        <v>0.10716415962272914</v>
      </c>
      <c r="U123" s="1">
        <f t="shared" ca="1" si="11"/>
        <v>7.2255788912373137E-2</v>
      </c>
      <c r="V123" s="1">
        <f t="shared" ca="1" si="15"/>
        <v>5.844080966715301E-2</v>
      </c>
      <c r="W123" s="1">
        <f t="shared" ca="1" si="16"/>
        <v>5.3625189913230349E-2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0.15690491840884388</v>
      </c>
      <c r="E124" s="1">
        <f t="shared" ca="1" si="13"/>
        <v>0.22511505621762193</v>
      </c>
      <c r="F124" s="1">
        <f t="shared" ca="1" si="14"/>
        <v>0.20415031678700787</v>
      </c>
      <c r="G124" s="1">
        <f t="shared" ca="1" si="10"/>
        <v>0.26499696713762566</v>
      </c>
      <c r="H124" s="1">
        <f t="shared" ca="1" si="10"/>
        <v>0.39580557538680805</v>
      </c>
      <c r="I124" s="1">
        <f t="shared" ca="1" si="11"/>
        <v>0.32339424576701237</v>
      </c>
      <c r="J124" s="1">
        <f t="shared" ca="1" si="11"/>
        <v>0.19330015020240215</v>
      </c>
      <c r="K124" s="1">
        <f t="shared" ca="1" si="11"/>
        <v>0.17674188679017525</v>
      </c>
      <c r="L124" s="1">
        <f t="shared" ca="1" si="11"/>
        <v>0.38556123526330738</v>
      </c>
      <c r="M124" s="1">
        <f t="shared" ca="1" si="11"/>
        <v>0.65224680414581959</v>
      </c>
      <c r="N124" s="1">
        <f t="shared" ca="1" si="11"/>
        <v>0.66946324400483281</v>
      </c>
      <c r="O124" s="1">
        <f t="shared" ca="1" si="11"/>
        <v>0.386892288994867</v>
      </c>
      <c r="P124" s="1">
        <f t="shared" ca="1" si="11"/>
        <v>0.26569401188562847</v>
      </c>
      <c r="Q124" s="1">
        <f t="shared" ca="1" si="11"/>
        <v>0.32836756132025102</v>
      </c>
      <c r="R124" s="1">
        <f t="shared" ca="1" si="11"/>
        <v>0.21364552938875417</v>
      </c>
      <c r="S124" s="1">
        <f t="shared" ca="1" si="11"/>
        <v>4.3571032188620122E-2</v>
      </c>
      <c r="T124" s="1">
        <f t="shared" ca="1" si="11"/>
        <v>-3.8801511658419193E-3</v>
      </c>
      <c r="U124" s="1">
        <f t="shared" ca="1" si="11"/>
        <v>1.1275242347688022E-3</v>
      </c>
      <c r="V124" s="1">
        <f t="shared" ca="1" si="15"/>
        <v>1.8815991808773035E-2</v>
      </c>
      <c r="W124" s="1">
        <f t="shared" ca="1" si="16"/>
        <v>3.5646775348980942E-3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7.0713990459014914E-2</v>
      </c>
      <c r="E125" s="1">
        <f t="shared" ca="1" si="13"/>
        <v>5.8969179128559993E-2</v>
      </c>
      <c r="F125" s="1">
        <f t="shared" ca="1" si="14"/>
        <v>0.11038429287044002</v>
      </c>
      <c r="G125" s="1">
        <f t="shared" ca="1" si="10"/>
        <v>0.30878637463159275</v>
      </c>
      <c r="H125" s="1">
        <f t="shared" ca="1" si="10"/>
        <v>0.51218219846910262</v>
      </c>
      <c r="I125" s="1">
        <f t="shared" ca="1" si="11"/>
        <v>0.3659288450512802</v>
      </c>
      <c r="J125" s="1">
        <f t="shared" ca="1" si="11"/>
        <v>0.16287218045713048</v>
      </c>
      <c r="K125" s="1">
        <f t="shared" ca="1" si="11"/>
        <v>8.8745808899076531E-2</v>
      </c>
      <c r="L125" s="1">
        <f t="shared" ca="1" si="11"/>
        <v>0.16028294151167322</v>
      </c>
      <c r="M125" s="1">
        <f t="shared" ca="1" si="11"/>
        <v>0.36602800193069102</v>
      </c>
      <c r="N125" s="1">
        <f t="shared" ca="1" si="11"/>
        <v>0.50104255050074264</v>
      </c>
      <c r="O125" s="1">
        <f t="shared" ca="1" si="11"/>
        <v>0.34655053526517071</v>
      </c>
      <c r="P125" s="1">
        <f t="shared" ca="1" si="11"/>
        <v>0.16414155872959704</v>
      </c>
      <c r="Q125" s="1">
        <f t="shared" ca="1" si="11"/>
        <v>9.2058671385377239E-2</v>
      </c>
      <c r="R125" s="1">
        <f t="shared" ca="1" si="11"/>
        <v>7.5598147994416692E-2</v>
      </c>
      <c r="S125" s="1">
        <f t="shared" ca="1" si="11"/>
        <v>0.11548992244201151</v>
      </c>
      <c r="T125" s="1">
        <f t="shared" ca="1" si="11"/>
        <v>0.1561631182020988</v>
      </c>
      <c r="U125" s="1">
        <f t="shared" ca="1" si="11"/>
        <v>9.1491669189123173E-2</v>
      </c>
      <c r="V125" s="1">
        <f t="shared" ca="1" si="15"/>
        <v>3.6046946247102939E-2</v>
      </c>
      <c r="W125" s="1">
        <f t="shared" ca="1" si="16"/>
        <v>8.9104930456442941E-3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0.1027743090557445</v>
      </c>
      <c r="E126" s="1">
        <f t="shared" ca="1" si="13"/>
        <v>9.7424577912558027E-2</v>
      </c>
      <c r="F126" s="1">
        <f t="shared" ca="1" si="14"/>
        <v>0.10402821742911443</v>
      </c>
      <c r="G126" s="1">
        <f t="shared" ca="1" si="10"/>
        <v>0.17461338699175435</v>
      </c>
      <c r="H126" s="1">
        <f t="shared" ca="1" si="10"/>
        <v>0.24607611247404679</v>
      </c>
      <c r="I126" s="1">
        <f t="shared" ca="1" si="11"/>
        <v>0.14915905402350643</v>
      </c>
      <c r="J126" s="1">
        <f t="shared" ca="1" si="11"/>
        <v>4.0591942421754915E-2</v>
      </c>
      <c r="K126" s="1">
        <f t="shared" ca="1" si="11"/>
        <v>1.8326326906479284E-2</v>
      </c>
      <c r="L126" s="1">
        <f t="shared" ca="1" si="11"/>
        <v>0.12802852573312323</v>
      </c>
      <c r="M126" s="1">
        <f t="shared" ca="1" si="11"/>
        <v>0.33535299354681558</v>
      </c>
      <c r="N126" s="1">
        <f t="shared" ca="1" si="11"/>
        <v>0.46770648538896548</v>
      </c>
      <c r="O126" s="1">
        <f t="shared" ca="1" si="11"/>
        <v>0.34195728546445087</v>
      </c>
      <c r="P126" s="1">
        <f t="shared" ca="1" si="11"/>
        <v>0.22382981566077431</v>
      </c>
      <c r="Q126" s="1">
        <f t="shared" ca="1" si="11"/>
        <v>0.20266467051112755</v>
      </c>
      <c r="R126" s="1">
        <f t="shared" ca="1" si="11"/>
        <v>0.17731942888597221</v>
      </c>
      <c r="S126" s="1">
        <f t="shared" ca="1" si="11"/>
        <v>0.21555684127434574</v>
      </c>
      <c r="T126" s="1">
        <f t="shared" ca="1" si="11"/>
        <v>0.26465186347404751</v>
      </c>
      <c r="U126" s="1">
        <f t="shared" ca="1" si="11"/>
        <v>0.18958280694050811</v>
      </c>
      <c r="V126" s="1">
        <f t="shared" ca="1" si="15"/>
        <v>4.9947274039613278E-2</v>
      </c>
      <c r="W126" s="1">
        <f t="shared" ca="1" si="16"/>
        <v>-5.1525087111080226E-2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0.31146945458922265</v>
      </c>
      <c r="E127" s="1">
        <f t="shared" ca="1" si="13"/>
        <v>0.24218687466528527</v>
      </c>
      <c r="F127" s="1">
        <f t="shared" ca="1" si="14"/>
        <v>0.16846316011772799</v>
      </c>
      <c r="G127" s="1">
        <f t="shared" ca="1" si="14"/>
        <v>0.22096623427931469</v>
      </c>
      <c r="H127" s="1">
        <f t="shared" ca="1" si="14"/>
        <v>0.35652362450789088</v>
      </c>
      <c r="I127" s="1">
        <f t="shared" ca="1" si="14"/>
        <v>0.38401981464023399</v>
      </c>
      <c r="J127" s="1">
        <f t="shared" ca="1" si="14"/>
        <v>0.3049262624496209</v>
      </c>
      <c r="K127" s="1">
        <f t="shared" ca="1" si="14"/>
        <v>0.16955953127307472</v>
      </c>
      <c r="L127" s="1">
        <f t="shared" ca="1" si="14"/>
        <v>0.25745381009705209</v>
      </c>
      <c r="M127" s="1">
        <f t="shared" ca="1" si="14"/>
        <v>0.5507724036814784</v>
      </c>
      <c r="N127" s="1">
        <f t="shared" ca="1" si="14"/>
        <v>0.66666969860617553</v>
      </c>
      <c r="O127" s="1">
        <f t="shared" ca="1" si="14"/>
        <v>0.43471297495864691</v>
      </c>
      <c r="P127" s="1">
        <f t="shared" ca="1" si="14"/>
        <v>0.27287916430835651</v>
      </c>
      <c r="Q127" s="1">
        <f t="shared" ca="1" si="14"/>
        <v>0.2455314419235719</v>
      </c>
      <c r="R127" s="1">
        <f t="shared" ca="1" si="14"/>
        <v>0.16542293252618728</v>
      </c>
      <c r="S127" s="1">
        <f t="shared" ca="1" si="14"/>
        <v>0.12755375753387463</v>
      </c>
      <c r="T127" s="1">
        <f t="shared" ca="1" si="14"/>
        <v>0.14814135533114439</v>
      </c>
      <c r="U127" s="1">
        <f t="shared" ca="1" si="14"/>
        <v>0.10417609574658078</v>
      </c>
      <c r="V127" s="1">
        <f t="shared" ca="1" si="15"/>
        <v>4.3911460390015838E-2</v>
      </c>
      <c r="W127" s="1">
        <f t="shared" ca="1" si="16"/>
        <v>2.4899672286918969E-2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0.11584059744767003</v>
      </c>
      <c r="E128" s="1">
        <f t="shared" ca="1" si="13"/>
        <v>7.5945521591114062E-2</v>
      </c>
      <c r="F128" s="1">
        <f t="shared" ref="F128:U143" ca="1" si="17">(F78+0.6*(G78+E78)+0.15*(D78+H78))/(1+2*0.6+2*0.15)</f>
        <v>8.2184215360843277E-2</v>
      </c>
      <c r="G128" s="1">
        <f t="shared" ca="1" si="17"/>
        <v>0.19750116478330371</v>
      </c>
      <c r="H128" s="1">
        <f t="shared" ca="1" si="17"/>
        <v>0.31962941666113942</v>
      </c>
      <c r="I128" s="1">
        <f t="shared" ca="1" si="17"/>
        <v>0.20644795624865181</v>
      </c>
      <c r="J128" s="1">
        <f t="shared" ca="1" si="17"/>
        <v>4.4817048448651253E-2</v>
      </c>
      <c r="K128" s="1">
        <f t="shared" ca="1" si="17"/>
        <v>-3.170358625202728E-2</v>
      </c>
      <c r="L128" s="1">
        <f t="shared" ca="1" si="17"/>
        <v>1.7341619118808334E-2</v>
      </c>
      <c r="M128" s="1">
        <f t="shared" ca="1" si="17"/>
        <v>0.20796504505348934</v>
      </c>
      <c r="N128" s="1">
        <f t="shared" ca="1" si="17"/>
        <v>0.33419323802020207</v>
      </c>
      <c r="O128" s="1">
        <f t="shared" ca="1" si="17"/>
        <v>0.22578106331406783</v>
      </c>
      <c r="P128" s="1">
        <f t="shared" ca="1" si="17"/>
        <v>0.16867839867542028</v>
      </c>
      <c r="Q128" s="1">
        <f t="shared" ca="1" si="17"/>
        <v>0.19136327370797784</v>
      </c>
      <c r="R128" s="1">
        <f t="shared" ca="1" si="17"/>
        <v>0.17960346329028687</v>
      </c>
      <c r="S128" s="1">
        <f t="shared" ca="1" si="17"/>
        <v>0.17846819244471537</v>
      </c>
      <c r="T128" s="1">
        <f t="shared" ca="1" si="17"/>
        <v>0.18008777343705012</v>
      </c>
      <c r="U128" s="1">
        <f t="shared" ca="1" si="17"/>
        <v>0.10210220447422573</v>
      </c>
      <c r="V128" s="1">
        <f t="shared" ca="1" si="15"/>
        <v>4.9147457226158653E-2</v>
      </c>
      <c r="W128" s="1">
        <f t="shared" ca="1" si="16"/>
        <v>6.1062468930552276E-2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7.7844829550745967E-2</v>
      </c>
      <c r="E129" s="1">
        <f t="shared" ca="1" si="13"/>
        <v>0.13980087135764838</v>
      </c>
      <c r="F129" s="1">
        <f t="shared" ca="1" si="17"/>
        <v>0.17650842890011814</v>
      </c>
      <c r="G129" s="1">
        <f t="shared" ca="1" si="17"/>
        <v>0.26751511264601724</v>
      </c>
      <c r="H129" s="1">
        <f t="shared" ca="1" si="17"/>
        <v>0.36514373023396918</v>
      </c>
      <c r="I129" s="1">
        <f t="shared" ca="1" si="17"/>
        <v>0.24602733448254654</v>
      </c>
      <c r="J129" s="1">
        <f t="shared" ca="1" si="17"/>
        <v>9.8690983217498626E-2</v>
      </c>
      <c r="K129" s="1">
        <f t="shared" ca="1" si="17"/>
        <v>1.5413398048984821E-2</v>
      </c>
      <c r="L129" s="1">
        <f t="shared" ca="1" si="17"/>
        <v>6.3362008334133427E-2</v>
      </c>
      <c r="M129" s="1">
        <f t="shared" ca="1" si="17"/>
        <v>0.28423387592494742</v>
      </c>
      <c r="N129" s="1">
        <f t="shared" ca="1" si="17"/>
        <v>0.45485146001755411</v>
      </c>
      <c r="O129" s="1">
        <f t="shared" ca="1" si="17"/>
        <v>0.34765442265350882</v>
      </c>
      <c r="P129" s="1">
        <f t="shared" ca="1" si="17"/>
        <v>0.23410152027484948</v>
      </c>
      <c r="Q129" s="1">
        <f t="shared" ca="1" si="17"/>
        <v>0.2424172987480096</v>
      </c>
      <c r="R129" s="1">
        <f t="shared" ca="1" si="17"/>
        <v>0.24755371252474639</v>
      </c>
      <c r="S129" s="1">
        <f t="shared" ca="1" si="17"/>
        <v>0.23699445430068314</v>
      </c>
      <c r="T129" s="1">
        <f t="shared" ca="1" si="17"/>
        <v>0.25763868505669685</v>
      </c>
      <c r="U129" s="1">
        <f t="shared" ca="1" si="17"/>
        <v>0.14919634353413638</v>
      </c>
      <c r="V129" s="1">
        <f t="shared" ca="1" si="15"/>
        <v>4.8047281854921679E-2</v>
      </c>
      <c r="W129" s="1">
        <f t="shared" ca="1" si="16"/>
        <v>4.1212992989364448E-2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0.19075826925124423</v>
      </c>
      <c r="E130" s="1">
        <f t="shared" ca="1" si="13"/>
        <v>0.17751583084749201</v>
      </c>
      <c r="F130" s="1">
        <f t="shared" ca="1" si="17"/>
        <v>0.12875266598033516</v>
      </c>
      <c r="G130" s="1">
        <f t="shared" ca="1" si="17"/>
        <v>0.23081408322161531</v>
      </c>
      <c r="H130" s="1">
        <f t="shared" ca="1" si="17"/>
        <v>0.35665131929043542</v>
      </c>
      <c r="I130" s="1">
        <f t="shared" ca="1" si="17"/>
        <v>0.19878822470106669</v>
      </c>
      <c r="J130" s="1">
        <f t="shared" ca="1" si="17"/>
        <v>7.0219508233639427E-2</v>
      </c>
      <c r="K130" s="1">
        <f t="shared" ca="1" si="17"/>
        <v>0.10871188118437351</v>
      </c>
      <c r="L130" s="1">
        <f t="shared" ca="1" si="17"/>
        <v>0.24338588117946652</v>
      </c>
      <c r="M130" s="1">
        <f t="shared" ca="1" si="17"/>
        <v>0.35711866991646724</v>
      </c>
      <c r="N130" s="1">
        <f t="shared" ca="1" si="17"/>
        <v>0.3851539818615391</v>
      </c>
      <c r="O130" s="1">
        <f t="shared" ca="1" si="17"/>
        <v>0.27259207370135985</v>
      </c>
      <c r="P130" s="1">
        <f t="shared" ca="1" si="17"/>
        <v>0.28738143261612414</v>
      </c>
      <c r="Q130" s="1">
        <f t="shared" ca="1" si="17"/>
        <v>0.35553128342200113</v>
      </c>
      <c r="R130" s="1">
        <f t="shared" ca="1" si="17"/>
        <v>0.21332897722911595</v>
      </c>
      <c r="S130" s="1">
        <f t="shared" ca="1" si="17"/>
        <v>7.7928147942114931E-2</v>
      </c>
      <c r="T130" s="1">
        <f t="shared" ca="1" si="17"/>
        <v>6.4207497250104689E-2</v>
      </c>
      <c r="U130" s="1">
        <f t="shared" ca="1" si="17"/>
        <v>3.7198640360928667E-2</v>
      </c>
      <c r="V130" s="1">
        <f t="shared" ca="1" si="15"/>
        <v>2.3137611195836003E-2</v>
      </c>
      <c r="W130" s="1">
        <f t="shared" ca="1" si="16"/>
        <v>-5.3824469823223987E-3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0.20953929702617316</v>
      </c>
      <c r="E131" s="1">
        <f t="shared" ca="1" si="13"/>
        <v>0.18152171725318852</v>
      </c>
      <c r="F131" s="1">
        <f t="shared" ca="1" si="17"/>
        <v>0.19319629786272027</v>
      </c>
      <c r="G131" s="1">
        <f t="shared" ca="1" si="17"/>
        <v>0.30754295069832194</v>
      </c>
      <c r="H131" s="1">
        <f t="shared" ca="1" si="17"/>
        <v>0.43355203212104731</v>
      </c>
      <c r="I131" s="1">
        <f t="shared" ca="1" si="17"/>
        <v>0.26742796700769483</v>
      </c>
      <c r="J131" s="1">
        <f t="shared" ca="1" si="17"/>
        <v>7.4077853748690997E-2</v>
      </c>
      <c r="K131" s="1">
        <f t="shared" ca="1" si="17"/>
        <v>2.6542565231392035E-2</v>
      </c>
      <c r="L131" s="1">
        <f t="shared" ca="1" si="17"/>
        <v>0.16719494770636625</v>
      </c>
      <c r="M131" s="1">
        <f t="shared" ca="1" si="17"/>
        <v>0.40774003422849053</v>
      </c>
      <c r="N131" s="1">
        <f t="shared" ca="1" si="17"/>
        <v>0.51150015008619154</v>
      </c>
      <c r="O131" s="1">
        <f t="shared" ca="1" si="17"/>
        <v>0.29070104802922753</v>
      </c>
      <c r="P131" s="1">
        <f t="shared" ca="1" si="17"/>
        <v>0.12412040714166835</v>
      </c>
      <c r="Q131" s="1">
        <f t="shared" ca="1" si="17"/>
        <v>6.2184554663011773E-2</v>
      </c>
      <c r="R131" s="1">
        <f t="shared" ca="1" si="17"/>
        <v>8.1361484109118989E-2</v>
      </c>
      <c r="S131" s="1">
        <f t="shared" ca="1" si="17"/>
        <v>0.19782846892583658</v>
      </c>
      <c r="T131" s="1">
        <f t="shared" ca="1" si="17"/>
        <v>0.3141240124391666</v>
      </c>
      <c r="U131" s="1">
        <f t="shared" ca="1" si="17"/>
        <v>0.20038790702563852</v>
      </c>
      <c r="V131" s="1">
        <f t="shared" ca="1" si="15"/>
        <v>5.0975145492282221E-2</v>
      </c>
      <c r="W131" s="1">
        <f t="shared" ca="1" si="16"/>
        <v>-4.8936900304045496E-2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0.18530080637019003</v>
      </c>
      <c r="E132" s="1">
        <f t="shared" ca="1" si="13"/>
        <v>7.5264022504756042E-2</v>
      </c>
      <c r="F132" s="1">
        <f t="shared" ca="1" si="17"/>
        <v>8.4144006879878733E-2</v>
      </c>
      <c r="G132" s="1">
        <f t="shared" ca="1" si="17"/>
        <v>0.2584568104106113</v>
      </c>
      <c r="H132" s="1">
        <f t="shared" ca="1" si="17"/>
        <v>0.38410162882201371</v>
      </c>
      <c r="I132" s="1">
        <f t="shared" ca="1" si="17"/>
        <v>0.24158895246869791</v>
      </c>
      <c r="J132" s="1">
        <f t="shared" ca="1" si="17"/>
        <v>0.11298515003852252</v>
      </c>
      <c r="K132" s="1">
        <f t="shared" ca="1" si="17"/>
        <v>6.0290315679098802E-2</v>
      </c>
      <c r="L132" s="1">
        <f t="shared" ca="1" si="17"/>
        <v>8.8459194317832404E-2</v>
      </c>
      <c r="M132" s="1">
        <f t="shared" ca="1" si="17"/>
        <v>0.21462418557994312</v>
      </c>
      <c r="N132" s="1">
        <f t="shared" ca="1" si="17"/>
        <v>0.30297060165637368</v>
      </c>
      <c r="O132" s="1">
        <f t="shared" ca="1" si="17"/>
        <v>0.19153933120839667</v>
      </c>
      <c r="P132" s="1">
        <f t="shared" ca="1" si="17"/>
        <v>8.5410908293522741E-2</v>
      </c>
      <c r="Q132" s="1">
        <f t="shared" ca="1" si="17"/>
        <v>7.4677604488095767E-2</v>
      </c>
      <c r="R132" s="1">
        <f t="shared" ca="1" si="17"/>
        <v>5.2203047182143879E-2</v>
      </c>
      <c r="S132" s="1">
        <f t="shared" ca="1" si="17"/>
        <v>0.10018221726333565</v>
      </c>
      <c r="T132" s="1">
        <f t="shared" ca="1" si="17"/>
        <v>0.19151162770060087</v>
      </c>
      <c r="U132" s="1">
        <f t="shared" ca="1" si="17"/>
        <v>0.15812568029493851</v>
      </c>
      <c r="V132" s="1">
        <f t="shared" ca="1" si="15"/>
        <v>8.1042835691533005E-2</v>
      </c>
      <c r="W132" s="1">
        <f t="shared" ca="1" si="16"/>
        <v>4.2872123825531308E-2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6.1474269202960825E-3</v>
      </c>
      <c r="E133" s="1">
        <f t="shared" ca="1" si="13"/>
        <v>5.1747396036264784E-2</v>
      </c>
      <c r="F133" s="1">
        <f t="shared" ca="1" si="17"/>
        <v>6.5288021978851848E-2</v>
      </c>
      <c r="G133" s="1">
        <f t="shared" ca="1" si="17"/>
        <v>0.19661830894295595</v>
      </c>
      <c r="H133" s="1">
        <f t="shared" ca="1" si="17"/>
        <v>0.37604450014862856</v>
      </c>
      <c r="I133" s="1">
        <f t="shared" ca="1" si="17"/>
        <v>0.2723716446854213</v>
      </c>
      <c r="J133" s="1">
        <f t="shared" ca="1" si="17"/>
        <v>8.9497176244506288E-2</v>
      </c>
      <c r="K133" s="1">
        <f t="shared" ca="1" si="17"/>
        <v>1.6628700716753163E-2</v>
      </c>
      <c r="L133" s="1">
        <f t="shared" ca="1" si="17"/>
        <v>6.5378144765838767E-2</v>
      </c>
      <c r="M133" s="1">
        <f t="shared" ca="1" si="17"/>
        <v>0.21078302489050788</v>
      </c>
      <c r="N133" s="1">
        <f t="shared" ca="1" si="17"/>
        <v>0.35883125040073283</v>
      </c>
      <c r="O133" s="1">
        <f t="shared" ca="1" si="17"/>
        <v>0.27386772497006862</v>
      </c>
      <c r="P133" s="1">
        <f t="shared" ca="1" si="17"/>
        <v>0.16047202592013965</v>
      </c>
      <c r="Q133" s="1">
        <f t="shared" ca="1" si="17"/>
        <v>0.13962450886855712</v>
      </c>
      <c r="R133" s="1">
        <f t="shared" ca="1" si="17"/>
        <v>0.19793584954748589</v>
      </c>
      <c r="S133" s="1">
        <f t="shared" ca="1" si="17"/>
        <v>0.30730671912318114</v>
      </c>
      <c r="T133" s="1">
        <f t="shared" ca="1" si="17"/>
        <v>0.35793547474196108</v>
      </c>
      <c r="U133" s="1">
        <f t="shared" ca="1" si="17"/>
        <v>0.21478225764472239</v>
      </c>
      <c r="V133" s="1">
        <f t="shared" ca="1" si="15"/>
        <v>7.1544365220841469E-2</v>
      </c>
      <c r="W133" s="1">
        <f t="shared" ca="1" si="16"/>
        <v>1.2595946524825732E-2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4.8543693376012755E-2</v>
      </c>
      <c r="E134" s="1">
        <f t="shared" ca="1" si="13"/>
        <v>3.3387645224025479E-2</v>
      </c>
      <c r="F134" s="1">
        <f t="shared" ca="1" si="17"/>
        <v>3.5324370089610098E-2</v>
      </c>
      <c r="G134" s="1">
        <f t="shared" ca="1" si="17"/>
        <v>0.16316492225221477</v>
      </c>
      <c r="H134" s="1">
        <f t="shared" ca="1" si="17"/>
        <v>0.3091181023691254</v>
      </c>
      <c r="I134" s="1">
        <f t="shared" ca="1" si="17"/>
        <v>0.22882926328045575</v>
      </c>
      <c r="J134" s="1">
        <f t="shared" ca="1" si="17"/>
        <v>0.12648593786549248</v>
      </c>
      <c r="K134" s="1">
        <f t="shared" ca="1" si="17"/>
        <v>8.2224145441921331E-2</v>
      </c>
      <c r="L134" s="1">
        <f t="shared" ca="1" si="17"/>
        <v>0.18341238031439971</v>
      </c>
      <c r="M134" s="1">
        <f t="shared" ca="1" si="17"/>
        <v>0.41677434501162419</v>
      </c>
      <c r="N134" s="1">
        <f t="shared" ca="1" si="17"/>
        <v>0.51710554387714314</v>
      </c>
      <c r="O134" s="1">
        <f t="shared" ca="1" si="17"/>
        <v>0.29852733537943654</v>
      </c>
      <c r="P134" s="1">
        <f t="shared" ca="1" si="17"/>
        <v>8.4118520689129103E-2</v>
      </c>
      <c r="Q134" s="1">
        <f t="shared" ca="1" si="17"/>
        <v>8.9724738012555184E-3</v>
      </c>
      <c r="R134" s="1">
        <f t="shared" ca="1" si="17"/>
        <v>-2.2522901527561624E-2</v>
      </c>
      <c r="S134" s="1">
        <f t="shared" ca="1" si="17"/>
        <v>5.1079185763866441E-2</v>
      </c>
      <c r="T134" s="1">
        <f t="shared" ca="1" si="17"/>
        <v>0.14692246814730078</v>
      </c>
      <c r="U134" s="1">
        <f t="shared" ca="1" si="17"/>
        <v>0.11950782621458038</v>
      </c>
      <c r="V134" s="1">
        <f t="shared" ca="1" si="15"/>
        <v>5.2244392545740509E-2</v>
      </c>
      <c r="W134" s="1">
        <f t="shared" ca="1" si="16"/>
        <v>-3.9510939826578842E-2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-1.5039739935790244E-4</v>
      </c>
      <c r="E135" s="1">
        <f t="shared" ca="1" si="13"/>
        <v>5.5428018820049774E-2</v>
      </c>
      <c r="F135" s="1">
        <f t="shared" ca="1" si="17"/>
        <v>0.27497588294180614</v>
      </c>
      <c r="G135" s="1">
        <f t="shared" ca="1" si="17"/>
        <v>0.51540473940969445</v>
      </c>
      <c r="H135" s="1">
        <f t="shared" ca="1" si="17"/>
        <v>0.53736054896078378</v>
      </c>
      <c r="I135" s="1">
        <f t="shared" ca="1" si="17"/>
        <v>0.58597498006429771</v>
      </c>
      <c r="J135" s="1">
        <f t="shared" ca="1" si="17"/>
        <v>0.5765614003215781</v>
      </c>
      <c r="K135" s="1">
        <f t="shared" ca="1" si="17"/>
        <v>0.67847845244420735</v>
      </c>
      <c r="L135" s="1">
        <f t="shared" ca="1" si="17"/>
        <v>0.58456561148063446</v>
      </c>
      <c r="M135" s="1">
        <f t="shared" ca="1" si="17"/>
        <v>0.23646729551926357</v>
      </c>
      <c r="N135" s="1">
        <f t="shared" ca="1" si="17"/>
        <v>5.6623964936163597E-2</v>
      </c>
      <c r="O135" s="1">
        <f t="shared" ca="1" si="17"/>
        <v>7.3249998589042048E-2</v>
      </c>
      <c r="P135" s="1">
        <f t="shared" ca="1" si="17"/>
        <v>0.15873747814306241</v>
      </c>
      <c r="Q135" s="1">
        <f t="shared" ca="1" si="17"/>
        <v>0.24903181914278921</v>
      </c>
      <c r="R135" s="1">
        <f t="shared" ca="1" si="17"/>
        <v>0.20217226982258132</v>
      </c>
      <c r="S135" s="1">
        <f t="shared" ca="1" si="17"/>
        <v>0.10800405574366286</v>
      </c>
      <c r="T135" s="1">
        <f t="shared" ca="1" si="17"/>
        <v>3.8688981726768643E-2</v>
      </c>
      <c r="U135" s="1">
        <f t="shared" ca="1" si="17"/>
        <v>5.7233249364757523E-2</v>
      </c>
      <c r="V135" s="1">
        <f t="shared" ca="1" si="15"/>
        <v>0.21916353932883589</v>
      </c>
      <c r="W135" s="1">
        <f t="shared" ca="1" si="16"/>
        <v>0.52142486680968236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-7.5137900073202809E-3</v>
      </c>
      <c r="E136" s="1">
        <f t="shared" ca="1" si="13"/>
        <v>6.1776488713469073E-2</v>
      </c>
      <c r="F136" s="1">
        <f t="shared" ca="1" si="17"/>
        <v>0.24563963177181725</v>
      </c>
      <c r="G136" s="1">
        <f t="shared" ca="1" si="17"/>
        <v>0.43663735081671928</v>
      </c>
      <c r="H136" s="1">
        <f t="shared" ca="1" si="17"/>
        <v>0.35140591590988218</v>
      </c>
      <c r="I136" s="1">
        <f t="shared" ca="1" si="17"/>
        <v>0.3442137719917075</v>
      </c>
      <c r="J136" s="1">
        <f t="shared" ca="1" si="17"/>
        <v>0.57317053618643354</v>
      </c>
      <c r="K136" s="1">
        <f t="shared" ca="1" si="17"/>
        <v>0.64507792854206103</v>
      </c>
      <c r="L136" s="1">
        <f t="shared" ca="1" si="17"/>
        <v>0.64384788886188871</v>
      </c>
      <c r="M136" s="1">
        <f t="shared" ca="1" si="17"/>
        <v>0.62080956108221697</v>
      </c>
      <c r="N136" s="1">
        <f t="shared" ca="1" si="17"/>
        <v>0.72349658112819026</v>
      </c>
      <c r="O136" s="1">
        <f t="shared" ca="1" si="17"/>
        <v>0.62876745306228687</v>
      </c>
      <c r="P136" s="1">
        <f t="shared" ca="1" si="17"/>
        <v>0.34021598248899293</v>
      </c>
      <c r="Q136" s="1">
        <f t="shared" ca="1" si="17"/>
        <v>0.18650954248728238</v>
      </c>
      <c r="R136" s="1">
        <f t="shared" ca="1" si="17"/>
        <v>0.11237128450180094</v>
      </c>
      <c r="S136" s="1">
        <f t="shared" ca="1" si="17"/>
        <v>9.9926632901933349E-2</v>
      </c>
      <c r="T136" s="1">
        <f t="shared" ca="1" si="17"/>
        <v>0.21214572698647363</v>
      </c>
      <c r="U136" s="1">
        <f t="shared" ca="1" si="17"/>
        <v>0.43765758434296237</v>
      </c>
      <c r="V136" s="1">
        <f t="shared" ca="1" si="15"/>
        <v>0.51512839079118999</v>
      </c>
      <c r="W136" s="1">
        <f t="shared" ca="1" si="16"/>
        <v>0.63230977690059675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0.51815516300454456</v>
      </c>
      <c r="E137" s="1">
        <f t="shared" ca="1" si="13"/>
        <v>0.34215571456985988</v>
      </c>
      <c r="F137" s="1">
        <f t="shared" ca="1" si="17"/>
        <v>0.30612275887449358</v>
      </c>
      <c r="G137" s="1">
        <f t="shared" ca="1" si="17"/>
        <v>0.42698756732793708</v>
      </c>
      <c r="H137" s="1">
        <f t="shared" ca="1" si="17"/>
        <v>0.50511946994469337</v>
      </c>
      <c r="I137" s="1">
        <f t="shared" ca="1" si="17"/>
        <v>0.7320991945511196</v>
      </c>
      <c r="J137" s="1">
        <f t="shared" ca="1" si="17"/>
        <v>0.83794705635355304</v>
      </c>
      <c r="K137" s="1">
        <f t="shared" ca="1" si="17"/>
        <v>0.64672681825035394</v>
      </c>
      <c r="L137" s="1">
        <f t="shared" ca="1" si="17"/>
        <v>0.36165955792854881</v>
      </c>
      <c r="M137" s="1">
        <f t="shared" ca="1" si="17"/>
        <v>0.31706363897864143</v>
      </c>
      <c r="N137" s="1">
        <f t="shared" ca="1" si="17"/>
        <v>0.36573240084353503</v>
      </c>
      <c r="O137" s="1">
        <f t="shared" ca="1" si="17"/>
        <v>0.18312676425485166</v>
      </c>
      <c r="P137" s="1">
        <f t="shared" ca="1" si="17"/>
        <v>3.7956718212242509E-2</v>
      </c>
      <c r="Q137" s="1">
        <f t="shared" ca="1" si="17"/>
        <v>6.6630153029613198E-2</v>
      </c>
      <c r="R137" s="1">
        <f t="shared" ca="1" si="17"/>
        <v>0.26931718376374547</v>
      </c>
      <c r="S137" s="1">
        <f t="shared" ca="1" si="17"/>
        <v>0.44463432856777552</v>
      </c>
      <c r="T137" s="1">
        <f t="shared" ca="1" si="17"/>
        <v>0.29911641043982873</v>
      </c>
      <c r="U137" s="1">
        <f t="shared" ca="1" si="17"/>
        <v>0.18748981149120864</v>
      </c>
      <c r="V137" s="1">
        <f t="shared" ca="1" si="15"/>
        <v>0.33817764597765626</v>
      </c>
      <c r="W137" s="1">
        <f t="shared" ca="1" si="16"/>
        <v>0.63663130967295578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0.30877804906907702</v>
      </c>
      <c r="E138" s="1">
        <f t="shared" ca="1" si="13"/>
        <v>0.20873294693775923</v>
      </c>
      <c r="F138" s="1">
        <f t="shared" ca="1" si="17"/>
        <v>0.32648197473514917</v>
      </c>
      <c r="G138" s="1">
        <f t="shared" ca="1" si="17"/>
        <v>0.60418581142864858</v>
      </c>
      <c r="H138" s="1">
        <f t="shared" ca="1" si="17"/>
        <v>0.67453853773071293</v>
      </c>
      <c r="I138" s="1">
        <f t="shared" ca="1" si="17"/>
        <v>0.60736836830662777</v>
      </c>
      <c r="J138" s="1">
        <f t="shared" ca="1" si="17"/>
        <v>0.53918664886897982</v>
      </c>
      <c r="K138" s="1">
        <f t="shared" ca="1" si="17"/>
        <v>0.65549801371531247</v>
      </c>
      <c r="L138" s="1">
        <f t="shared" ca="1" si="17"/>
        <v>0.59646141517129725</v>
      </c>
      <c r="M138" s="1">
        <f t="shared" ca="1" si="17"/>
        <v>0.3609333692895938</v>
      </c>
      <c r="N138" s="1">
        <f t="shared" ca="1" si="17"/>
        <v>0.29953596523141368</v>
      </c>
      <c r="O138" s="1">
        <f t="shared" ca="1" si="17"/>
        <v>0.37583474307373999</v>
      </c>
      <c r="P138" s="1">
        <f t="shared" ca="1" si="17"/>
        <v>0.24167235860115027</v>
      </c>
      <c r="Q138" s="1">
        <f t="shared" ca="1" si="17"/>
        <v>0.12751506655342254</v>
      </c>
      <c r="R138" s="1">
        <f t="shared" ca="1" si="17"/>
        <v>0.29364285196869122</v>
      </c>
      <c r="S138" s="1">
        <f t="shared" ca="1" si="17"/>
        <v>0.71314553900724698</v>
      </c>
      <c r="T138" s="1">
        <f t="shared" ca="1" si="17"/>
        <v>0.90808464445119375</v>
      </c>
      <c r="U138" s="1">
        <f t="shared" ca="1" si="17"/>
        <v>0.73795249158198417</v>
      </c>
      <c r="V138" s="1">
        <f t="shared" ca="1" si="15"/>
        <v>0.46030339401098286</v>
      </c>
      <c r="W138" s="1">
        <f t="shared" ca="1" si="16"/>
        <v>0.525391276662447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0.17165938234914715</v>
      </c>
      <c r="E139" s="1">
        <f t="shared" ca="1" si="13"/>
        <v>0.20856700236664416</v>
      </c>
      <c r="F139" s="1">
        <f t="shared" ca="1" si="17"/>
        <v>0.24120909744055488</v>
      </c>
      <c r="G139" s="1">
        <f t="shared" ca="1" si="17"/>
        <v>0.35863997108575907</v>
      </c>
      <c r="H139" s="1">
        <f t="shared" ca="1" si="17"/>
        <v>0.3954303204186288</v>
      </c>
      <c r="I139" s="1">
        <f t="shared" ca="1" si="17"/>
        <v>0.47140403516892038</v>
      </c>
      <c r="J139" s="1">
        <f t="shared" ca="1" si="17"/>
        <v>0.45811887406367935</v>
      </c>
      <c r="K139" s="1">
        <f t="shared" ca="1" si="17"/>
        <v>0.59759378471708202</v>
      </c>
      <c r="L139" s="1">
        <f t="shared" ca="1" si="17"/>
        <v>0.65024768333924787</v>
      </c>
      <c r="M139" s="1">
        <f t="shared" ca="1" si="17"/>
        <v>0.53809372218087936</v>
      </c>
      <c r="N139" s="1">
        <f t="shared" ca="1" si="17"/>
        <v>0.53413737564486174</v>
      </c>
      <c r="O139" s="1">
        <f t="shared" ca="1" si="17"/>
        <v>0.40075308235146984</v>
      </c>
      <c r="P139" s="1">
        <f t="shared" ca="1" si="17"/>
        <v>0.34922634891110144</v>
      </c>
      <c r="Q139" s="1">
        <f t="shared" ca="1" si="17"/>
        <v>0.42629742429443224</v>
      </c>
      <c r="R139" s="1">
        <f t="shared" ca="1" si="17"/>
        <v>0.29528366794187411</v>
      </c>
      <c r="S139" s="1">
        <f t="shared" ca="1" si="17"/>
        <v>0.10081531055341908</v>
      </c>
      <c r="T139" s="1">
        <f t="shared" ca="1" si="17"/>
        <v>-1.0101776239546121E-2</v>
      </c>
      <c r="U139" s="1">
        <f t="shared" ca="1" si="17"/>
        <v>-2.2697950981876075E-2</v>
      </c>
      <c r="V139" s="1">
        <f t="shared" ca="1" si="15"/>
        <v>2.1843980244578114E-2</v>
      </c>
      <c r="W139" s="1">
        <f t="shared" ca="1" si="16"/>
        <v>4.1667584727937544E-2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-9.164750656270497E-2</v>
      </c>
      <c r="E140" s="1">
        <f t="shared" ca="1" si="13"/>
        <v>-1.2637508622955207E-2</v>
      </c>
      <c r="F140" s="1">
        <f t="shared" ca="1" si="17"/>
        <v>0.15772806218078256</v>
      </c>
      <c r="G140" s="1">
        <f t="shared" ca="1" si="17"/>
        <v>0.3570461798044644</v>
      </c>
      <c r="H140" s="1">
        <f t="shared" ca="1" si="17"/>
        <v>0.45503818295448717</v>
      </c>
      <c r="I140" s="1">
        <f t="shared" ca="1" si="17"/>
        <v>0.50576361559555771</v>
      </c>
      <c r="J140" s="1">
        <f t="shared" ca="1" si="17"/>
        <v>0.34626818407677717</v>
      </c>
      <c r="K140" s="1">
        <f t="shared" ca="1" si="17"/>
        <v>0.29400264562047734</v>
      </c>
      <c r="L140" s="1">
        <f t="shared" ca="1" si="17"/>
        <v>0.43877509798365166</v>
      </c>
      <c r="M140" s="1">
        <f t="shared" ca="1" si="17"/>
        <v>0.50916366439650429</v>
      </c>
      <c r="N140" s="1">
        <f t="shared" ca="1" si="17"/>
        <v>0.5534343912371078</v>
      </c>
      <c r="O140" s="1">
        <f t="shared" ca="1" si="17"/>
        <v>0.43371898300216499</v>
      </c>
      <c r="P140" s="1">
        <f t="shared" ca="1" si="17"/>
        <v>0.31021680057606171</v>
      </c>
      <c r="Q140" s="1">
        <f t="shared" ca="1" si="17"/>
        <v>0.31217073667062673</v>
      </c>
      <c r="R140" s="1">
        <f t="shared" ca="1" si="17"/>
        <v>0.23999831746993641</v>
      </c>
      <c r="S140" s="1">
        <f t="shared" ca="1" si="17"/>
        <v>0.15109198009366293</v>
      </c>
      <c r="T140" s="1">
        <f t="shared" ca="1" si="17"/>
        <v>3.715424675484217E-2</v>
      </c>
      <c r="U140" s="1">
        <f t="shared" ca="1" si="17"/>
        <v>-2.6313628516648081E-2</v>
      </c>
      <c r="V140" s="1">
        <f t="shared" ca="1" si="15"/>
        <v>-1.3040146225930279E-2</v>
      </c>
      <c r="W140" s="1">
        <f t="shared" ca="1" si="16"/>
        <v>0.12292644739501531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6.2657061881697378E-3</v>
      </c>
      <c r="E141" s="1">
        <f t="shared" ca="1" si="13"/>
        <v>0.1316640577501216</v>
      </c>
      <c r="F141" s="1">
        <f t="shared" ca="1" si="17"/>
        <v>0.35317328828373029</v>
      </c>
      <c r="G141" s="1">
        <f t="shared" ca="1" si="17"/>
        <v>0.48270313565516654</v>
      </c>
      <c r="H141" s="1">
        <f t="shared" ca="1" si="17"/>
        <v>0.28855231480123267</v>
      </c>
      <c r="I141" s="1">
        <f t="shared" ca="1" si="17"/>
        <v>0.13815197024490167</v>
      </c>
      <c r="J141" s="1">
        <f t="shared" ca="1" si="17"/>
        <v>0.32377392819730794</v>
      </c>
      <c r="K141" s="1">
        <f t="shared" ca="1" si="17"/>
        <v>0.67369520986019482</v>
      </c>
      <c r="L141" s="1">
        <f t="shared" ca="1" si="17"/>
        <v>0.7721167247888443</v>
      </c>
      <c r="M141" s="1">
        <f t="shared" ca="1" si="17"/>
        <v>0.57249356229867754</v>
      </c>
      <c r="N141" s="1">
        <f t="shared" ca="1" si="17"/>
        <v>0.3482589509815982</v>
      </c>
      <c r="O141" s="1">
        <f t="shared" ca="1" si="17"/>
        <v>0.36200663397622634</v>
      </c>
      <c r="P141" s="1">
        <f t="shared" ca="1" si="17"/>
        <v>0.21743427234476947</v>
      </c>
      <c r="Q141" s="1">
        <f t="shared" ca="1" si="17"/>
        <v>5.9772465939527564E-2</v>
      </c>
      <c r="R141" s="1">
        <f t="shared" ca="1" si="17"/>
        <v>0.18379562698401308</v>
      </c>
      <c r="S141" s="1">
        <f t="shared" ca="1" si="17"/>
        <v>0.58085993481510612</v>
      </c>
      <c r="T141" s="1">
        <f t="shared" ca="1" si="17"/>
        <v>0.79937936202959214</v>
      </c>
      <c r="U141" s="1">
        <f t="shared" ca="1" si="17"/>
        <v>0.74107411741454765</v>
      </c>
      <c r="V141" s="1">
        <f t="shared" ca="1" si="15"/>
        <v>0.57183300397614867</v>
      </c>
      <c r="W141" s="1">
        <f t="shared" ca="1" si="16"/>
        <v>0.57887549462512777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0.58102364473260693</v>
      </c>
      <c r="E142" s="1">
        <f t="shared" ca="1" si="13"/>
        <v>0.29748313748626198</v>
      </c>
      <c r="F142" s="1">
        <f t="shared" ca="1" si="17"/>
        <v>0.29980068261361764</v>
      </c>
      <c r="G142" s="1">
        <f t="shared" ca="1" si="17"/>
        <v>0.53359932318071224</v>
      </c>
      <c r="H142" s="1">
        <f t="shared" ca="1" si="17"/>
        <v>0.77797827109860573</v>
      </c>
      <c r="I142" s="1">
        <f t="shared" ca="1" si="17"/>
        <v>0.78701767957620072</v>
      </c>
      <c r="J142" s="1">
        <f t="shared" ca="1" si="17"/>
        <v>0.62710247556199428</v>
      </c>
      <c r="K142" s="1">
        <f t="shared" ca="1" si="17"/>
        <v>0.51970365580405375</v>
      </c>
      <c r="L142" s="1">
        <f t="shared" ca="1" si="17"/>
        <v>0.2231251884213668</v>
      </c>
      <c r="M142" s="1">
        <f t="shared" ca="1" si="17"/>
        <v>2.8603269651844683E-2</v>
      </c>
      <c r="N142" s="1">
        <f t="shared" ca="1" si="17"/>
        <v>-1.2900381804014037E-3</v>
      </c>
      <c r="O142" s="1">
        <f t="shared" ca="1" si="17"/>
        <v>2.6176255379277879E-2</v>
      </c>
      <c r="P142" s="1">
        <f t="shared" ca="1" si="17"/>
        <v>5.4858896325985798E-2</v>
      </c>
      <c r="Q142" s="1">
        <f t="shared" ca="1" si="17"/>
        <v>0.14970290480319809</v>
      </c>
      <c r="R142" s="1">
        <f t="shared" ca="1" si="17"/>
        <v>0.35874727859777977</v>
      </c>
      <c r="S142" s="1">
        <f t="shared" ca="1" si="17"/>
        <v>0.62547947173942398</v>
      </c>
      <c r="T142" s="1">
        <f t="shared" ca="1" si="17"/>
        <v>0.60762490584505735</v>
      </c>
      <c r="U142" s="1">
        <f t="shared" ca="1" si="17"/>
        <v>0.31302754511122238</v>
      </c>
      <c r="V142" s="1">
        <f t="shared" ca="1" si="15"/>
        <v>0.20444983740119468</v>
      </c>
      <c r="W142" s="1">
        <f t="shared" ca="1" si="16"/>
        <v>0.33061029431064942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5.8018132810073786E-2</v>
      </c>
      <c r="E143" s="1">
        <f t="shared" ca="1" si="13"/>
        <v>9.5138840932512181E-2</v>
      </c>
      <c r="F143" s="1">
        <f t="shared" ca="1" si="17"/>
        <v>0.19437408425348046</v>
      </c>
      <c r="G143" s="1">
        <f t="shared" ca="1" si="17"/>
        <v>0.39217281756372063</v>
      </c>
      <c r="H143" s="1">
        <f t="shared" ca="1" si="17"/>
        <v>0.49621591477610921</v>
      </c>
      <c r="I143" s="1">
        <f t="shared" ca="1" si="17"/>
        <v>0.3610342817423578</v>
      </c>
      <c r="J143" s="1">
        <f t="shared" ca="1" si="17"/>
        <v>0.29393875346620085</v>
      </c>
      <c r="K143" s="1">
        <f t="shared" ca="1" si="17"/>
        <v>0.32486653297790929</v>
      </c>
      <c r="L143" s="1">
        <f t="shared" ca="1" si="17"/>
        <v>0.31089049189724172</v>
      </c>
      <c r="M143" s="1">
        <f t="shared" ca="1" si="17"/>
        <v>0.34306240924130499</v>
      </c>
      <c r="N143" s="1">
        <f t="shared" ca="1" si="17"/>
        <v>0.32581189657952131</v>
      </c>
      <c r="O143" s="1">
        <f t="shared" ca="1" si="17"/>
        <v>0.31712082169400257</v>
      </c>
      <c r="P143" s="1">
        <f t="shared" ca="1" si="17"/>
        <v>0.21232718987796359</v>
      </c>
      <c r="Q143" s="1">
        <f t="shared" ca="1" si="17"/>
        <v>0.13042678743358307</v>
      </c>
      <c r="R143" s="1">
        <f t="shared" ca="1" si="17"/>
        <v>0.10708451667520399</v>
      </c>
      <c r="S143" s="1">
        <f t="shared" ca="1" si="17"/>
        <v>0.3121738791388714</v>
      </c>
      <c r="T143" s="1">
        <f t="shared" ca="1" si="17"/>
        <v>0.64969901509608108</v>
      </c>
      <c r="U143" s="1">
        <f t="shared" ref="U143:U158" ca="1" si="18">(U93+0.6*(V93+T93)+0.15*(S93+W93))/(1+2*0.6+2*0.15)</f>
        <v>0.66825155630580235</v>
      </c>
      <c r="V143" s="1">
        <f t="shared" ca="1" si="15"/>
        <v>0.43519404378438692</v>
      </c>
      <c r="W143" s="1">
        <f t="shared" ca="1" si="16"/>
        <v>0.36832676888718813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-4.0366400517629498E-2</v>
      </c>
      <c r="E144" s="1">
        <f t="shared" ca="1" si="13"/>
        <v>5.1230684736292907E-2</v>
      </c>
      <c r="F144" s="1">
        <f t="shared" ref="F144:T158" ca="1" si="19">(F94+0.6*(G94+E94)+0.15*(D94+H94))/(1+2*0.6+2*0.15)</f>
        <v>0.27439068276751855</v>
      </c>
      <c r="G144" s="1">
        <f t="shared" ca="1" si="19"/>
        <v>0.49737522091471797</v>
      </c>
      <c r="H144" s="1">
        <f t="shared" ca="1" si="19"/>
        <v>0.41606099449942208</v>
      </c>
      <c r="I144" s="1">
        <f t="shared" ca="1" si="19"/>
        <v>0.25229520460609167</v>
      </c>
      <c r="J144" s="1">
        <f t="shared" ca="1" si="19"/>
        <v>0.32654761707989804</v>
      </c>
      <c r="K144" s="1">
        <f t="shared" ca="1" si="19"/>
        <v>0.4355080937584403</v>
      </c>
      <c r="L144" s="1">
        <f t="shared" ca="1" si="19"/>
        <v>0.28469726389517452</v>
      </c>
      <c r="M144" s="1">
        <f t="shared" ca="1" si="19"/>
        <v>0.1496171324721412</v>
      </c>
      <c r="N144" s="1">
        <f t="shared" ca="1" si="19"/>
        <v>0.10923365871630406</v>
      </c>
      <c r="O144" s="1">
        <f t="shared" ca="1" si="19"/>
        <v>8.6531622208090062E-2</v>
      </c>
      <c r="P144" s="1">
        <f t="shared" ca="1" si="19"/>
        <v>6.6180707963703414E-2</v>
      </c>
      <c r="Q144" s="1">
        <f t="shared" ca="1" si="19"/>
        <v>0.11246486349210667</v>
      </c>
      <c r="R144" s="1">
        <f t="shared" ca="1" si="19"/>
        <v>0.32381089615878411</v>
      </c>
      <c r="S144" s="1">
        <f t="shared" ca="1" si="19"/>
        <v>0.71073125927717906</v>
      </c>
      <c r="T144" s="1">
        <f t="shared" ca="1" si="19"/>
        <v>0.9348807952626117</v>
      </c>
      <c r="U144" s="1">
        <f t="shared" ca="1" si="18"/>
        <v>0.84286816539395204</v>
      </c>
      <c r="V144" s="1">
        <f t="shared" ca="1" si="15"/>
        <v>0.60803766691384642</v>
      </c>
      <c r="W144" s="1">
        <f t="shared" ca="1" si="16"/>
        <v>0.59984474127591259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0.51038943680726434</v>
      </c>
      <c r="E145" s="1">
        <f t="shared" ca="1" si="13"/>
        <v>0.31844593771005975</v>
      </c>
      <c r="F145" s="1">
        <f t="shared" ca="1" si="19"/>
        <v>0.19445153764104933</v>
      </c>
      <c r="G145" s="1">
        <f t="shared" ca="1" si="19"/>
        <v>0.27811179016142135</v>
      </c>
      <c r="H145" s="1">
        <f t="shared" ca="1" si="19"/>
        <v>0.41086271744118513</v>
      </c>
      <c r="I145" s="1">
        <f t="shared" ca="1" si="19"/>
        <v>0.23083779978818933</v>
      </c>
      <c r="J145" s="1">
        <f t="shared" ca="1" si="19"/>
        <v>5.7468016678881816E-2</v>
      </c>
      <c r="K145" s="1">
        <f t="shared" ca="1" si="19"/>
        <v>9.656412028770299E-2</v>
      </c>
      <c r="L145" s="1">
        <f t="shared" ca="1" si="19"/>
        <v>0.28369673276132468</v>
      </c>
      <c r="M145" s="1">
        <f t="shared" ca="1" si="19"/>
        <v>0.45972413183265326</v>
      </c>
      <c r="N145" s="1">
        <f t="shared" ca="1" si="19"/>
        <v>0.36401689741598492</v>
      </c>
      <c r="O145" s="1">
        <f t="shared" ca="1" si="19"/>
        <v>0.23451011566885471</v>
      </c>
      <c r="P145" s="1">
        <f t="shared" ca="1" si="19"/>
        <v>0.10657184471701142</v>
      </c>
      <c r="Q145" s="1">
        <f t="shared" ca="1" si="19"/>
        <v>6.4868451790385626E-2</v>
      </c>
      <c r="R145" s="1">
        <f t="shared" ca="1" si="19"/>
        <v>0.2414942373366892</v>
      </c>
      <c r="S145" s="1">
        <f t="shared" ca="1" si="19"/>
        <v>0.60061148947876619</v>
      </c>
      <c r="T145" s="1">
        <f t="shared" ca="1" si="19"/>
        <v>0.75163728135849606</v>
      </c>
      <c r="U145" s="1">
        <f t="shared" ca="1" si="18"/>
        <v>0.52836711762573996</v>
      </c>
      <c r="V145" s="1">
        <f t="shared" ca="1" si="15"/>
        <v>0.20065075434944418</v>
      </c>
      <c r="W145" s="1">
        <f t="shared" ca="1" si="16"/>
        <v>4.5961181871854731E-2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0.48442505481529335</v>
      </c>
      <c r="E146" s="1">
        <f t="shared" ca="1" si="13"/>
        <v>0.27440271447075842</v>
      </c>
      <c r="F146" s="1">
        <f t="shared" ca="1" si="19"/>
        <v>0.36944436616609888</v>
      </c>
      <c r="G146" s="1">
        <f t="shared" ca="1" si="19"/>
        <v>0.63392085357811312</v>
      </c>
      <c r="H146" s="1">
        <f t="shared" ca="1" si="19"/>
        <v>0.64440028246134884</v>
      </c>
      <c r="I146" s="1">
        <f t="shared" ca="1" si="19"/>
        <v>0.4973973373044237</v>
      </c>
      <c r="J146" s="1">
        <f t="shared" ca="1" si="19"/>
        <v>0.55601281722806184</v>
      </c>
      <c r="K146" s="1">
        <f t="shared" ca="1" si="19"/>
        <v>0.56553621447437075</v>
      </c>
      <c r="L146" s="1">
        <f t="shared" ca="1" si="19"/>
        <v>0.46703486679656753</v>
      </c>
      <c r="M146" s="1">
        <f t="shared" ca="1" si="19"/>
        <v>0.41715388644596291</v>
      </c>
      <c r="N146" s="1">
        <f t="shared" ca="1" si="19"/>
        <v>0.2290700983663207</v>
      </c>
      <c r="O146" s="1">
        <f t="shared" ca="1" si="19"/>
        <v>5.006232105059559E-2</v>
      </c>
      <c r="P146" s="1">
        <f t="shared" ca="1" si="19"/>
        <v>-1.0653827966155022E-2</v>
      </c>
      <c r="Q146" s="1">
        <f t="shared" ca="1" si="19"/>
        <v>9.8983193156187019E-2</v>
      </c>
      <c r="R146" s="1">
        <f t="shared" ca="1" si="19"/>
        <v>0.39110103257697959</v>
      </c>
      <c r="S146" s="1">
        <f t="shared" ca="1" si="19"/>
        <v>0.7737660301197391</v>
      </c>
      <c r="T146" s="1">
        <f t="shared" ca="1" si="19"/>
        <v>0.88552789417028155</v>
      </c>
      <c r="U146" s="1">
        <f t="shared" ca="1" si="18"/>
        <v>0.6982657630784963</v>
      </c>
      <c r="V146" s="1">
        <f t="shared" ca="1" si="15"/>
        <v>0.50260137602387922</v>
      </c>
      <c r="W146" s="1">
        <f t="shared" ca="1" si="16"/>
        <v>0.60398917340282288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0.66300162279097385</v>
      </c>
      <c r="E147" s="1">
        <f t="shared" ca="1" si="13"/>
        <v>0.39300897827747461</v>
      </c>
      <c r="F147" s="1">
        <f t="shared" ca="1" si="19"/>
        <v>0.24897175270011074</v>
      </c>
      <c r="G147" s="1">
        <f t="shared" ca="1" si="19"/>
        <v>0.35265183276712642</v>
      </c>
      <c r="H147" s="1">
        <f t="shared" ca="1" si="19"/>
        <v>0.54310236618801766</v>
      </c>
      <c r="I147" s="1">
        <f t="shared" ca="1" si="19"/>
        <v>0.63670785514021366</v>
      </c>
      <c r="J147" s="1">
        <f t="shared" ca="1" si="19"/>
        <v>0.69865480068133301</v>
      </c>
      <c r="K147" s="1">
        <f t="shared" ca="1" si="19"/>
        <v>0.6456198634592647</v>
      </c>
      <c r="L147" s="1">
        <f t="shared" ca="1" si="19"/>
        <v>0.54784520852076402</v>
      </c>
      <c r="M147" s="1">
        <f t="shared" ca="1" si="19"/>
        <v>0.55202176380427359</v>
      </c>
      <c r="N147" s="1">
        <f t="shared" ca="1" si="19"/>
        <v>0.36936476962060105</v>
      </c>
      <c r="O147" s="1">
        <f t="shared" ca="1" si="19"/>
        <v>0.13753847103507394</v>
      </c>
      <c r="P147" s="1">
        <f t="shared" ca="1" si="19"/>
        <v>4.2592627025989489E-2</v>
      </c>
      <c r="Q147" s="1">
        <f t="shared" ca="1" si="19"/>
        <v>0.11963881105065459</v>
      </c>
      <c r="R147" s="1">
        <f t="shared" ca="1" si="19"/>
        <v>0.32296880279718676</v>
      </c>
      <c r="S147" s="1">
        <f t="shared" ca="1" si="19"/>
        <v>0.52823153983238447</v>
      </c>
      <c r="T147" s="1">
        <f t="shared" ca="1" si="19"/>
        <v>0.40726244068350043</v>
      </c>
      <c r="U147" s="1">
        <f t="shared" ca="1" si="18"/>
        <v>0.21490568170410493</v>
      </c>
      <c r="V147" s="1">
        <f t="shared" ca="1" si="15"/>
        <v>0.2069877755682307</v>
      </c>
      <c r="W147" s="1">
        <f t="shared" ca="1" si="16"/>
        <v>0.41837509529566447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0.80354021166300693</v>
      </c>
      <c r="E148" s="1">
        <f t="shared" ca="1" si="13"/>
        <v>0.62711748970638603</v>
      </c>
      <c r="F148" s="1">
        <f t="shared" ca="1" si="19"/>
        <v>0.4019926540645975</v>
      </c>
      <c r="G148" s="1">
        <f t="shared" ca="1" si="19"/>
        <v>0.25175526571859069</v>
      </c>
      <c r="H148" s="1">
        <f t="shared" ca="1" si="19"/>
        <v>0.24335831060970897</v>
      </c>
      <c r="I148" s="1">
        <f t="shared" ca="1" si="19"/>
        <v>0.36172411403894855</v>
      </c>
      <c r="J148" s="1">
        <f t="shared" ca="1" si="19"/>
        <v>0.47663897634194025</v>
      </c>
      <c r="K148" s="1">
        <f t="shared" ca="1" si="19"/>
        <v>0.36471117226339733</v>
      </c>
      <c r="L148" s="1">
        <f t="shared" ca="1" si="19"/>
        <v>0.38256547157053855</v>
      </c>
      <c r="M148" s="1">
        <f t="shared" ca="1" si="19"/>
        <v>0.64472988374111662</v>
      </c>
      <c r="N148" s="1">
        <f t="shared" ca="1" si="19"/>
        <v>0.76162337809990743</v>
      </c>
      <c r="O148" s="1">
        <f t="shared" ca="1" si="19"/>
        <v>0.6303236590932545</v>
      </c>
      <c r="P148" s="1">
        <f t="shared" ca="1" si="19"/>
        <v>0.26864433582091085</v>
      </c>
      <c r="Q148" s="1">
        <f t="shared" ca="1" si="19"/>
        <v>9.3118103358277082E-2</v>
      </c>
      <c r="R148" s="1">
        <f t="shared" ca="1" si="19"/>
        <v>0.20616034495057187</v>
      </c>
      <c r="S148" s="1">
        <f t="shared" ca="1" si="19"/>
        <v>0.34662707306654095</v>
      </c>
      <c r="T148" s="1">
        <f t="shared" ca="1" si="19"/>
        <v>0.25865077634642147</v>
      </c>
      <c r="U148" s="1">
        <f t="shared" ca="1" si="18"/>
        <v>0.15642752810356361</v>
      </c>
      <c r="V148" s="1">
        <f t="shared" ca="1" si="15"/>
        <v>0.12769911804567677</v>
      </c>
      <c r="W148" s="1">
        <f t="shared" ca="1" si="16"/>
        <v>7.3479281844178027E-2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0.54408070973783462</v>
      </c>
      <c r="E149" s="1">
        <f t="shared" ca="1" si="13"/>
        <v>0.31757374439325176</v>
      </c>
      <c r="F149" s="1">
        <f t="shared" ca="1" si="19"/>
        <v>0.35347146076809838</v>
      </c>
      <c r="G149" s="1">
        <f t="shared" ca="1" si="19"/>
        <v>0.6025543642110216</v>
      </c>
      <c r="H149" s="1">
        <f t="shared" ca="1" si="19"/>
        <v>0.73228113337814804</v>
      </c>
      <c r="I149" s="1">
        <f t="shared" ca="1" si="19"/>
        <v>0.86209270934808124</v>
      </c>
      <c r="J149" s="1">
        <f t="shared" ca="1" si="19"/>
        <v>0.90514249880189657</v>
      </c>
      <c r="K149" s="1">
        <f t="shared" ca="1" si="19"/>
        <v>0.76701335467660636</v>
      </c>
      <c r="L149" s="1">
        <f t="shared" ca="1" si="19"/>
        <v>0.39079155023786011</v>
      </c>
      <c r="M149" s="1">
        <f t="shared" ca="1" si="19"/>
        <v>0.12710304403464118</v>
      </c>
      <c r="N149" s="1">
        <f t="shared" ca="1" si="19"/>
        <v>0.21388820362501595</v>
      </c>
      <c r="O149" s="1">
        <f t="shared" ca="1" si="19"/>
        <v>0.4256858600342876</v>
      </c>
      <c r="P149" s="1">
        <f t="shared" ca="1" si="19"/>
        <v>0.28796063980874992</v>
      </c>
      <c r="Q149" s="1">
        <f t="shared" ca="1" si="19"/>
        <v>0.10929301477413318</v>
      </c>
      <c r="R149" s="1">
        <f t="shared" ca="1" si="19"/>
        <v>0.21103035381414328</v>
      </c>
      <c r="S149" s="1">
        <f t="shared" ca="1" si="19"/>
        <v>0.40675292893886245</v>
      </c>
      <c r="T149" s="1">
        <f t="shared" ca="1" si="19"/>
        <v>0.31064204982636257</v>
      </c>
      <c r="U149" s="1">
        <f t="shared" ca="1" si="18"/>
        <v>0.20940858630587122</v>
      </c>
      <c r="V149" s="1">
        <f t="shared" ca="1" si="15"/>
        <v>0.33642159367235691</v>
      </c>
      <c r="W149" s="1">
        <f t="shared" ca="1" si="16"/>
        <v>0.68486953808400064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0.72724782000045585</v>
      </c>
      <c r="E150" s="1">
        <f t="shared" ca="1" si="13"/>
        <v>0.6017514113865452</v>
      </c>
      <c r="F150" s="1">
        <f t="shared" ca="1" si="19"/>
        <v>0.57049420843163223</v>
      </c>
      <c r="G150" s="1">
        <f t="shared" ca="1" si="19"/>
        <v>0.75787863101008979</v>
      </c>
      <c r="H150" s="1">
        <f t="shared" ca="1" si="19"/>
        <v>0.77942036816568627</v>
      </c>
      <c r="I150" s="1">
        <f t="shared" ca="1" si="19"/>
        <v>0.62332558225566248</v>
      </c>
      <c r="J150" s="1">
        <f t="shared" ca="1" si="19"/>
        <v>0.64317375041786984</v>
      </c>
      <c r="K150" s="1">
        <f t="shared" ca="1" si="19"/>
        <v>0.60261952981858558</v>
      </c>
      <c r="L150" s="1">
        <f t="shared" ca="1" si="19"/>
        <v>0.33926587417975451</v>
      </c>
      <c r="M150" s="1">
        <f t="shared" ca="1" si="19"/>
        <v>0.1714834609835961</v>
      </c>
      <c r="N150" s="1">
        <f t="shared" ca="1" si="19"/>
        <v>0.25746858030345932</v>
      </c>
      <c r="O150" s="1">
        <f t="shared" ca="1" si="19"/>
        <v>0.45075510813751835</v>
      </c>
      <c r="P150" s="1">
        <f t="shared" ca="1" si="19"/>
        <v>0.46030976064015033</v>
      </c>
      <c r="Q150" s="1">
        <f t="shared" ca="1" si="19"/>
        <v>0.42940771379163312</v>
      </c>
      <c r="R150" s="1">
        <f t="shared" ca="1" si="19"/>
        <v>0.19949356887488462</v>
      </c>
      <c r="S150" s="1">
        <f t="shared" ca="1" si="19"/>
        <v>2.2521558253162783E-2</v>
      </c>
      <c r="T150" s="1">
        <f t="shared" ca="1" si="19"/>
        <v>-5.1210036943556435E-2</v>
      </c>
      <c r="U150" s="1">
        <f t="shared" ca="1" si="18"/>
        <v>3.1396678259429274E-2</v>
      </c>
      <c r="V150" s="1">
        <f t="shared" ca="1" si="15"/>
        <v>0.25300342081168214</v>
      </c>
      <c r="W150" s="1">
        <f t="shared" ca="1" si="16"/>
        <v>0.57013614082272335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0.7854525384108767</v>
      </c>
      <c r="E151" s="1">
        <f t="shared" ca="1" si="13"/>
        <v>0.60219300049696833</v>
      </c>
      <c r="F151" s="1">
        <f t="shared" ca="1" si="19"/>
        <v>0.31662849069151672</v>
      </c>
      <c r="G151" s="1">
        <f t="shared" ca="1" si="19"/>
        <v>0.16114079359962524</v>
      </c>
      <c r="H151" s="1">
        <f t="shared" ca="1" si="19"/>
        <v>0.12548631443012118</v>
      </c>
      <c r="I151" s="1">
        <f t="shared" ca="1" si="19"/>
        <v>0.22769466658113996</v>
      </c>
      <c r="J151" s="1">
        <f t="shared" ca="1" si="19"/>
        <v>0.34610243785403322</v>
      </c>
      <c r="K151" s="1">
        <f t="shared" ca="1" si="19"/>
        <v>0.25135722975927199</v>
      </c>
      <c r="L151" s="1">
        <f t="shared" ca="1" si="19"/>
        <v>0.28189080293343649</v>
      </c>
      <c r="M151" s="1">
        <f t="shared" ca="1" si="19"/>
        <v>0.58781090937508984</v>
      </c>
      <c r="N151" s="1">
        <f t="shared" ca="1" si="19"/>
        <v>0.73387330910571014</v>
      </c>
      <c r="O151" s="1">
        <f t="shared" ca="1" si="19"/>
        <v>0.60643724201984006</v>
      </c>
      <c r="P151" s="1">
        <f t="shared" ca="1" si="19"/>
        <v>0.4454445041911409</v>
      </c>
      <c r="Q151" s="1">
        <f t="shared" ca="1" si="19"/>
        <v>0.46618419886900453</v>
      </c>
      <c r="R151" s="1">
        <f t="shared" ca="1" si="19"/>
        <v>0.3715222057832015</v>
      </c>
      <c r="S151" s="1">
        <f t="shared" ca="1" si="19"/>
        <v>0.24969993750873404</v>
      </c>
      <c r="T151" s="1">
        <f t="shared" ca="1" si="19"/>
        <v>0.11351339574160613</v>
      </c>
      <c r="U151" s="1">
        <f t="shared" ca="1" si="18"/>
        <v>5.7188035238015036E-2</v>
      </c>
      <c r="V151" s="1">
        <f t="shared" ca="1" si="15"/>
        <v>5.5625744005834643E-2</v>
      </c>
      <c r="W151" s="1">
        <f t="shared" ca="1" si="16"/>
        <v>9.0427773763350081E-2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0.60940876199323413</v>
      </c>
      <c r="E152" s="1">
        <f t="shared" ca="1" si="13"/>
        <v>0.59136137193101779</v>
      </c>
      <c r="F152" s="1">
        <f t="shared" ca="1" si="19"/>
        <v>0.33915459778854873</v>
      </c>
      <c r="G152" s="1">
        <f t="shared" ca="1" si="19"/>
        <v>0.14065359932814053</v>
      </c>
      <c r="H152" s="1">
        <f t="shared" ca="1" si="19"/>
        <v>0.15506392700254396</v>
      </c>
      <c r="I152" s="1">
        <f t="shared" ca="1" si="19"/>
        <v>0.3211987339253054</v>
      </c>
      <c r="J152" s="1">
        <f t="shared" ca="1" si="19"/>
        <v>0.54013647203896609</v>
      </c>
      <c r="K152" s="1">
        <f t="shared" ca="1" si="19"/>
        <v>0.55990081123616908</v>
      </c>
      <c r="L152" s="1">
        <f t="shared" ca="1" si="19"/>
        <v>0.5199132139717787</v>
      </c>
      <c r="M152" s="1">
        <f t="shared" ca="1" si="19"/>
        <v>0.57099581614336414</v>
      </c>
      <c r="N152" s="1">
        <f t="shared" ca="1" si="19"/>
        <v>0.52390849675035001</v>
      </c>
      <c r="O152" s="1">
        <f t="shared" ca="1" si="19"/>
        <v>0.46769577173165872</v>
      </c>
      <c r="P152" s="1">
        <f t="shared" ca="1" si="19"/>
        <v>0.26115483984031224</v>
      </c>
      <c r="Q152" s="1">
        <f t="shared" ca="1" si="19"/>
        <v>0.13228313934732161</v>
      </c>
      <c r="R152" s="1">
        <f t="shared" ca="1" si="19"/>
        <v>0.25046643154991732</v>
      </c>
      <c r="S152" s="1">
        <f t="shared" ca="1" si="19"/>
        <v>0.55730340384422272</v>
      </c>
      <c r="T152" s="1">
        <f t="shared" ca="1" si="19"/>
        <v>0.69928970057940054</v>
      </c>
      <c r="U152" s="1">
        <f t="shared" ca="1" si="18"/>
        <v>0.52883020075032738</v>
      </c>
      <c r="V152" s="1">
        <f t="shared" ca="1" si="15"/>
        <v>0.25585360067817331</v>
      </c>
      <c r="W152" s="1">
        <f t="shared" ca="1" si="16"/>
        <v>0.12713162038658912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0.4030542491215337</v>
      </c>
      <c r="E153" s="1">
        <f t="shared" ca="1" si="13"/>
        <v>0.46076353599375858</v>
      </c>
      <c r="F153" s="1">
        <f t="shared" ca="1" si="19"/>
        <v>0.31711168607192503</v>
      </c>
      <c r="G153" s="1">
        <f t="shared" ca="1" si="19"/>
        <v>0.20641027744380125</v>
      </c>
      <c r="H153" s="1">
        <f t="shared" ca="1" si="19"/>
        <v>0.18098603312327857</v>
      </c>
      <c r="I153" s="1">
        <f t="shared" ca="1" si="19"/>
        <v>0.11230012320514401</v>
      </c>
      <c r="J153" s="1">
        <f t="shared" ca="1" si="19"/>
        <v>0.11940979689927875</v>
      </c>
      <c r="K153" s="1">
        <f t="shared" ca="1" si="19"/>
        <v>0.34267509216792935</v>
      </c>
      <c r="L153" s="1">
        <f t="shared" ca="1" si="19"/>
        <v>0.54285156003415058</v>
      </c>
      <c r="M153" s="1">
        <f t="shared" ca="1" si="19"/>
        <v>0.49693562121961932</v>
      </c>
      <c r="N153" s="1">
        <f t="shared" ca="1" si="19"/>
        <v>0.39644016361649814</v>
      </c>
      <c r="O153" s="1">
        <f t="shared" ca="1" si="19"/>
        <v>0.28041187404099099</v>
      </c>
      <c r="P153" s="1">
        <f t="shared" ca="1" si="19"/>
        <v>0.30623139107713993</v>
      </c>
      <c r="Q153" s="1">
        <f t="shared" ca="1" si="19"/>
        <v>0.39310991217918922</v>
      </c>
      <c r="R153" s="1">
        <f t="shared" ca="1" si="19"/>
        <v>0.18049294517173581</v>
      </c>
      <c r="S153" s="1">
        <f t="shared" ca="1" si="19"/>
        <v>-3.1350854970370601E-3</v>
      </c>
      <c r="T153" s="1">
        <f t="shared" ca="1" si="19"/>
        <v>2.9560374753497293E-2</v>
      </c>
      <c r="U153" s="1">
        <f t="shared" ca="1" si="18"/>
        <v>0.12615977043944249</v>
      </c>
      <c r="V153" s="1">
        <f t="shared" ca="1" si="15"/>
        <v>0.13358832982400815</v>
      </c>
      <c r="W153" s="1">
        <f t="shared" ca="1" si="16"/>
        <v>8.7682965701092588E-2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0.90980400583931165</v>
      </c>
      <c r="E154" s="1">
        <f t="shared" ca="1" si="13"/>
        <v>0.68896964982325282</v>
      </c>
      <c r="F154" s="1">
        <f t="shared" ca="1" si="19"/>
        <v>0.37333113409213164</v>
      </c>
      <c r="G154" s="1">
        <f t="shared" ca="1" si="19"/>
        <v>0.38900640104787365</v>
      </c>
      <c r="H154" s="1">
        <f t="shared" ca="1" si="19"/>
        <v>0.62526382934316771</v>
      </c>
      <c r="I154" s="1">
        <f t="shared" ca="1" si="19"/>
        <v>0.62406346535825752</v>
      </c>
      <c r="J154" s="1">
        <f t="shared" ca="1" si="19"/>
        <v>0.48630241939913815</v>
      </c>
      <c r="K154" s="1">
        <f t="shared" ca="1" si="19"/>
        <v>0.48944718012988953</v>
      </c>
      <c r="L154" s="1">
        <f t="shared" ca="1" si="19"/>
        <v>0.30872223434463325</v>
      </c>
      <c r="M154" s="1">
        <f t="shared" ca="1" si="19"/>
        <v>6.1757778118293929E-2</v>
      </c>
      <c r="N154" s="1">
        <f t="shared" ca="1" si="19"/>
        <v>-1.8318415778973762E-2</v>
      </c>
      <c r="O154" s="1">
        <f t="shared" ca="1" si="19"/>
        <v>0.12072719104733669</v>
      </c>
      <c r="P154" s="1">
        <f t="shared" ca="1" si="19"/>
        <v>0.32947808798616562</v>
      </c>
      <c r="Q154" s="1">
        <f t="shared" ca="1" si="19"/>
        <v>0.47133802152600479</v>
      </c>
      <c r="R154" s="1">
        <f t="shared" ca="1" si="19"/>
        <v>0.33080703704224113</v>
      </c>
      <c r="S154" s="1">
        <f t="shared" ca="1" si="19"/>
        <v>0.1336270498906483</v>
      </c>
      <c r="T154" s="1">
        <f t="shared" ca="1" si="19"/>
        <v>6.155802663415131E-2</v>
      </c>
      <c r="U154" s="1">
        <f t="shared" ca="1" si="18"/>
        <v>6.8809132034573658E-2</v>
      </c>
      <c r="V154" s="1">
        <f t="shared" ca="1" si="15"/>
        <v>8.3669264019504308E-2</v>
      </c>
      <c r="W154" s="1">
        <f t="shared" ca="1" si="16"/>
        <v>7.6655401134955475E-2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0.30238556732797933</v>
      </c>
      <c r="E155" s="1">
        <f t="shared" ca="1" si="13"/>
        <v>0.42620836851141813</v>
      </c>
      <c r="F155" s="1">
        <f t="shared" ca="1" si="19"/>
        <v>0.28286807699447325</v>
      </c>
      <c r="G155" s="1">
        <f t="shared" ca="1" si="19"/>
        <v>0.17560619018350121</v>
      </c>
      <c r="H155" s="1">
        <f t="shared" ca="1" si="19"/>
        <v>0.16884346662699171</v>
      </c>
      <c r="I155" s="1">
        <f t="shared" ca="1" si="19"/>
        <v>0.13422989420987669</v>
      </c>
      <c r="J155" s="1">
        <f t="shared" ca="1" si="19"/>
        <v>0.23040693315405111</v>
      </c>
      <c r="K155" s="1">
        <f t="shared" ca="1" si="19"/>
        <v>0.47317127924241015</v>
      </c>
      <c r="L155" s="1">
        <f t="shared" ca="1" si="19"/>
        <v>0.52246688803582919</v>
      </c>
      <c r="M155" s="1">
        <f t="shared" ca="1" si="19"/>
        <v>0.46558611402525862</v>
      </c>
      <c r="N155" s="1">
        <f t="shared" ca="1" si="19"/>
        <v>0.37057239089568506</v>
      </c>
      <c r="O155" s="1">
        <f t="shared" ca="1" si="19"/>
        <v>0.37296885118597028</v>
      </c>
      <c r="P155" s="1">
        <f t="shared" ca="1" si="19"/>
        <v>0.3283774899751738</v>
      </c>
      <c r="Q155" s="1">
        <f t="shared" ca="1" si="19"/>
        <v>0.24270042835974531</v>
      </c>
      <c r="R155" s="1">
        <f t="shared" ca="1" si="19"/>
        <v>0.1727058192258476</v>
      </c>
      <c r="S155" s="1">
        <f t="shared" ca="1" si="19"/>
        <v>0.32252332869172196</v>
      </c>
      <c r="T155" s="1">
        <f t="shared" ca="1" si="19"/>
        <v>0.63298894422417562</v>
      </c>
      <c r="U155" s="1">
        <f t="shared" ca="1" si="18"/>
        <v>0.6452426460815206</v>
      </c>
      <c r="V155" s="1">
        <f t="shared" ca="1" si="15"/>
        <v>0.42357595043879454</v>
      </c>
      <c r="W155" s="1">
        <f t="shared" ca="1" si="16"/>
        <v>0.35438792154615723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0.77335727783946528</v>
      </c>
      <c r="E156" s="1">
        <f t="shared" ca="1" si="13"/>
        <v>0.43888188061863947</v>
      </c>
      <c r="F156" s="1">
        <f t="shared" ca="1" si="19"/>
        <v>0.16336396043870552</v>
      </c>
      <c r="G156" s="1">
        <f t="shared" ca="1" si="19"/>
        <v>0.20135613114857862</v>
      </c>
      <c r="H156" s="1">
        <f t="shared" ca="1" si="19"/>
        <v>0.44447309744991709</v>
      </c>
      <c r="I156" s="1">
        <f t="shared" ca="1" si="19"/>
        <v>0.49037206284684653</v>
      </c>
      <c r="J156" s="1">
        <f t="shared" ca="1" si="19"/>
        <v>0.47810336143914212</v>
      </c>
      <c r="K156" s="1">
        <f t="shared" ca="1" si="19"/>
        <v>0.45716268271838451</v>
      </c>
      <c r="L156" s="1">
        <f t="shared" ca="1" si="19"/>
        <v>0.19526099196916699</v>
      </c>
      <c r="M156" s="1">
        <f t="shared" ca="1" si="19"/>
        <v>4.0632831955264286E-2</v>
      </c>
      <c r="N156" s="1">
        <f t="shared" ca="1" si="19"/>
        <v>5.0160021984032965E-2</v>
      </c>
      <c r="O156" s="1">
        <f t="shared" ca="1" si="19"/>
        <v>9.2750643816543216E-2</v>
      </c>
      <c r="P156" s="1">
        <f t="shared" ca="1" si="19"/>
        <v>0.12581073927246017</v>
      </c>
      <c r="Q156" s="1">
        <f t="shared" ca="1" si="19"/>
        <v>0.17081473718831913</v>
      </c>
      <c r="R156" s="1">
        <f t="shared" ca="1" si="19"/>
        <v>0.17777392625058008</v>
      </c>
      <c r="S156" s="1">
        <f t="shared" ca="1" si="19"/>
        <v>0.16809476987535293</v>
      </c>
      <c r="T156" s="1">
        <f t="shared" ca="1" si="19"/>
        <v>0.17360068697255365</v>
      </c>
      <c r="U156" s="1">
        <f t="shared" ca="1" si="18"/>
        <v>0.1496224569614685</v>
      </c>
      <c r="V156" s="1">
        <f t="shared" ca="1" si="15"/>
        <v>0.13547250861962754</v>
      </c>
      <c r="W156" s="1">
        <f t="shared" ca="1" si="16"/>
        <v>0.17796664155080327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0.54414018276799736</v>
      </c>
      <c r="E157" s="1">
        <f t="shared" ca="1" si="13"/>
        <v>0.29964705083247256</v>
      </c>
      <c r="F157" s="1">
        <f t="shared" ca="1" si="19"/>
        <v>0.32375380186517488</v>
      </c>
      <c r="G157" s="1">
        <f t="shared" ca="1" si="19"/>
        <v>0.6284719538648218</v>
      </c>
      <c r="H157" s="1">
        <f t="shared" ca="1" si="19"/>
        <v>0.80064553433206442</v>
      </c>
      <c r="I157" s="1">
        <f t="shared" ca="1" si="19"/>
        <v>0.75694191337854222</v>
      </c>
      <c r="J157" s="1">
        <f t="shared" ca="1" si="19"/>
        <v>0.59759599410717823</v>
      </c>
      <c r="K157" s="1">
        <f t="shared" ca="1" si="19"/>
        <v>0.58803505126791589</v>
      </c>
      <c r="L157" s="1">
        <f t="shared" ca="1" si="19"/>
        <v>0.46459353419897076</v>
      </c>
      <c r="M157" s="1">
        <f t="shared" ca="1" si="19"/>
        <v>0.25317101230118172</v>
      </c>
      <c r="N157" s="1">
        <f t="shared" ca="1" si="19"/>
        <v>0.15475844923790855</v>
      </c>
      <c r="O157" s="1">
        <f t="shared" ca="1" si="19"/>
        <v>0.23182929892870141</v>
      </c>
      <c r="P157" s="1">
        <f t="shared" ca="1" si="19"/>
        <v>0.35868021246872561</v>
      </c>
      <c r="Q157" s="1">
        <f t="shared" ca="1" si="19"/>
        <v>0.45835156393855048</v>
      </c>
      <c r="R157" s="1">
        <f t="shared" ca="1" si="19"/>
        <v>0.30672336025503638</v>
      </c>
      <c r="S157" s="1">
        <f t="shared" ca="1" si="19"/>
        <v>0.1245516643772405</v>
      </c>
      <c r="T157" s="1">
        <f t="shared" ca="1" si="19"/>
        <v>2.9460032545680737E-2</v>
      </c>
      <c r="U157" s="1">
        <f t="shared" ca="1" si="18"/>
        <v>4.5909000780061306E-2</v>
      </c>
      <c r="V157" s="1">
        <f t="shared" ca="1" si="15"/>
        <v>0.21092677274982594</v>
      </c>
      <c r="W157" s="1">
        <f t="shared" ca="1" si="16"/>
        <v>0.51885332364810799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0.38877127215105295</v>
      </c>
      <c r="E158" s="1">
        <f t="shared" ca="1" si="13"/>
        <v>0.51153709789670121</v>
      </c>
      <c r="F158" s="1">
        <f t="shared" ca="1" si="19"/>
        <v>0.52232071126868074</v>
      </c>
      <c r="G158" s="1">
        <f t="shared" ca="1" si="19"/>
        <v>0.68235794182953036</v>
      </c>
      <c r="H158" s="1">
        <f t="shared" ca="1" si="19"/>
        <v>0.69856906157674048</v>
      </c>
      <c r="I158" s="1">
        <f t="shared" ca="1" si="19"/>
        <v>0.48609748176739842</v>
      </c>
      <c r="J158" s="1">
        <f t="shared" ca="1" si="19"/>
        <v>0.39719249437402415</v>
      </c>
      <c r="K158" s="1">
        <f t="shared" ca="1" si="19"/>
        <v>0.4889507881411233</v>
      </c>
      <c r="L158" s="1">
        <f ca="1">(L108+0.6*(M108+K108)+0.15*(J108+N108))/(1+2*0.6+2*0.15)</f>
        <v>0.36436385767399004</v>
      </c>
      <c r="M158" s="1">
        <f t="shared" ca="1" si="19"/>
        <v>0.20436149737486442</v>
      </c>
      <c r="N158" s="1">
        <f t="shared" ca="1" si="19"/>
        <v>0.2737104888911942</v>
      </c>
      <c r="O158" s="1">
        <f t="shared" ca="1" si="19"/>
        <v>0.44937614433211043</v>
      </c>
      <c r="P158" s="1">
        <f t="shared" ca="1" si="19"/>
        <v>0.46337150129970439</v>
      </c>
      <c r="Q158" s="1">
        <f t="shared" ca="1" si="19"/>
        <v>0.44579263685506004</v>
      </c>
      <c r="R158" s="1">
        <f t="shared" ca="1" si="19"/>
        <v>0.25495586557675382</v>
      </c>
      <c r="S158" s="1">
        <f t="shared" ca="1" si="19"/>
        <v>8.8634057079209391E-2</v>
      </c>
      <c r="T158" s="1">
        <f t="shared" ca="1" si="19"/>
        <v>2.4419221616834984E-2</v>
      </c>
      <c r="U158" s="1">
        <f t="shared" ca="1" si="18"/>
        <v>1.6613161871526956E-2</v>
      </c>
      <c r="V158" s="1">
        <f t="shared" ca="1" si="15"/>
        <v>3.1986689760104638E-2</v>
      </c>
      <c r="W158" s="1">
        <f ca="1">(W108+0.6*(V108)+0.15*U108)/(1+0.6+0.15)</f>
        <v>5.9955549651450543E-2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0.1033984962343087</v>
      </c>
      <c r="E160" s="3">
        <f t="shared" ref="E160:W160" ca="1" si="20">AVERAGE(E111:E134)</f>
        <v>9.8718895631571199E-2</v>
      </c>
      <c r="F160" s="3">
        <f t="shared" ca="1" si="20"/>
        <v>0.10757288271557454</v>
      </c>
      <c r="G160" s="3">
        <f t="shared" ca="1" si="20"/>
        <v>0.21641504009069354</v>
      </c>
      <c r="H160" s="3">
        <f t="shared" ca="1" si="20"/>
        <v>0.34544686682575954</v>
      </c>
      <c r="I160" s="3">
        <f t="shared" ca="1" si="20"/>
        <v>0.23938256884807477</v>
      </c>
      <c r="J160" s="3">
        <f t="shared" ca="1" si="20"/>
        <v>0.10436669733078807</v>
      </c>
      <c r="K160" s="3">
        <f t="shared" ca="1" si="20"/>
        <v>6.3176414633458924E-2</v>
      </c>
      <c r="L160" s="3">
        <f t="shared" ca="1" si="20"/>
        <v>0.16037274647432767</v>
      </c>
      <c r="M160" s="3">
        <f t="shared" ca="1" si="20"/>
        <v>0.35453343095091538</v>
      </c>
      <c r="N160" s="3">
        <f t="shared" ca="1" si="20"/>
        <v>0.45845274841435052</v>
      </c>
      <c r="O160" s="3">
        <f t="shared" ca="1" si="20"/>
        <v>0.302947180825272</v>
      </c>
      <c r="P160" s="3">
        <f t="shared" ca="1" si="20"/>
        <v>0.18727244265208212</v>
      </c>
      <c r="Q160" s="3">
        <f t="shared" ca="1" si="20"/>
        <v>0.18060665450110636</v>
      </c>
      <c r="R160" s="3">
        <f t="shared" ca="1" si="20"/>
        <v>0.14426110609104295</v>
      </c>
      <c r="S160" s="3">
        <f t="shared" ca="1" si="20"/>
        <v>0.14697467875217782</v>
      </c>
      <c r="T160" s="3">
        <f t="shared" ca="1" si="20"/>
        <v>0.17929414513179684</v>
      </c>
      <c r="U160" s="3">
        <f t="shared" ca="1" si="20"/>
        <v>0.11403501012534455</v>
      </c>
      <c r="V160" s="3">
        <f t="shared" ca="1" si="20"/>
        <v>4.9568187096005183E-2</v>
      </c>
      <c r="W160" s="3">
        <f t="shared" ca="1" si="20"/>
        <v>1.922253308871355E-2</v>
      </c>
    </row>
    <row r="161" spans="2:23">
      <c r="C161" s="1" t="s">
        <v>198</v>
      </c>
      <c r="D161" s="10">
        <f ca="1">AVERAGE(D135:D158)</f>
        <v>0.414720028955537</v>
      </c>
      <c r="E161" s="3">
        <f t="shared" ref="E161:W161" ca="1" si="21">AVERAGE(E135:E158)</f>
        <v>0.33297506732244669</v>
      </c>
      <c r="F161" s="3">
        <f t="shared" ca="1" si="21"/>
        <v>0.31046894103523731</v>
      </c>
      <c r="G161" s="3">
        <f t="shared" ca="1" si="21"/>
        <v>0.41944283929499065</v>
      </c>
      <c r="H161" s="3">
        <f t="shared" ca="1" si="21"/>
        <v>0.47710237138431166</v>
      </c>
      <c r="I161" s="3">
        <f t="shared" ca="1" si="21"/>
        <v>0.46459611837482551</v>
      </c>
      <c r="J161" s="3">
        <f t="shared" ca="1" si="21"/>
        <v>0.47645651014967494</v>
      </c>
      <c r="K161" s="3">
        <f t="shared" ca="1" si="21"/>
        <v>0.50682981272221306</v>
      </c>
      <c r="L161" s="3">
        <f t="shared" ca="1" si="21"/>
        <v>0.43656873795819423</v>
      </c>
      <c r="M161" s="3">
        <f t="shared" ca="1" si="21"/>
        <v>0.36374064068609374</v>
      </c>
      <c r="N161" s="3">
        <f t="shared" ca="1" si="21"/>
        <v>0.33314633246883285</v>
      </c>
      <c r="O161" s="3">
        <f t="shared" ca="1" si="21"/>
        <v>0.30993162123807866</v>
      </c>
      <c r="P161" s="3">
        <f t="shared" ca="1" si="21"/>
        <v>0.24011670415010475</v>
      </c>
      <c r="Q161" s="3">
        <f t="shared" ca="1" si="21"/>
        <v>0.22985023708462696</v>
      </c>
      <c r="R161" s="3">
        <f t="shared" ca="1" si="21"/>
        <v>0.25016332604542418</v>
      </c>
      <c r="S161" s="3">
        <f t="shared" ca="1" si="21"/>
        <v>0.34027800572074302</v>
      </c>
      <c r="T161" s="3">
        <f t="shared" ca="1" si="21"/>
        <v>0.36681554586926285</v>
      </c>
      <c r="U161" s="3">
        <f t="shared" ca="1" si="21"/>
        <v>0.3089036958642522</v>
      </c>
      <c r="V161" s="3">
        <f t="shared" ca="1" si="21"/>
        <v>0.26329809394875137</v>
      </c>
      <c r="W161" s="3">
        <f t="shared" ca="1" si="21"/>
        <v>0.34366167374880258</v>
      </c>
    </row>
    <row r="162" spans="2:23">
      <c r="C162" s="1" t="s">
        <v>16</v>
      </c>
      <c r="D162" s="3">
        <f ca="1">IF(D165&gt;0,TINV(TTEST(D111:D134,D135:D158,2,2),46),-TINV(TTEST(D111:D134,D135:D158,2,2),46))</f>
        <v>-4.7905287460216623</v>
      </c>
      <c r="E162" s="3">
        <f t="shared" ref="E162:V162" ca="1" si="22">IF(E165&gt;0,TINV(TTEST(E111:E134,E135:E158,2,2),46),-TINV(TTEST(E111:E134,E135:E158,2,2),46))</f>
        <v>-5.204273226414081</v>
      </c>
      <c r="F162" s="3">
        <f t="shared" ca="1" si="22"/>
        <v>-8.9439685420016524</v>
      </c>
      <c r="G162" s="3">
        <f t="shared" ca="1" si="22"/>
        <v>-5.3401221690673761</v>
      </c>
      <c r="H162" s="3">
        <f t="shared" ca="1" si="22"/>
        <v>-2.8801963819246819</v>
      </c>
      <c r="I162" s="3">
        <f t="shared" ca="1" si="22"/>
        <v>-4.8191877368896243</v>
      </c>
      <c r="J162" s="3">
        <f t="shared" ca="1" si="22"/>
        <v>-8.5176212730874674</v>
      </c>
      <c r="K162" s="3">
        <f t="shared" ca="1" si="22"/>
        <v>-12.5857855358107</v>
      </c>
      <c r="L162" s="3">
        <f t="shared" ca="1" si="22"/>
        <v>-7.9164213630954983</v>
      </c>
      <c r="M162" s="3">
        <f t="shared" ca="1" si="22"/>
        <v>-0.20087844394908916</v>
      </c>
      <c r="N162" s="3">
        <f t="shared" ca="1" si="22"/>
        <v>2.5591586688598751</v>
      </c>
      <c r="O162" s="3">
        <f t="shared" ca="1" si="22"/>
        <v>-0.17506063622121154</v>
      </c>
      <c r="P162" s="3">
        <f t="shared" ca="1" si="22"/>
        <v>-1.6733262810902159</v>
      </c>
      <c r="Q162" s="3">
        <f t="shared" ca="1" si="22"/>
        <v>-1.3257716982104704</v>
      </c>
      <c r="R162" s="3">
        <f t="shared" ca="1" si="22"/>
        <v>-4.7631656267442271</v>
      </c>
      <c r="S162" s="3">
        <f t="shared" ca="1" si="22"/>
        <v>-3.7289475241308976</v>
      </c>
      <c r="T162" s="3">
        <f t="shared" ca="1" si="22"/>
        <v>-2.626407117125491</v>
      </c>
      <c r="U162" s="3">
        <f t="shared" ca="1" si="22"/>
        <v>-3.2492586870441169</v>
      </c>
      <c r="V162" s="3">
        <f t="shared" ca="1" si="22"/>
        <v>-5.6488901116656169</v>
      </c>
      <c r="W162" s="3">
        <f ca="1">IF(W165&gt;0,TINV(TTEST(W111:W134,W135:W158,2,2),46),-TINV(TTEST(W111:W134,W135:W158,2,2),46))</f>
        <v>-6.6108680800073536</v>
      </c>
    </row>
    <row r="163" spans="2:23">
      <c r="B163" s="1" t="s">
        <v>199</v>
      </c>
      <c r="C163" s="1" t="s">
        <v>0</v>
      </c>
      <c r="D163" s="3">
        <f ca="1">STDEV(D111:D134)/SQRT(COUNT(D111:D134))</f>
        <v>1.8752868807283263E-2</v>
      </c>
      <c r="E163" s="3">
        <f t="shared" ref="E163:W163" ca="1" si="23">STDEV(E111:E134)/SQRT(COUNT(E111:E134))</f>
        <v>1.5822841348996194E-2</v>
      </c>
      <c r="F163" s="3">
        <f t="shared" ca="1" si="23"/>
        <v>1.0650373086885349E-2</v>
      </c>
      <c r="G163" s="3">
        <f t="shared" ca="1" si="23"/>
        <v>1.089758208045079E-2</v>
      </c>
      <c r="H163" s="3">
        <f t="shared" ca="1" si="23"/>
        <v>1.4877676611862588E-2</v>
      </c>
      <c r="I163" s="3">
        <f t="shared" ca="1" si="23"/>
        <v>1.4447947379971056E-2</v>
      </c>
      <c r="J163" s="3">
        <f t="shared" ca="1" si="23"/>
        <v>1.3948866515344053E-2</v>
      </c>
      <c r="K163" s="3">
        <f t="shared" ca="1" si="23"/>
        <v>1.2186435041057778E-2</v>
      </c>
      <c r="L163" s="3">
        <f t="shared" ca="1" si="23"/>
        <v>1.658963752871068E-2</v>
      </c>
      <c r="M163" s="3">
        <f t="shared" ca="1" si="23"/>
        <v>2.1176468756354438E-2</v>
      </c>
      <c r="N163" s="3">
        <f t="shared" ca="1" si="23"/>
        <v>1.8217608176262383E-2</v>
      </c>
      <c r="O163" s="3">
        <f t="shared" ca="1" si="23"/>
        <v>1.1950210226624238E-2</v>
      </c>
      <c r="P163" s="3">
        <f t="shared" ca="1" si="23"/>
        <v>1.3411602291206056E-2</v>
      </c>
      <c r="Q163" s="3">
        <f t="shared" ca="1" si="23"/>
        <v>2.0651965387722532E-2</v>
      </c>
      <c r="R163" s="3">
        <f t="shared" ca="1" si="23"/>
        <v>1.5538212031155036E-2</v>
      </c>
      <c r="S163" s="3">
        <f t="shared" ca="1" si="23"/>
        <v>1.3400834227254613E-2</v>
      </c>
      <c r="T163" s="3">
        <f t="shared" ca="1" si="23"/>
        <v>1.6865110445192118E-2</v>
      </c>
      <c r="U163" s="3">
        <f t="shared" ca="1" si="23"/>
        <v>1.1155866366489237E-2</v>
      </c>
      <c r="V163" s="3">
        <f t="shared" ca="1" si="23"/>
        <v>6.0135203093587076E-3</v>
      </c>
      <c r="W163" s="3">
        <f t="shared" ca="1" si="23"/>
        <v>9.008502186700745E-3</v>
      </c>
    </row>
    <row r="164" spans="2:23">
      <c r="C164" s="1" t="s">
        <v>198</v>
      </c>
      <c r="D164" s="3">
        <f ca="1">STDEV(D135:D158)/SQRT(COUNT(D135:D158))</f>
        <v>6.2222382764062133E-2</v>
      </c>
      <c r="E164" s="3">
        <f t="shared" ref="E164:W164" ca="1" si="24">STDEV(E135:E158)/SQRT(COUNT(E135:E158))</f>
        <v>4.2139559672212439E-2</v>
      </c>
      <c r="F164" s="3">
        <f t="shared" ca="1" si="24"/>
        <v>2.0029717743008671E-2</v>
      </c>
      <c r="G164" s="3">
        <f t="shared" ca="1" si="24"/>
        <v>3.6424046909913688E-2</v>
      </c>
      <c r="H164" s="3">
        <f t="shared" ca="1" si="24"/>
        <v>4.3221680732855629E-2</v>
      </c>
      <c r="I164" s="3">
        <f t="shared" ca="1" si="24"/>
        <v>4.4443222486868869E-2</v>
      </c>
      <c r="J164" s="3">
        <f t="shared" ca="1" si="24"/>
        <v>4.1397862097567281E-2</v>
      </c>
      <c r="K164" s="3">
        <f t="shared" ca="1" si="24"/>
        <v>3.3076854030973282E-2</v>
      </c>
      <c r="L164" s="3">
        <f t="shared" ca="1" si="24"/>
        <v>3.0692441297467711E-2</v>
      </c>
      <c r="M164" s="3">
        <f t="shared" ca="1" si="24"/>
        <v>4.0649475649699368E-2</v>
      </c>
      <c r="N164" s="3">
        <f t="shared" ca="1" si="24"/>
        <v>4.544868844135469E-2</v>
      </c>
      <c r="O164" s="3">
        <f t="shared" ca="1" si="24"/>
        <v>3.8065524392212363E-2</v>
      </c>
      <c r="P164" s="3">
        <f t="shared" ca="1" si="24"/>
        <v>2.8591058625409799E-2</v>
      </c>
      <c r="Q164" s="3">
        <f t="shared" ca="1" si="24"/>
        <v>3.087270113391305E-2</v>
      </c>
      <c r="R164" s="3">
        <f t="shared" ca="1" si="24"/>
        <v>1.5902704442278329E-2</v>
      </c>
      <c r="S164" s="3">
        <f t="shared" ca="1" si="24"/>
        <v>5.0076496779764994E-2</v>
      </c>
      <c r="T164" s="3">
        <f t="shared" ca="1" si="24"/>
        <v>6.9378000134623252E-2</v>
      </c>
      <c r="U164" s="3">
        <f t="shared" ca="1" si="24"/>
        <v>5.8926567820300063E-2</v>
      </c>
      <c r="V164" s="3">
        <f t="shared" ca="1" si="24"/>
        <v>3.7354790637537945E-2</v>
      </c>
      <c r="W164" s="3">
        <f t="shared" ca="1" si="24"/>
        <v>4.824274771573956E-2</v>
      </c>
    </row>
    <row r="165" spans="2:23">
      <c r="C165" s="1" t="s">
        <v>110</v>
      </c>
      <c r="D165" s="2">
        <f ca="1">D160-D161</f>
        <v>-0.31132153272122831</v>
      </c>
      <c r="E165" s="2">
        <f t="shared" ref="E165:W165" ca="1" si="25">E160-E161</f>
        <v>-0.23425617169087548</v>
      </c>
      <c r="F165" s="2">
        <f t="shared" ca="1" si="25"/>
        <v>-0.20289605831966279</v>
      </c>
      <c r="G165" s="2">
        <f t="shared" ca="1" si="25"/>
        <v>-0.20302779920429712</v>
      </c>
      <c r="H165" s="2">
        <f t="shared" ca="1" si="25"/>
        <v>-0.13165550455855213</v>
      </c>
      <c r="I165" s="2">
        <f t="shared" ca="1" si="25"/>
        <v>-0.22521354952675074</v>
      </c>
      <c r="J165" s="2">
        <f t="shared" ca="1" si="25"/>
        <v>-0.37208981281888687</v>
      </c>
      <c r="K165" s="2">
        <f t="shared" ca="1" si="25"/>
        <v>-0.44365339808875415</v>
      </c>
      <c r="L165" s="2">
        <f t="shared" ca="1" si="25"/>
        <v>-0.27619599148386653</v>
      </c>
      <c r="M165" s="2">
        <f t="shared" ca="1" si="25"/>
        <v>-9.2072097351783566E-3</v>
      </c>
      <c r="N165" s="2">
        <f t="shared" ca="1" si="25"/>
        <v>0.12530641594551767</v>
      </c>
      <c r="O165" s="2">
        <f t="shared" ca="1" si="25"/>
        <v>-6.9844404128066584E-3</v>
      </c>
      <c r="P165" s="2">
        <f t="shared" ca="1" si="25"/>
        <v>-5.2844261498022627E-2</v>
      </c>
      <c r="Q165" s="2">
        <f t="shared" ca="1" si="25"/>
        <v>-4.9243582583520601E-2</v>
      </c>
      <c r="R165" s="2">
        <f t="shared" ca="1" si="25"/>
        <v>-0.10590221995438123</v>
      </c>
      <c r="S165" s="2">
        <f t="shared" ca="1" si="25"/>
        <v>-0.1933033269685652</v>
      </c>
      <c r="T165" s="2">
        <f t="shared" ca="1" si="25"/>
        <v>-0.18752140073746601</v>
      </c>
      <c r="U165" s="2">
        <f t="shared" ca="1" si="25"/>
        <v>-0.19486868573890764</v>
      </c>
      <c r="V165" s="2">
        <f t="shared" ca="1" si="25"/>
        <v>-0.21372990685274618</v>
      </c>
      <c r="W165" s="2">
        <f t="shared" ca="1" si="25"/>
        <v>-0.32443914066008905</v>
      </c>
    </row>
    <row r="167" spans="2:23">
      <c r="B167" s="1" t="s">
        <v>200</v>
      </c>
      <c r="D167" s="1">
        <f ca="1">COVAR(D111:D158,$C111:$C158)/VAR($C111:$C158)</f>
        <v>-0.1524178337281013</v>
      </c>
      <c r="E167" s="1">
        <f t="shared" ref="E167:W167" ca="1" si="26">COVAR(E111:E158,$C111:$C158)/VAR($C111:$C158)</f>
        <v>-0.1146879173903245</v>
      </c>
      <c r="F167" s="1">
        <f t="shared" ca="1" si="26"/>
        <v>-9.9334528552334878E-2</v>
      </c>
      <c r="G167" s="1">
        <f t="shared" ca="1" si="26"/>
        <v>-9.9399026693770501E-2</v>
      </c>
      <c r="H167" s="1">
        <f t="shared" ca="1" si="26"/>
        <v>-6.4456340773457743E-2</v>
      </c>
      <c r="I167" s="1">
        <f t="shared" ca="1" si="26"/>
        <v>-0.11026080028913839</v>
      </c>
      <c r="J167" s="1">
        <f t="shared" ca="1" si="26"/>
        <v>-0.18216897085924674</v>
      </c>
      <c r="K167" s="1">
        <f t="shared" ca="1" si="26"/>
        <v>-0.21720530948095254</v>
      </c>
      <c r="L167" s="1">
        <f t="shared" ca="1" si="26"/>
        <v>-0.13522095416397636</v>
      </c>
      <c r="M167" s="1">
        <f t="shared" ca="1" si="26"/>
        <v>-4.5076964328476929E-3</v>
      </c>
      <c r="N167" s="1">
        <f t="shared" ca="1" si="26"/>
        <v>6.1347932806659698E-2</v>
      </c>
      <c r="O167" s="1">
        <f t="shared" ca="1" si="26"/>
        <v>-3.4194656187699372E-3</v>
      </c>
      <c r="P167" s="1">
        <f t="shared" ca="1" si="26"/>
        <v>-2.5871669691740231E-2</v>
      </c>
      <c r="Q167" s="1">
        <f t="shared" ca="1" si="26"/>
        <v>-2.4108837306515293E-2</v>
      </c>
      <c r="R167" s="1">
        <f t="shared" ca="1" si="26"/>
        <v>-5.1847961852665797E-2</v>
      </c>
      <c r="S167" s="1">
        <f t="shared" ca="1" si="26"/>
        <v>-9.4638087161693349E-2</v>
      </c>
      <c r="T167" s="1">
        <f t="shared" ca="1" si="26"/>
        <v>-9.1807352444384385E-2</v>
      </c>
      <c r="U167" s="1">
        <f t="shared" ca="1" si="26"/>
        <v>-9.5404460726340248E-2</v>
      </c>
      <c r="V167" s="1">
        <f t="shared" ca="1" si="26"/>
        <v>-0.10463860022999033</v>
      </c>
      <c r="W167" s="1">
        <f t="shared" ca="1" si="26"/>
        <v>-0.15883999594816861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4.8000000000000001E-2</v>
      </c>
      <c r="E1">
        <v>0.85699999999999998</v>
      </c>
      <c r="F1">
        <v>5.0000000000000001E-3</v>
      </c>
      <c r="G1">
        <v>3.1E-2</v>
      </c>
      <c r="H1">
        <v>0.14000000000000001</v>
      </c>
      <c r="I1">
        <v>3.3000000000000002E-2</v>
      </c>
      <c r="J1">
        <v>3.4000000000000002E-2</v>
      </c>
      <c r="K1">
        <v>5.5E-2</v>
      </c>
      <c r="L1">
        <v>0.38800000000000001</v>
      </c>
      <c r="M1">
        <v>1.6E-2</v>
      </c>
      <c r="N1">
        <v>1.4999999999999999E-2</v>
      </c>
      <c r="O1">
        <v>0.14699999999999999</v>
      </c>
      <c r="P1">
        <v>1.7000000000000001E-2</v>
      </c>
      <c r="Q1">
        <v>0.13600000000000001</v>
      </c>
      <c r="R1">
        <v>0.93799999999999994</v>
      </c>
      <c r="S1">
        <v>0.03</v>
      </c>
      <c r="T1">
        <v>3.4000000000000002E-2</v>
      </c>
      <c r="U1">
        <v>0.29199999999999998</v>
      </c>
      <c r="V1">
        <v>0.05</v>
      </c>
      <c r="W1">
        <v>7.8E-2</v>
      </c>
      <c r="Z1" s="1">
        <f>AVERAGE(D1:M1)</f>
        <v>0.16069999999999998</v>
      </c>
      <c r="AA1" s="1">
        <f>AVERAGE(N1:W1)</f>
        <v>0.17370000000000002</v>
      </c>
    </row>
    <row r="2" spans="1:27">
      <c r="A2">
        <v>1</v>
      </c>
      <c r="B2" t="s">
        <v>149</v>
      </c>
      <c r="C2">
        <v>30</v>
      </c>
      <c r="D2">
        <v>4.9000000000000002E-2</v>
      </c>
      <c r="E2">
        <v>0.84399999999999997</v>
      </c>
      <c r="F2">
        <v>3.6999999999999998E-2</v>
      </c>
      <c r="G2">
        <v>2.5000000000000001E-2</v>
      </c>
      <c r="H2">
        <v>0.53900000000000003</v>
      </c>
      <c r="I2">
        <v>3.3000000000000002E-2</v>
      </c>
      <c r="J2">
        <v>3.4000000000000002E-2</v>
      </c>
      <c r="K2">
        <v>6.3E-2</v>
      </c>
      <c r="L2">
        <v>0.33500000000000002</v>
      </c>
      <c r="M2">
        <v>6.2E-2</v>
      </c>
      <c r="N2">
        <v>1.2999999999999999E-2</v>
      </c>
      <c r="O2">
        <v>4.5999999999999999E-2</v>
      </c>
      <c r="P2">
        <v>0.03</v>
      </c>
      <c r="Q2">
        <v>0.27100000000000002</v>
      </c>
      <c r="R2">
        <v>0.88800000000000001</v>
      </c>
      <c r="S2">
        <v>4.9000000000000002E-2</v>
      </c>
      <c r="T2">
        <v>0.27100000000000002</v>
      </c>
      <c r="U2">
        <v>0.23400000000000001</v>
      </c>
      <c r="V2">
        <v>3.3000000000000002E-2</v>
      </c>
      <c r="W2">
        <v>0.34399999999999997</v>
      </c>
      <c r="Z2" s="1">
        <f t="shared" ref="Z2:Z48" si="0">AVERAGE(D2:M2)</f>
        <v>0.2021</v>
      </c>
      <c r="AA2" s="1">
        <f t="shared" ref="AA2:AA48" si="1">AVERAGE(N2:W2)</f>
        <v>0.21789999999999998</v>
      </c>
    </row>
    <row r="3" spans="1:27">
      <c r="A3">
        <v>2</v>
      </c>
      <c r="B3" t="s">
        <v>150</v>
      </c>
      <c r="C3">
        <v>30</v>
      </c>
      <c r="D3">
        <v>4.4999999999999998E-2</v>
      </c>
      <c r="E3">
        <v>0.875</v>
      </c>
      <c r="F3">
        <v>7.0000000000000001E-3</v>
      </c>
      <c r="G3">
        <v>3.1E-2</v>
      </c>
      <c r="H3">
        <v>0.151</v>
      </c>
      <c r="I3">
        <v>3.4000000000000002E-2</v>
      </c>
      <c r="J3">
        <v>3.5000000000000003E-2</v>
      </c>
      <c r="K3">
        <v>5.7000000000000002E-2</v>
      </c>
      <c r="L3">
        <v>0.35799999999999998</v>
      </c>
      <c r="M3">
        <v>1.9E-2</v>
      </c>
      <c r="N3">
        <v>1.6E-2</v>
      </c>
      <c r="O3">
        <v>0.161</v>
      </c>
      <c r="P3">
        <v>1.7000000000000001E-2</v>
      </c>
      <c r="Q3">
        <v>0.14299999999999999</v>
      </c>
      <c r="R3">
        <v>0.93100000000000005</v>
      </c>
      <c r="S3">
        <v>0.03</v>
      </c>
      <c r="T3">
        <v>3.5000000000000003E-2</v>
      </c>
      <c r="U3">
        <v>0.27600000000000002</v>
      </c>
      <c r="V3">
        <v>5.1999999999999998E-2</v>
      </c>
      <c r="W3">
        <v>9.2999999999999999E-2</v>
      </c>
      <c r="Z3" s="1">
        <f t="shared" si="0"/>
        <v>0.16119999999999998</v>
      </c>
      <c r="AA3" s="1">
        <f t="shared" si="1"/>
        <v>0.1754</v>
      </c>
    </row>
    <row r="4" spans="1:27">
      <c r="A4">
        <v>3</v>
      </c>
      <c r="B4" t="s">
        <v>151</v>
      </c>
      <c r="C4">
        <v>30</v>
      </c>
      <c r="D4">
        <v>5.8999999999999997E-2</v>
      </c>
      <c r="E4">
        <v>0.84599999999999997</v>
      </c>
      <c r="F4">
        <v>7.0000000000000001E-3</v>
      </c>
      <c r="G4">
        <v>3.3000000000000002E-2</v>
      </c>
      <c r="H4">
        <v>0.15</v>
      </c>
      <c r="I4">
        <v>3.4000000000000002E-2</v>
      </c>
      <c r="J4">
        <v>3.4000000000000002E-2</v>
      </c>
      <c r="K4">
        <v>0.06</v>
      </c>
      <c r="L4">
        <v>0.38300000000000001</v>
      </c>
      <c r="M4">
        <v>2.3E-2</v>
      </c>
      <c r="N4">
        <v>1.6E-2</v>
      </c>
      <c r="O4">
        <v>0.13200000000000001</v>
      </c>
      <c r="P4">
        <v>1.7999999999999999E-2</v>
      </c>
      <c r="Q4">
        <v>0.126</v>
      </c>
      <c r="R4">
        <v>0.92300000000000004</v>
      </c>
      <c r="S4">
        <v>3.5999999999999997E-2</v>
      </c>
      <c r="T4">
        <v>5.8999999999999997E-2</v>
      </c>
      <c r="U4">
        <v>0.26500000000000001</v>
      </c>
      <c r="V4">
        <v>5.2999999999999999E-2</v>
      </c>
      <c r="W4">
        <v>9.2999999999999999E-2</v>
      </c>
      <c r="Z4" s="1">
        <f t="shared" si="0"/>
        <v>0.16289999999999999</v>
      </c>
      <c r="AA4" s="1">
        <f t="shared" si="1"/>
        <v>0.1721</v>
      </c>
    </row>
    <row r="5" spans="1:27">
      <c r="A5">
        <v>4</v>
      </c>
      <c r="B5" t="s">
        <v>152</v>
      </c>
      <c r="C5">
        <v>30</v>
      </c>
      <c r="D5">
        <v>0.24</v>
      </c>
      <c r="E5">
        <v>0.57699999999999996</v>
      </c>
      <c r="F5">
        <v>1.4999999999999999E-2</v>
      </c>
      <c r="G5">
        <v>3.4000000000000002E-2</v>
      </c>
      <c r="H5">
        <v>9.7000000000000003E-2</v>
      </c>
      <c r="I5">
        <v>3.2000000000000001E-2</v>
      </c>
      <c r="J5">
        <v>3.1E-2</v>
      </c>
      <c r="K5">
        <v>4.1000000000000002E-2</v>
      </c>
      <c r="L5">
        <v>0.67100000000000004</v>
      </c>
      <c r="M5">
        <v>0.19500000000000001</v>
      </c>
      <c r="N5">
        <v>1.2E-2</v>
      </c>
      <c r="O5">
        <v>0.17100000000000001</v>
      </c>
      <c r="P5">
        <v>2.4E-2</v>
      </c>
      <c r="Q5">
        <v>9.8000000000000004E-2</v>
      </c>
      <c r="R5">
        <v>0.91</v>
      </c>
      <c r="S5">
        <v>0.08</v>
      </c>
      <c r="T5">
        <v>3.9E-2</v>
      </c>
      <c r="U5">
        <v>0.28299999999999997</v>
      </c>
      <c r="V5">
        <v>3.9E-2</v>
      </c>
      <c r="W5">
        <v>0.23</v>
      </c>
      <c r="Z5" s="1">
        <f t="shared" si="0"/>
        <v>0.1933</v>
      </c>
      <c r="AA5" s="1">
        <f t="shared" si="1"/>
        <v>0.18859999999999999</v>
      </c>
    </row>
    <row r="6" spans="1:27">
      <c r="A6">
        <v>5</v>
      </c>
      <c r="B6" t="s">
        <v>153</v>
      </c>
      <c r="C6">
        <v>30</v>
      </c>
      <c r="D6">
        <v>6.6000000000000003E-2</v>
      </c>
      <c r="E6">
        <v>0.83599999999999997</v>
      </c>
      <c r="F6">
        <v>7.0000000000000001E-3</v>
      </c>
      <c r="G6">
        <v>0.03</v>
      </c>
      <c r="H6">
        <v>0.17799999999999999</v>
      </c>
      <c r="I6">
        <v>3.4000000000000002E-2</v>
      </c>
      <c r="J6">
        <v>3.4000000000000002E-2</v>
      </c>
      <c r="K6">
        <v>5.8000000000000003E-2</v>
      </c>
      <c r="L6">
        <v>0.40799999999999997</v>
      </c>
      <c r="M6">
        <v>2.5000000000000001E-2</v>
      </c>
      <c r="N6">
        <v>1.6E-2</v>
      </c>
      <c r="O6">
        <v>0.122</v>
      </c>
      <c r="P6">
        <v>1.9E-2</v>
      </c>
      <c r="Q6">
        <v>0.13800000000000001</v>
      </c>
      <c r="R6">
        <v>0.92600000000000005</v>
      </c>
      <c r="S6">
        <v>3.7999999999999999E-2</v>
      </c>
      <c r="T6">
        <v>6.9000000000000006E-2</v>
      </c>
      <c r="U6">
        <v>0.26</v>
      </c>
      <c r="V6">
        <v>4.9000000000000002E-2</v>
      </c>
      <c r="W6">
        <v>0.106</v>
      </c>
      <c r="Z6" s="1">
        <f t="shared" si="0"/>
        <v>0.1676</v>
      </c>
      <c r="AA6" s="1">
        <f t="shared" si="1"/>
        <v>0.17430000000000001</v>
      </c>
    </row>
    <row r="7" spans="1:27">
      <c r="A7">
        <v>6</v>
      </c>
      <c r="B7" t="s">
        <v>154</v>
      </c>
      <c r="C7">
        <v>30</v>
      </c>
      <c r="D7">
        <v>5.2999999999999999E-2</v>
      </c>
      <c r="E7">
        <v>0.85799999999999998</v>
      </c>
      <c r="F7">
        <v>6.0000000000000001E-3</v>
      </c>
      <c r="G7">
        <v>3.3000000000000002E-2</v>
      </c>
      <c r="H7">
        <v>0.128</v>
      </c>
      <c r="I7">
        <v>3.3000000000000002E-2</v>
      </c>
      <c r="J7">
        <v>3.4000000000000002E-2</v>
      </c>
      <c r="K7">
        <v>5.8999999999999997E-2</v>
      </c>
      <c r="L7">
        <v>0.34300000000000003</v>
      </c>
      <c r="M7">
        <v>1.6E-2</v>
      </c>
      <c r="N7">
        <v>1.4999999999999999E-2</v>
      </c>
      <c r="O7">
        <v>0.17699999999999999</v>
      </c>
      <c r="P7">
        <v>1.9E-2</v>
      </c>
      <c r="Q7">
        <v>0.13400000000000001</v>
      </c>
      <c r="R7">
        <v>0.93700000000000006</v>
      </c>
      <c r="S7">
        <v>2.7E-2</v>
      </c>
      <c r="T7">
        <v>2.5000000000000001E-2</v>
      </c>
      <c r="U7">
        <v>0.34100000000000003</v>
      </c>
      <c r="V7">
        <v>6.4000000000000001E-2</v>
      </c>
      <c r="W7">
        <v>0.115</v>
      </c>
      <c r="Z7" s="1">
        <f t="shared" si="0"/>
        <v>0.15629999999999999</v>
      </c>
      <c r="AA7" s="1">
        <f t="shared" si="1"/>
        <v>0.18539999999999998</v>
      </c>
    </row>
    <row r="8" spans="1:27">
      <c r="A8">
        <v>7</v>
      </c>
      <c r="B8" t="s">
        <v>155</v>
      </c>
      <c r="C8">
        <v>30</v>
      </c>
      <c r="D8">
        <v>6.0999999999999999E-2</v>
      </c>
      <c r="E8">
        <v>0.81100000000000005</v>
      </c>
      <c r="F8">
        <v>7.0000000000000001E-3</v>
      </c>
      <c r="G8">
        <v>3.1E-2</v>
      </c>
      <c r="H8">
        <v>0.11799999999999999</v>
      </c>
      <c r="I8">
        <v>3.3000000000000002E-2</v>
      </c>
      <c r="J8">
        <v>3.3000000000000002E-2</v>
      </c>
      <c r="K8">
        <v>4.5999999999999999E-2</v>
      </c>
      <c r="L8">
        <v>0.45200000000000001</v>
      </c>
      <c r="M8">
        <v>0.03</v>
      </c>
      <c r="N8">
        <v>1.4E-2</v>
      </c>
      <c r="O8">
        <v>0.16900000000000001</v>
      </c>
      <c r="P8">
        <v>1.9E-2</v>
      </c>
      <c r="Q8">
        <v>0.127</v>
      </c>
      <c r="R8">
        <v>0.93100000000000005</v>
      </c>
      <c r="S8">
        <v>3.1E-2</v>
      </c>
      <c r="T8">
        <v>2.4E-2</v>
      </c>
      <c r="U8">
        <v>0.29899999999999999</v>
      </c>
      <c r="V8">
        <v>4.4999999999999998E-2</v>
      </c>
      <c r="W8">
        <v>0.13300000000000001</v>
      </c>
      <c r="Z8" s="1">
        <f t="shared" si="0"/>
        <v>0.16219999999999998</v>
      </c>
      <c r="AA8" s="1">
        <f t="shared" si="1"/>
        <v>0.17919999999999997</v>
      </c>
    </row>
    <row r="9" spans="1:27">
      <c r="A9">
        <v>8</v>
      </c>
      <c r="B9" t="s">
        <v>156</v>
      </c>
      <c r="C9">
        <v>30</v>
      </c>
      <c r="D9">
        <v>0.04</v>
      </c>
      <c r="E9">
        <v>0.873</v>
      </c>
      <c r="F9">
        <v>5.0000000000000001E-3</v>
      </c>
      <c r="G9">
        <v>0.03</v>
      </c>
      <c r="H9">
        <v>0.14699999999999999</v>
      </c>
      <c r="I9">
        <v>3.4000000000000002E-2</v>
      </c>
      <c r="J9">
        <v>3.4000000000000002E-2</v>
      </c>
      <c r="K9">
        <v>5.2999999999999999E-2</v>
      </c>
      <c r="L9">
        <v>0.374</v>
      </c>
      <c r="M9">
        <v>1.6E-2</v>
      </c>
      <c r="N9">
        <v>1.6E-2</v>
      </c>
      <c r="O9">
        <v>0.155</v>
      </c>
      <c r="P9">
        <v>1.4999999999999999E-2</v>
      </c>
      <c r="Q9">
        <v>0.14199999999999999</v>
      </c>
      <c r="R9">
        <v>0.93600000000000005</v>
      </c>
      <c r="S9">
        <v>2.9000000000000001E-2</v>
      </c>
      <c r="T9">
        <v>3.3000000000000002E-2</v>
      </c>
      <c r="U9">
        <v>0.27300000000000002</v>
      </c>
      <c r="V9">
        <v>4.7E-2</v>
      </c>
      <c r="W9">
        <v>7.6999999999999999E-2</v>
      </c>
      <c r="Z9" s="1">
        <f t="shared" si="0"/>
        <v>0.16059999999999999</v>
      </c>
      <c r="AA9" s="1">
        <f t="shared" si="1"/>
        <v>0.17229999999999995</v>
      </c>
    </row>
    <row r="10" spans="1:27">
      <c r="A10">
        <v>9</v>
      </c>
      <c r="B10" t="s">
        <v>157</v>
      </c>
      <c r="C10">
        <v>30</v>
      </c>
      <c r="D10">
        <v>3.6999999999999998E-2</v>
      </c>
      <c r="E10">
        <v>0.86899999999999999</v>
      </c>
      <c r="F10">
        <v>7.0000000000000001E-3</v>
      </c>
      <c r="G10">
        <v>3.1E-2</v>
      </c>
      <c r="H10">
        <v>0.184</v>
      </c>
      <c r="I10">
        <v>3.5000000000000003E-2</v>
      </c>
      <c r="J10">
        <v>3.5000000000000003E-2</v>
      </c>
      <c r="K10">
        <v>5.7000000000000002E-2</v>
      </c>
      <c r="L10">
        <v>0.33400000000000002</v>
      </c>
      <c r="M10">
        <v>2.1999999999999999E-2</v>
      </c>
      <c r="N10">
        <v>1.6E-2</v>
      </c>
      <c r="O10">
        <v>0.13600000000000001</v>
      </c>
      <c r="P10">
        <v>1.7999999999999999E-2</v>
      </c>
      <c r="Q10">
        <v>0.17299999999999999</v>
      </c>
      <c r="R10">
        <v>0.92100000000000004</v>
      </c>
      <c r="S10">
        <v>3.1E-2</v>
      </c>
      <c r="T10">
        <v>4.1000000000000002E-2</v>
      </c>
      <c r="U10">
        <v>0.26200000000000001</v>
      </c>
      <c r="V10">
        <v>4.4999999999999998E-2</v>
      </c>
      <c r="W10">
        <v>0.126</v>
      </c>
      <c r="Z10" s="1">
        <f t="shared" si="0"/>
        <v>0.16109999999999999</v>
      </c>
      <c r="AA10" s="1">
        <f t="shared" si="1"/>
        <v>0.17689999999999997</v>
      </c>
    </row>
    <row r="11" spans="1:27">
      <c r="A11">
        <v>10</v>
      </c>
      <c r="B11" t="s">
        <v>158</v>
      </c>
      <c r="C11">
        <v>30</v>
      </c>
      <c r="D11">
        <v>4.1000000000000002E-2</v>
      </c>
      <c r="E11">
        <v>0.873</v>
      </c>
      <c r="F11">
        <v>8.0000000000000002E-3</v>
      </c>
      <c r="G11">
        <v>3.1E-2</v>
      </c>
      <c r="H11">
        <v>0.17799999999999999</v>
      </c>
      <c r="I11">
        <v>3.4000000000000002E-2</v>
      </c>
      <c r="J11">
        <v>3.4000000000000002E-2</v>
      </c>
      <c r="K11">
        <v>5.3999999999999999E-2</v>
      </c>
      <c r="L11">
        <v>0.36299999999999999</v>
      </c>
      <c r="M11">
        <v>2.4E-2</v>
      </c>
      <c r="N11">
        <v>1.4999999999999999E-2</v>
      </c>
      <c r="O11">
        <v>0.14799999999999999</v>
      </c>
      <c r="P11">
        <v>1.9E-2</v>
      </c>
      <c r="Q11">
        <v>0.16</v>
      </c>
      <c r="R11">
        <v>0.92500000000000004</v>
      </c>
      <c r="S11">
        <v>2.7E-2</v>
      </c>
      <c r="T11">
        <v>3.5999999999999997E-2</v>
      </c>
      <c r="U11">
        <v>0.28499999999999998</v>
      </c>
      <c r="V11">
        <v>4.3999999999999997E-2</v>
      </c>
      <c r="W11">
        <v>0.14599999999999999</v>
      </c>
      <c r="Z11" s="1">
        <f t="shared" si="0"/>
        <v>0.16400000000000001</v>
      </c>
      <c r="AA11" s="1">
        <f t="shared" si="1"/>
        <v>0.18049999999999997</v>
      </c>
    </row>
    <row r="12" spans="1:27">
      <c r="A12">
        <v>11</v>
      </c>
      <c r="B12" t="s">
        <v>159</v>
      </c>
      <c r="C12">
        <v>30</v>
      </c>
      <c r="D12">
        <v>0.193</v>
      </c>
      <c r="E12">
        <v>0.51</v>
      </c>
      <c r="F12">
        <v>1.6E-2</v>
      </c>
      <c r="G12">
        <v>3.4000000000000002E-2</v>
      </c>
      <c r="H12">
        <v>5.8999999999999997E-2</v>
      </c>
      <c r="I12">
        <v>0.03</v>
      </c>
      <c r="J12">
        <v>0.03</v>
      </c>
      <c r="K12">
        <v>2.9000000000000001E-2</v>
      </c>
      <c r="L12">
        <v>0.74199999999999999</v>
      </c>
      <c r="M12">
        <v>0.186</v>
      </c>
      <c r="N12">
        <v>0.01</v>
      </c>
      <c r="O12">
        <v>0.2</v>
      </c>
      <c r="P12">
        <v>2.9000000000000001E-2</v>
      </c>
      <c r="Q12">
        <v>9.7000000000000003E-2</v>
      </c>
      <c r="R12">
        <v>0.92600000000000005</v>
      </c>
      <c r="S12">
        <v>6.2E-2</v>
      </c>
      <c r="T12">
        <v>1.6E-2</v>
      </c>
      <c r="U12">
        <v>0.32900000000000001</v>
      </c>
      <c r="V12">
        <v>3.7999999999999999E-2</v>
      </c>
      <c r="W12">
        <v>0.32400000000000001</v>
      </c>
      <c r="Z12" s="1">
        <f t="shared" si="0"/>
        <v>0.18290000000000001</v>
      </c>
      <c r="AA12" s="1">
        <f t="shared" si="1"/>
        <v>0.2031</v>
      </c>
    </row>
    <row r="13" spans="1:27">
      <c r="A13">
        <v>12</v>
      </c>
      <c r="B13" t="s">
        <v>160</v>
      </c>
      <c r="C13">
        <v>30</v>
      </c>
      <c r="D13">
        <v>3.9E-2</v>
      </c>
      <c r="E13">
        <v>0.86299999999999999</v>
      </c>
      <c r="F13">
        <v>5.0000000000000001E-3</v>
      </c>
      <c r="G13">
        <v>3.5000000000000003E-2</v>
      </c>
      <c r="H13">
        <v>0.14299999999999999</v>
      </c>
      <c r="I13">
        <v>3.3000000000000002E-2</v>
      </c>
      <c r="J13">
        <v>3.4000000000000002E-2</v>
      </c>
      <c r="K13">
        <v>6.0999999999999999E-2</v>
      </c>
      <c r="L13">
        <v>0.36599999999999999</v>
      </c>
      <c r="M13">
        <v>1.6E-2</v>
      </c>
      <c r="N13">
        <v>1.4999999999999999E-2</v>
      </c>
      <c r="O13">
        <v>0.128</v>
      </c>
      <c r="P13">
        <v>1.7000000000000001E-2</v>
      </c>
      <c r="Q13">
        <v>0.13900000000000001</v>
      </c>
      <c r="R13">
        <v>0.93400000000000005</v>
      </c>
      <c r="S13">
        <v>3.4000000000000002E-2</v>
      </c>
      <c r="T13">
        <v>4.2999999999999997E-2</v>
      </c>
      <c r="U13">
        <v>0.309</v>
      </c>
      <c r="V13">
        <v>4.4999999999999998E-2</v>
      </c>
      <c r="W13">
        <v>6.4000000000000001E-2</v>
      </c>
      <c r="Z13" s="1">
        <f t="shared" si="0"/>
        <v>0.15949999999999998</v>
      </c>
      <c r="AA13" s="1">
        <f t="shared" si="1"/>
        <v>0.17280000000000001</v>
      </c>
    </row>
    <row r="14" spans="1:27">
      <c r="A14">
        <v>13</v>
      </c>
      <c r="B14" t="s">
        <v>161</v>
      </c>
      <c r="C14">
        <v>30</v>
      </c>
      <c r="D14">
        <v>5.2999999999999999E-2</v>
      </c>
      <c r="E14">
        <v>0.85899999999999999</v>
      </c>
      <c r="F14">
        <v>1.2999999999999999E-2</v>
      </c>
      <c r="G14">
        <v>5.8999999999999997E-2</v>
      </c>
      <c r="H14">
        <v>0.111</v>
      </c>
      <c r="I14">
        <v>3.3000000000000002E-2</v>
      </c>
      <c r="J14">
        <v>3.3000000000000002E-2</v>
      </c>
      <c r="K14">
        <v>9.7000000000000003E-2</v>
      </c>
      <c r="L14">
        <v>0.33600000000000002</v>
      </c>
      <c r="M14">
        <v>4.9000000000000002E-2</v>
      </c>
      <c r="N14">
        <v>1.4E-2</v>
      </c>
      <c r="O14">
        <v>0.111</v>
      </c>
      <c r="P14">
        <v>1.4E-2</v>
      </c>
      <c r="Q14">
        <v>7.4999999999999997E-2</v>
      </c>
      <c r="R14">
        <v>0.83899999999999997</v>
      </c>
      <c r="S14">
        <v>4.9000000000000002E-2</v>
      </c>
      <c r="T14">
        <v>0.183</v>
      </c>
      <c r="U14">
        <v>0.27700000000000002</v>
      </c>
      <c r="V14">
        <v>5.7000000000000002E-2</v>
      </c>
      <c r="W14">
        <v>6.5000000000000002E-2</v>
      </c>
      <c r="Z14" s="1">
        <f t="shared" si="0"/>
        <v>0.16429999999999997</v>
      </c>
      <c r="AA14" s="1">
        <f t="shared" si="1"/>
        <v>0.16839999999999997</v>
      </c>
    </row>
    <row r="15" spans="1:27">
      <c r="A15">
        <v>14</v>
      </c>
      <c r="B15" t="s">
        <v>162</v>
      </c>
      <c r="C15">
        <v>30</v>
      </c>
      <c r="D15">
        <v>4.8000000000000001E-2</v>
      </c>
      <c r="E15">
        <v>0.85899999999999999</v>
      </c>
      <c r="F15">
        <v>5.0000000000000001E-3</v>
      </c>
      <c r="G15">
        <v>3.2000000000000001E-2</v>
      </c>
      <c r="H15">
        <v>0.14699999999999999</v>
      </c>
      <c r="I15">
        <v>3.4000000000000002E-2</v>
      </c>
      <c r="J15">
        <v>3.4000000000000002E-2</v>
      </c>
      <c r="K15">
        <v>5.7000000000000002E-2</v>
      </c>
      <c r="L15">
        <v>0.39200000000000002</v>
      </c>
      <c r="M15">
        <v>1.7000000000000001E-2</v>
      </c>
      <c r="N15">
        <v>1.6E-2</v>
      </c>
      <c r="O15">
        <v>0.14699999999999999</v>
      </c>
      <c r="P15">
        <v>1.6E-2</v>
      </c>
      <c r="Q15">
        <v>0.13700000000000001</v>
      </c>
      <c r="R15">
        <v>0.93500000000000005</v>
      </c>
      <c r="S15">
        <v>3.4000000000000002E-2</v>
      </c>
      <c r="T15">
        <v>4.1000000000000002E-2</v>
      </c>
      <c r="U15">
        <v>0.28199999999999997</v>
      </c>
      <c r="V15">
        <v>4.8000000000000001E-2</v>
      </c>
      <c r="W15">
        <v>7.2999999999999995E-2</v>
      </c>
      <c r="Z15" s="1">
        <f t="shared" si="0"/>
        <v>0.16250000000000001</v>
      </c>
      <c r="AA15" s="1">
        <f t="shared" si="1"/>
        <v>0.1729</v>
      </c>
    </row>
    <row r="16" spans="1:27">
      <c r="A16">
        <v>15</v>
      </c>
      <c r="B16" t="s">
        <v>163</v>
      </c>
      <c r="C16">
        <v>30</v>
      </c>
      <c r="D16">
        <v>1.7000000000000001E-2</v>
      </c>
      <c r="E16">
        <v>0.91500000000000004</v>
      </c>
      <c r="F16">
        <v>2.3E-2</v>
      </c>
      <c r="G16">
        <v>8.8999999999999996E-2</v>
      </c>
      <c r="H16">
        <v>6.9000000000000006E-2</v>
      </c>
      <c r="I16">
        <v>3.1E-2</v>
      </c>
      <c r="J16">
        <v>3.1E-2</v>
      </c>
      <c r="K16">
        <v>9.4E-2</v>
      </c>
      <c r="L16">
        <v>0.21299999999999999</v>
      </c>
      <c r="M16">
        <v>4.9000000000000002E-2</v>
      </c>
      <c r="N16">
        <v>1.2E-2</v>
      </c>
      <c r="O16">
        <v>0.11600000000000001</v>
      </c>
      <c r="P16">
        <v>1.2999999999999999E-2</v>
      </c>
      <c r="Q16">
        <v>7.8E-2</v>
      </c>
      <c r="R16">
        <v>0.81599999999999995</v>
      </c>
      <c r="S16">
        <v>2.8000000000000001E-2</v>
      </c>
      <c r="T16">
        <v>8.5000000000000006E-2</v>
      </c>
      <c r="U16">
        <v>0.32300000000000001</v>
      </c>
      <c r="V16">
        <v>6.6000000000000003E-2</v>
      </c>
      <c r="W16">
        <v>6.3E-2</v>
      </c>
      <c r="Z16" s="1">
        <f t="shared" si="0"/>
        <v>0.15309999999999999</v>
      </c>
      <c r="AA16" s="1">
        <f t="shared" si="1"/>
        <v>0.15999999999999998</v>
      </c>
    </row>
    <row r="17" spans="1:27">
      <c r="A17">
        <v>16</v>
      </c>
      <c r="B17" t="s">
        <v>164</v>
      </c>
      <c r="C17">
        <v>30</v>
      </c>
      <c r="D17">
        <v>3.1E-2</v>
      </c>
      <c r="E17">
        <v>0.88200000000000001</v>
      </c>
      <c r="F17">
        <v>7.0000000000000001E-3</v>
      </c>
      <c r="G17">
        <v>4.4999999999999998E-2</v>
      </c>
      <c r="H17">
        <v>0.115</v>
      </c>
      <c r="I17">
        <v>3.3000000000000002E-2</v>
      </c>
      <c r="J17">
        <v>3.3000000000000002E-2</v>
      </c>
      <c r="K17">
        <v>7.0000000000000007E-2</v>
      </c>
      <c r="L17">
        <v>0.307</v>
      </c>
      <c r="M17">
        <v>2.3E-2</v>
      </c>
      <c r="N17">
        <v>1.4E-2</v>
      </c>
      <c r="O17">
        <v>0.127</v>
      </c>
      <c r="P17">
        <v>1.4999999999999999E-2</v>
      </c>
      <c r="Q17">
        <v>0.114</v>
      </c>
      <c r="R17">
        <v>0.90600000000000003</v>
      </c>
      <c r="S17">
        <v>3.2000000000000001E-2</v>
      </c>
      <c r="T17">
        <v>5.3999999999999999E-2</v>
      </c>
      <c r="U17">
        <v>0.29699999999999999</v>
      </c>
      <c r="V17">
        <v>5.3999999999999999E-2</v>
      </c>
      <c r="W17">
        <v>6.5000000000000002E-2</v>
      </c>
      <c r="Z17" s="1">
        <f t="shared" si="0"/>
        <v>0.15459999999999999</v>
      </c>
      <c r="AA17" s="1">
        <f t="shared" si="1"/>
        <v>0.1678</v>
      </c>
    </row>
    <row r="18" spans="1:27">
      <c r="A18">
        <v>17</v>
      </c>
      <c r="B18" t="s">
        <v>165</v>
      </c>
      <c r="C18">
        <v>30</v>
      </c>
      <c r="D18">
        <v>4.1000000000000002E-2</v>
      </c>
      <c r="E18">
        <v>0.875</v>
      </c>
      <c r="F18">
        <v>6.0000000000000001E-3</v>
      </c>
      <c r="G18">
        <v>3.9E-2</v>
      </c>
      <c r="H18">
        <v>0.13600000000000001</v>
      </c>
      <c r="I18">
        <v>3.3000000000000002E-2</v>
      </c>
      <c r="J18">
        <v>3.3000000000000002E-2</v>
      </c>
      <c r="K18">
        <v>6.4000000000000001E-2</v>
      </c>
      <c r="L18">
        <v>0.34599999999999997</v>
      </c>
      <c r="M18">
        <v>1.9E-2</v>
      </c>
      <c r="N18">
        <v>1.4999999999999999E-2</v>
      </c>
      <c r="O18">
        <v>0.14699999999999999</v>
      </c>
      <c r="P18">
        <v>1.6E-2</v>
      </c>
      <c r="Q18">
        <v>0.11600000000000001</v>
      </c>
      <c r="R18">
        <v>0.91700000000000004</v>
      </c>
      <c r="S18">
        <v>0.03</v>
      </c>
      <c r="T18">
        <v>5.0999999999999997E-2</v>
      </c>
      <c r="U18">
        <v>0.29599999999999999</v>
      </c>
      <c r="V18">
        <v>5.1999999999999998E-2</v>
      </c>
      <c r="W18">
        <v>7.8E-2</v>
      </c>
      <c r="Z18" s="1">
        <f t="shared" si="0"/>
        <v>0.15919999999999998</v>
      </c>
      <c r="AA18" s="1">
        <f t="shared" si="1"/>
        <v>0.17180000000000001</v>
      </c>
    </row>
    <row r="19" spans="1:27">
      <c r="A19">
        <v>18</v>
      </c>
      <c r="B19" t="s">
        <v>166</v>
      </c>
      <c r="C19">
        <v>30</v>
      </c>
      <c r="D19">
        <v>4.2000000000000003E-2</v>
      </c>
      <c r="E19">
        <v>0.879</v>
      </c>
      <c r="F19">
        <v>6.0000000000000001E-3</v>
      </c>
      <c r="G19">
        <v>3.2000000000000001E-2</v>
      </c>
      <c r="H19">
        <v>0.14399999999999999</v>
      </c>
      <c r="I19">
        <v>3.4000000000000002E-2</v>
      </c>
      <c r="J19">
        <v>3.5000000000000003E-2</v>
      </c>
      <c r="K19">
        <v>0.06</v>
      </c>
      <c r="L19">
        <v>0.34100000000000003</v>
      </c>
      <c r="M19">
        <v>1.6E-2</v>
      </c>
      <c r="N19">
        <v>1.6E-2</v>
      </c>
      <c r="O19">
        <v>0.155</v>
      </c>
      <c r="P19">
        <v>1.7000000000000001E-2</v>
      </c>
      <c r="Q19">
        <v>0.14299999999999999</v>
      </c>
      <c r="R19">
        <v>0.93300000000000005</v>
      </c>
      <c r="S19">
        <v>2.8000000000000001E-2</v>
      </c>
      <c r="T19">
        <v>3.3000000000000002E-2</v>
      </c>
      <c r="U19">
        <v>0.28899999999999998</v>
      </c>
      <c r="V19">
        <v>5.3999999999999999E-2</v>
      </c>
      <c r="W19">
        <v>8.5999999999999993E-2</v>
      </c>
      <c r="Z19" s="1">
        <f t="shared" si="0"/>
        <v>0.15889999999999999</v>
      </c>
      <c r="AA19" s="1">
        <f t="shared" si="1"/>
        <v>0.1754</v>
      </c>
    </row>
    <row r="20" spans="1:27">
      <c r="A20">
        <v>19</v>
      </c>
      <c r="B20" t="s">
        <v>167</v>
      </c>
      <c r="C20">
        <v>30</v>
      </c>
      <c r="D20">
        <v>5.8999999999999997E-2</v>
      </c>
      <c r="E20">
        <v>0.83</v>
      </c>
      <c r="F20">
        <v>1.0999999999999999E-2</v>
      </c>
      <c r="G20">
        <v>0.06</v>
      </c>
      <c r="H20">
        <v>0.108</v>
      </c>
      <c r="I20">
        <v>3.3000000000000002E-2</v>
      </c>
      <c r="J20">
        <v>3.4000000000000002E-2</v>
      </c>
      <c r="K20">
        <v>0.104</v>
      </c>
      <c r="L20">
        <v>0.32200000000000001</v>
      </c>
      <c r="M20">
        <v>2.5000000000000001E-2</v>
      </c>
      <c r="N20">
        <v>1.4999999999999999E-2</v>
      </c>
      <c r="O20">
        <v>0.10100000000000001</v>
      </c>
      <c r="P20">
        <v>0.04</v>
      </c>
      <c r="Q20">
        <v>0.19400000000000001</v>
      </c>
      <c r="R20">
        <v>0.93300000000000005</v>
      </c>
      <c r="S20">
        <v>0.09</v>
      </c>
      <c r="T20">
        <v>5.2999999999999999E-2</v>
      </c>
      <c r="U20">
        <v>0.40699999999999997</v>
      </c>
      <c r="V20">
        <v>7.4999999999999997E-2</v>
      </c>
      <c r="W20">
        <v>7.2999999999999995E-2</v>
      </c>
      <c r="Z20" s="1">
        <f t="shared" si="0"/>
        <v>0.15860000000000002</v>
      </c>
      <c r="AA20" s="1">
        <f t="shared" si="1"/>
        <v>0.1981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0.90900000000000003</v>
      </c>
      <c r="F21">
        <v>1.4999999999999999E-2</v>
      </c>
      <c r="G21">
        <v>3.1E-2</v>
      </c>
      <c r="H21">
        <v>0.45</v>
      </c>
      <c r="I21">
        <v>3.3000000000000002E-2</v>
      </c>
      <c r="J21">
        <v>3.3000000000000002E-2</v>
      </c>
      <c r="K21">
        <v>5.6000000000000001E-2</v>
      </c>
      <c r="L21">
        <v>0.30299999999999999</v>
      </c>
      <c r="M21">
        <v>3.6999999999999998E-2</v>
      </c>
      <c r="N21">
        <v>1.2999999999999999E-2</v>
      </c>
      <c r="O21">
        <v>7.2999999999999995E-2</v>
      </c>
      <c r="P21">
        <v>2.7E-2</v>
      </c>
      <c r="Q21">
        <v>0.313</v>
      </c>
      <c r="R21">
        <v>0.90500000000000003</v>
      </c>
      <c r="S21">
        <v>2.7E-2</v>
      </c>
      <c r="T21">
        <v>9.0999999999999998E-2</v>
      </c>
      <c r="U21">
        <v>0.26200000000000001</v>
      </c>
      <c r="V21">
        <v>3.2000000000000001E-2</v>
      </c>
      <c r="W21">
        <v>0.33200000000000002</v>
      </c>
      <c r="Z21" s="1">
        <f t="shared" si="0"/>
        <v>0.18859999999999999</v>
      </c>
      <c r="AA21" s="1">
        <f t="shared" si="1"/>
        <v>0.20749999999999996</v>
      </c>
    </row>
    <row r="22" spans="1:27">
      <c r="A22">
        <v>21</v>
      </c>
      <c r="B22" t="s">
        <v>169</v>
      </c>
      <c r="C22">
        <v>30</v>
      </c>
      <c r="D22">
        <v>4.4999999999999998E-2</v>
      </c>
      <c r="E22">
        <v>0.877</v>
      </c>
      <c r="F22">
        <v>0.01</v>
      </c>
      <c r="G22">
        <v>3.9E-2</v>
      </c>
      <c r="H22">
        <v>0.11</v>
      </c>
      <c r="I22">
        <v>3.3000000000000002E-2</v>
      </c>
      <c r="J22">
        <v>3.4000000000000002E-2</v>
      </c>
      <c r="K22">
        <v>7.9000000000000001E-2</v>
      </c>
      <c r="L22">
        <v>0.23599999999999999</v>
      </c>
      <c r="M22">
        <v>1.9E-2</v>
      </c>
      <c r="N22">
        <v>1.4E-2</v>
      </c>
      <c r="O22">
        <v>0.16800000000000001</v>
      </c>
      <c r="P22">
        <v>2.1000000000000001E-2</v>
      </c>
      <c r="Q22">
        <v>0.13700000000000001</v>
      </c>
      <c r="R22">
        <v>0.92400000000000004</v>
      </c>
      <c r="S22">
        <v>2.8000000000000001E-2</v>
      </c>
      <c r="T22">
        <v>2.7E-2</v>
      </c>
      <c r="U22">
        <v>0.38200000000000001</v>
      </c>
      <c r="V22">
        <v>9.0999999999999998E-2</v>
      </c>
      <c r="W22">
        <v>0.14099999999999999</v>
      </c>
      <c r="Z22" s="1">
        <f t="shared" si="0"/>
        <v>0.1482</v>
      </c>
      <c r="AA22" s="1">
        <f t="shared" si="1"/>
        <v>0.1933</v>
      </c>
    </row>
    <row r="23" spans="1:27">
      <c r="A23">
        <v>22</v>
      </c>
      <c r="B23" t="s">
        <v>170</v>
      </c>
      <c r="C23">
        <v>30</v>
      </c>
      <c r="D23">
        <v>2.4E-2</v>
      </c>
      <c r="E23">
        <v>0.90200000000000002</v>
      </c>
      <c r="F23">
        <v>0.01</v>
      </c>
      <c r="G23">
        <v>3.1E-2</v>
      </c>
      <c r="H23">
        <v>0.308</v>
      </c>
      <c r="I23">
        <v>3.3000000000000002E-2</v>
      </c>
      <c r="J23">
        <v>3.4000000000000002E-2</v>
      </c>
      <c r="K23">
        <v>5.7000000000000002E-2</v>
      </c>
      <c r="L23">
        <v>0.31900000000000001</v>
      </c>
      <c r="M23">
        <v>2.8000000000000001E-2</v>
      </c>
      <c r="N23">
        <v>1.4E-2</v>
      </c>
      <c r="O23">
        <v>0.1</v>
      </c>
      <c r="P23">
        <v>2.1000000000000001E-2</v>
      </c>
      <c r="Q23">
        <v>0.24</v>
      </c>
      <c r="R23">
        <v>0.91700000000000004</v>
      </c>
      <c r="S23">
        <v>2.7E-2</v>
      </c>
      <c r="T23">
        <v>6.0999999999999999E-2</v>
      </c>
      <c r="U23">
        <v>0.26900000000000002</v>
      </c>
      <c r="V23">
        <v>3.6999999999999998E-2</v>
      </c>
      <c r="W23">
        <v>0.216</v>
      </c>
      <c r="Z23" s="1">
        <f t="shared" si="0"/>
        <v>0.17460000000000001</v>
      </c>
      <c r="AA23" s="1">
        <f t="shared" si="1"/>
        <v>0.19019999999999998</v>
      </c>
    </row>
    <row r="24" spans="1:27">
      <c r="A24">
        <v>23</v>
      </c>
      <c r="B24" t="s">
        <v>171</v>
      </c>
      <c r="C24">
        <v>30</v>
      </c>
      <c r="D24">
        <v>4.4999999999999998E-2</v>
      </c>
      <c r="E24">
        <v>0.88100000000000001</v>
      </c>
      <c r="F24">
        <v>6.0000000000000001E-3</v>
      </c>
      <c r="G24">
        <v>3.2000000000000001E-2</v>
      </c>
      <c r="H24">
        <v>0.14099999999999999</v>
      </c>
      <c r="I24">
        <v>3.5000000000000003E-2</v>
      </c>
      <c r="J24">
        <v>3.5000000000000003E-2</v>
      </c>
      <c r="K24">
        <v>6.3E-2</v>
      </c>
      <c r="L24">
        <v>0.33400000000000002</v>
      </c>
      <c r="M24">
        <v>1.7000000000000001E-2</v>
      </c>
      <c r="N24">
        <v>1.7000000000000001E-2</v>
      </c>
      <c r="O24">
        <v>0.16</v>
      </c>
      <c r="P24">
        <v>1.7999999999999999E-2</v>
      </c>
      <c r="Q24">
        <v>0.14899999999999999</v>
      </c>
      <c r="R24">
        <v>0.93600000000000005</v>
      </c>
      <c r="S24">
        <v>2.9000000000000001E-2</v>
      </c>
      <c r="T24">
        <v>3.2000000000000001E-2</v>
      </c>
      <c r="U24">
        <v>0.29499999999999998</v>
      </c>
      <c r="V24">
        <v>5.6000000000000001E-2</v>
      </c>
      <c r="W24">
        <v>9.9000000000000005E-2</v>
      </c>
      <c r="Z24" s="1">
        <f t="shared" si="0"/>
        <v>0.15889999999999999</v>
      </c>
      <c r="AA24" s="1">
        <f t="shared" si="1"/>
        <v>0.17909999999999998</v>
      </c>
    </row>
    <row r="25" spans="1:27">
      <c r="A25">
        <v>24</v>
      </c>
      <c r="B25" t="s">
        <v>172</v>
      </c>
      <c r="C25">
        <v>30</v>
      </c>
      <c r="D25">
        <v>0.03</v>
      </c>
      <c r="E25">
        <v>0.98499999999999999</v>
      </c>
      <c r="F25">
        <v>0.99199999999999999</v>
      </c>
      <c r="G25">
        <v>0.79</v>
      </c>
      <c r="H25">
        <v>0.98899999999999999</v>
      </c>
      <c r="I25">
        <v>0.03</v>
      </c>
      <c r="J25">
        <v>3.4000000000000002E-2</v>
      </c>
      <c r="K25">
        <v>0.59299999999999997</v>
      </c>
      <c r="L25">
        <v>4.2000000000000003E-2</v>
      </c>
      <c r="M25">
        <v>0.94599999999999995</v>
      </c>
      <c r="N25">
        <v>0.111</v>
      </c>
      <c r="O25">
        <v>0.57499999999999996</v>
      </c>
      <c r="P25">
        <v>8.4000000000000005E-2</v>
      </c>
      <c r="Q25">
        <v>9.7000000000000003E-2</v>
      </c>
      <c r="R25">
        <v>3.0000000000000001E-3</v>
      </c>
      <c r="S25">
        <v>0.47199999999999998</v>
      </c>
      <c r="T25">
        <v>0.99099999999999999</v>
      </c>
      <c r="U25">
        <v>7.0000000000000001E-3</v>
      </c>
      <c r="V25">
        <v>0.39600000000000002</v>
      </c>
      <c r="W25">
        <v>4.3999999999999997E-2</v>
      </c>
      <c r="Z25" s="1">
        <f t="shared" si="0"/>
        <v>0.54309999999999992</v>
      </c>
      <c r="AA25" s="1">
        <f t="shared" si="1"/>
        <v>0.27799999999999997</v>
      </c>
    </row>
    <row r="26" spans="1:27">
      <c r="A26">
        <v>25</v>
      </c>
      <c r="B26" t="s">
        <v>173</v>
      </c>
      <c r="C26">
        <v>30</v>
      </c>
      <c r="D26">
        <v>5.0000000000000001E-3</v>
      </c>
      <c r="E26">
        <v>0.98899999999999999</v>
      </c>
      <c r="F26">
        <v>0.38700000000000001</v>
      </c>
      <c r="G26">
        <v>0.91400000000000003</v>
      </c>
      <c r="H26">
        <v>1.7999999999999999E-2</v>
      </c>
      <c r="I26">
        <v>2.9000000000000001E-2</v>
      </c>
      <c r="J26">
        <v>3.2000000000000001E-2</v>
      </c>
      <c r="K26">
        <v>0.97799999999999998</v>
      </c>
      <c r="L26">
        <v>0.317</v>
      </c>
      <c r="M26">
        <v>0.34300000000000003</v>
      </c>
      <c r="N26">
        <v>0.111</v>
      </c>
      <c r="O26">
        <v>8.0000000000000002E-3</v>
      </c>
      <c r="P26">
        <v>1.0999999999999999E-2</v>
      </c>
      <c r="Q26">
        <v>6.5000000000000002E-2</v>
      </c>
      <c r="R26">
        <v>3.1E-2</v>
      </c>
      <c r="S26">
        <v>0.84099999999999997</v>
      </c>
      <c r="T26">
        <v>0.99199999999999999</v>
      </c>
      <c r="U26">
        <v>0.82099999999999995</v>
      </c>
      <c r="V26">
        <v>2.5999999999999999E-2</v>
      </c>
      <c r="W26">
        <v>4.0000000000000001E-3</v>
      </c>
      <c r="Z26" s="1">
        <f t="shared" si="0"/>
        <v>0.40119999999999995</v>
      </c>
      <c r="AA26" s="1">
        <f t="shared" si="1"/>
        <v>0.29099999999999998</v>
      </c>
    </row>
    <row r="27" spans="1:27">
      <c r="A27">
        <v>26</v>
      </c>
      <c r="B27" t="s">
        <v>174</v>
      </c>
      <c r="C27">
        <v>30</v>
      </c>
      <c r="D27">
        <v>0.97899999999999998</v>
      </c>
      <c r="E27">
        <v>7.8E-2</v>
      </c>
      <c r="F27">
        <v>3.3000000000000002E-2</v>
      </c>
      <c r="G27">
        <v>0.14399999999999999</v>
      </c>
      <c r="H27">
        <v>0.98799999999999999</v>
      </c>
      <c r="I27">
        <v>4.7E-2</v>
      </c>
      <c r="J27">
        <v>5.8000000000000003E-2</v>
      </c>
      <c r="K27">
        <v>3.4000000000000002E-2</v>
      </c>
      <c r="L27">
        <v>0.98699999999999999</v>
      </c>
      <c r="M27">
        <v>6.5000000000000002E-2</v>
      </c>
      <c r="N27">
        <v>0.13200000000000001</v>
      </c>
      <c r="O27">
        <v>0.92100000000000004</v>
      </c>
      <c r="P27">
        <v>0.107</v>
      </c>
      <c r="Q27">
        <v>1.2E-2</v>
      </c>
      <c r="R27">
        <v>0.24399999999999999</v>
      </c>
      <c r="S27">
        <v>0.98</v>
      </c>
      <c r="T27">
        <v>0.99199999999999999</v>
      </c>
      <c r="U27">
        <v>6.0000000000000001E-3</v>
      </c>
      <c r="V27">
        <v>0.54100000000000004</v>
      </c>
      <c r="W27">
        <v>8.0000000000000002E-3</v>
      </c>
      <c r="Z27" s="1">
        <f t="shared" si="0"/>
        <v>0.34129999999999994</v>
      </c>
      <c r="AA27" s="1">
        <f t="shared" si="1"/>
        <v>0.39429999999999998</v>
      </c>
    </row>
    <row r="28" spans="1:27">
      <c r="A28">
        <v>27</v>
      </c>
      <c r="B28" t="s">
        <v>175</v>
      </c>
      <c r="C28">
        <v>30</v>
      </c>
      <c r="D28">
        <v>0.59699999999999998</v>
      </c>
      <c r="E28">
        <v>0.98799999999999999</v>
      </c>
      <c r="F28">
        <v>0.99299999999999999</v>
      </c>
      <c r="G28">
        <v>0.94099999999999995</v>
      </c>
      <c r="H28">
        <v>0.98699999999999999</v>
      </c>
      <c r="I28">
        <v>3.5999999999999997E-2</v>
      </c>
      <c r="J28">
        <v>4.2999999999999997E-2</v>
      </c>
      <c r="K28">
        <v>0.97299999999999998</v>
      </c>
      <c r="L28">
        <v>4.0000000000000001E-3</v>
      </c>
      <c r="M28">
        <v>4.5999999999999999E-2</v>
      </c>
      <c r="N28">
        <v>0.498</v>
      </c>
      <c r="O28">
        <v>0.89900000000000002</v>
      </c>
      <c r="P28">
        <v>0.95699999999999996</v>
      </c>
      <c r="Q28">
        <v>0.32700000000000001</v>
      </c>
      <c r="R28">
        <v>3.0000000000000001E-3</v>
      </c>
      <c r="S28">
        <v>0.66800000000000004</v>
      </c>
      <c r="T28">
        <v>0.98899999999999999</v>
      </c>
      <c r="U28">
        <v>0.16200000000000001</v>
      </c>
      <c r="V28">
        <v>0.99099999999999999</v>
      </c>
      <c r="W28">
        <v>2.5000000000000001E-2</v>
      </c>
      <c r="Z28" s="1">
        <f t="shared" si="0"/>
        <v>0.56079999999999985</v>
      </c>
      <c r="AA28" s="1">
        <f t="shared" si="1"/>
        <v>0.55190000000000006</v>
      </c>
    </row>
    <row r="29" spans="1:27">
      <c r="A29">
        <v>28</v>
      </c>
      <c r="B29" t="s">
        <v>176</v>
      </c>
      <c r="C29">
        <v>30</v>
      </c>
      <c r="D29">
        <v>4.0000000000000001E-3</v>
      </c>
      <c r="E29">
        <v>0.98199999999999998</v>
      </c>
      <c r="F29">
        <v>0.16700000000000001</v>
      </c>
      <c r="G29">
        <v>3.9E-2</v>
      </c>
      <c r="H29">
        <v>0.99</v>
      </c>
      <c r="I29">
        <v>2.9000000000000001E-2</v>
      </c>
      <c r="J29">
        <v>3.1E-2</v>
      </c>
      <c r="K29">
        <v>0.432</v>
      </c>
      <c r="L29">
        <v>0.13400000000000001</v>
      </c>
      <c r="M29">
        <v>0.55500000000000005</v>
      </c>
      <c r="N29">
        <v>4.5999999999999999E-2</v>
      </c>
      <c r="O29">
        <v>1.4E-2</v>
      </c>
      <c r="P29">
        <v>3.7999999999999999E-2</v>
      </c>
      <c r="Q29">
        <v>0.30099999999999999</v>
      </c>
      <c r="R29">
        <v>0.185</v>
      </c>
      <c r="S29">
        <v>1.2999999999999999E-2</v>
      </c>
      <c r="T29">
        <v>0.99099999999999999</v>
      </c>
      <c r="U29">
        <v>0.14299999999999999</v>
      </c>
      <c r="V29">
        <v>5.0000000000000001E-3</v>
      </c>
      <c r="W29">
        <v>0.93700000000000006</v>
      </c>
      <c r="Z29" s="1">
        <f t="shared" si="0"/>
        <v>0.33629999999999999</v>
      </c>
      <c r="AA29" s="1">
        <f t="shared" si="1"/>
        <v>0.26729999999999998</v>
      </c>
    </row>
    <row r="30" spans="1:27">
      <c r="A30">
        <v>29</v>
      </c>
      <c r="B30" t="s">
        <v>177</v>
      </c>
      <c r="C30">
        <v>30</v>
      </c>
      <c r="D30">
        <v>0.22900000000000001</v>
      </c>
      <c r="E30">
        <v>0.81799999999999995</v>
      </c>
      <c r="F30">
        <v>1.4E-2</v>
      </c>
      <c r="G30">
        <v>6.2E-2</v>
      </c>
      <c r="H30">
        <v>0.98599999999999999</v>
      </c>
      <c r="I30">
        <v>3.5000000000000003E-2</v>
      </c>
      <c r="J30">
        <v>3.9E-2</v>
      </c>
      <c r="K30">
        <v>0.81399999999999995</v>
      </c>
      <c r="L30">
        <v>0.30299999999999999</v>
      </c>
      <c r="M30">
        <v>0.29299999999999998</v>
      </c>
      <c r="N30">
        <v>9.6000000000000002E-2</v>
      </c>
      <c r="O30">
        <v>1.2E-2</v>
      </c>
      <c r="P30">
        <v>0.09</v>
      </c>
      <c r="Q30">
        <v>6.9000000000000006E-2</v>
      </c>
      <c r="R30">
        <v>0.17699999999999999</v>
      </c>
      <c r="S30">
        <v>0.14799999999999999</v>
      </c>
      <c r="T30">
        <v>0.99199999999999999</v>
      </c>
      <c r="U30">
        <v>9.2999999999999999E-2</v>
      </c>
      <c r="V30">
        <v>3.6999999999999998E-2</v>
      </c>
      <c r="W30">
        <v>0.106</v>
      </c>
      <c r="Z30" s="1">
        <f t="shared" si="0"/>
        <v>0.35930000000000006</v>
      </c>
      <c r="AA30" s="1">
        <f t="shared" si="1"/>
        <v>0.182</v>
      </c>
    </row>
    <row r="31" spans="1:27">
      <c r="A31">
        <v>30</v>
      </c>
      <c r="B31" t="s">
        <v>178</v>
      </c>
      <c r="C31">
        <v>30</v>
      </c>
      <c r="D31">
        <v>7.0000000000000001E-3</v>
      </c>
      <c r="E31">
        <v>0.99</v>
      </c>
      <c r="F31">
        <v>0.99099999999999999</v>
      </c>
      <c r="G31">
        <v>0.92900000000000005</v>
      </c>
      <c r="H31">
        <v>0.55000000000000004</v>
      </c>
      <c r="I31">
        <v>2.5999999999999999E-2</v>
      </c>
      <c r="J31">
        <v>2.5999999999999999E-2</v>
      </c>
      <c r="K31">
        <v>0.98499999999999999</v>
      </c>
      <c r="L31">
        <v>2E-3</v>
      </c>
      <c r="M31">
        <v>5.0000000000000001E-3</v>
      </c>
      <c r="N31">
        <v>0.22600000000000001</v>
      </c>
      <c r="O31">
        <v>8.6999999999999994E-2</v>
      </c>
      <c r="P31">
        <v>0.96699999999999997</v>
      </c>
      <c r="Q31">
        <v>0.94899999999999995</v>
      </c>
      <c r="R31">
        <v>6.2E-2</v>
      </c>
      <c r="S31">
        <v>6.5000000000000002E-2</v>
      </c>
      <c r="T31">
        <v>0.191</v>
      </c>
      <c r="U31">
        <v>0.98599999999999999</v>
      </c>
      <c r="V31">
        <v>0.99199999999999999</v>
      </c>
      <c r="W31">
        <v>0.60099999999999998</v>
      </c>
      <c r="Z31" s="1">
        <f t="shared" si="0"/>
        <v>0.45109999999999995</v>
      </c>
      <c r="AA31" s="1">
        <f t="shared" si="1"/>
        <v>0.51259999999999994</v>
      </c>
    </row>
    <row r="32" spans="1:27">
      <c r="A32">
        <v>31</v>
      </c>
      <c r="B32" t="s">
        <v>179</v>
      </c>
      <c r="C32">
        <v>30</v>
      </c>
      <c r="D32">
        <v>0.99199999999999999</v>
      </c>
      <c r="E32">
        <v>9.6000000000000002E-2</v>
      </c>
      <c r="F32">
        <v>0.99199999999999999</v>
      </c>
      <c r="G32">
        <v>0.112</v>
      </c>
      <c r="H32">
        <v>0.98899999999999999</v>
      </c>
      <c r="I32">
        <v>3.9E-2</v>
      </c>
      <c r="J32">
        <v>4.9000000000000002E-2</v>
      </c>
      <c r="K32">
        <v>2.9000000000000001E-2</v>
      </c>
      <c r="L32">
        <v>0.22</v>
      </c>
      <c r="M32">
        <v>0.41799999999999998</v>
      </c>
      <c r="N32">
        <v>0.35599999999999998</v>
      </c>
      <c r="O32">
        <v>0.98799999999999999</v>
      </c>
      <c r="P32">
        <v>0.98399999999999999</v>
      </c>
      <c r="Q32">
        <v>0.374</v>
      </c>
      <c r="R32">
        <v>9.2999999999999999E-2</v>
      </c>
      <c r="S32">
        <v>9.9000000000000005E-2</v>
      </c>
      <c r="T32">
        <v>5.0000000000000001E-3</v>
      </c>
      <c r="U32">
        <v>8.3000000000000004E-2</v>
      </c>
      <c r="V32">
        <v>0.99099999999999999</v>
      </c>
      <c r="W32">
        <v>0.99099999999999999</v>
      </c>
      <c r="Z32" s="1">
        <f t="shared" si="0"/>
        <v>0.39360000000000006</v>
      </c>
      <c r="AA32" s="1">
        <f t="shared" si="1"/>
        <v>0.49640000000000006</v>
      </c>
    </row>
    <row r="33" spans="1:27">
      <c r="A33">
        <v>32</v>
      </c>
      <c r="B33" t="s">
        <v>180</v>
      </c>
      <c r="C33">
        <v>30</v>
      </c>
      <c r="D33">
        <v>6.0999999999999999E-2</v>
      </c>
      <c r="E33">
        <v>0.98699999999999999</v>
      </c>
      <c r="F33">
        <v>0.122</v>
      </c>
      <c r="G33">
        <v>0.246</v>
      </c>
      <c r="H33">
        <v>5.0000000000000001E-3</v>
      </c>
      <c r="I33">
        <v>0.03</v>
      </c>
      <c r="J33">
        <v>3.1E-2</v>
      </c>
      <c r="K33">
        <v>0.94799999999999995</v>
      </c>
      <c r="L33">
        <v>5.0000000000000001E-3</v>
      </c>
      <c r="M33">
        <v>2E-3</v>
      </c>
      <c r="N33">
        <v>0.11799999999999999</v>
      </c>
      <c r="O33">
        <v>0.46800000000000003</v>
      </c>
      <c r="P33">
        <v>7.0999999999999994E-2</v>
      </c>
      <c r="Q33">
        <v>0.109</v>
      </c>
      <c r="R33">
        <v>0.96099999999999997</v>
      </c>
      <c r="S33">
        <v>1.7999999999999999E-2</v>
      </c>
      <c r="T33">
        <v>6.0000000000000001E-3</v>
      </c>
      <c r="U33">
        <v>0.99</v>
      </c>
      <c r="V33">
        <v>0.98599999999999999</v>
      </c>
      <c r="W33">
        <v>0.11899999999999999</v>
      </c>
      <c r="Z33" s="1">
        <f t="shared" si="0"/>
        <v>0.24369999999999994</v>
      </c>
      <c r="AA33" s="1">
        <f t="shared" si="1"/>
        <v>0.38459999999999994</v>
      </c>
    </row>
    <row r="34" spans="1:27">
      <c r="A34">
        <v>33</v>
      </c>
      <c r="B34" t="s">
        <v>181</v>
      </c>
      <c r="C34">
        <v>30</v>
      </c>
      <c r="D34">
        <v>0.77700000000000002</v>
      </c>
      <c r="E34">
        <v>0.98599999999999999</v>
      </c>
      <c r="F34">
        <v>0.99199999999999999</v>
      </c>
      <c r="G34">
        <v>0.91100000000000003</v>
      </c>
      <c r="H34">
        <v>0.54700000000000004</v>
      </c>
      <c r="I34">
        <v>3.1E-2</v>
      </c>
      <c r="J34">
        <v>3.4000000000000002E-2</v>
      </c>
      <c r="K34">
        <v>0.628</v>
      </c>
      <c r="L34">
        <v>4.0000000000000001E-3</v>
      </c>
      <c r="M34">
        <v>4.0000000000000001E-3</v>
      </c>
      <c r="N34">
        <v>0.105</v>
      </c>
      <c r="O34">
        <v>0.98199999999999998</v>
      </c>
      <c r="P34">
        <v>0.83899999999999997</v>
      </c>
      <c r="Q34">
        <v>0.27700000000000002</v>
      </c>
      <c r="R34">
        <v>1.7000000000000001E-2</v>
      </c>
      <c r="S34">
        <v>0.4</v>
      </c>
      <c r="T34">
        <v>8.9999999999999993E-3</v>
      </c>
      <c r="U34">
        <v>0.58799999999999997</v>
      </c>
      <c r="V34">
        <v>0.99199999999999999</v>
      </c>
      <c r="W34">
        <v>2.1000000000000001E-2</v>
      </c>
      <c r="Z34" s="1">
        <f t="shared" si="0"/>
        <v>0.49139999999999989</v>
      </c>
      <c r="AA34" s="1">
        <f t="shared" si="1"/>
        <v>0.42299999999999993</v>
      </c>
    </row>
    <row r="35" spans="1:27">
      <c r="A35">
        <v>34</v>
      </c>
      <c r="B35" t="s">
        <v>182</v>
      </c>
      <c r="C35">
        <v>30</v>
      </c>
      <c r="D35">
        <v>0.69499999999999995</v>
      </c>
      <c r="E35">
        <v>0.93600000000000005</v>
      </c>
      <c r="F35">
        <v>0.121</v>
      </c>
      <c r="G35">
        <v>5.2999999999999999E-2</v>
      </c>
      <c r="H35">
        <v>0.70099999999999996</v>
      </c>
      <c r="I35">
        <v>3.5000000000000003E-2</v>
      </c>
      <c r="J35">
        <v>3.6999999999999998E-2</v>
      </c>
      <c r="K35">
        <v>0.28799999999999998</v>
      </c>
      <c r="L35">
        <v>6.0000000000000001E-3</v>
      </c>
      <c r="M35">
        <v>2E-3</v>
      </c>
      <c r="N35">
        <v>7.1999999999999995E-2</v>
      </c>
      <c r="O35">
        <v>0.73199999999999998</v>
      </c>
      <c r="P35">
        <v>0.88700000000000001</v>
      </c>
      <c r="Q35">
        <v>0.70399999999999996</v>
      </c>
      <c r="R35">
        <v>0.94899999999999995</v>
      </c>
      <c r="S35">
        <v>1.7000000000000001E-2</v>
      </c>
      <c r="T35">
        <v>3.0000000000000001E-3</v>
      </c>
      <c r="U35">
        <v>0.98099999999999998</v>
      </c>
      <c r="V35">
        <v>0.98899999999999999</v>
      </c>
      <c r="W35">
        <v>0.93600000000000005</v>
      </c>
      <c r="Z35" s="1">
        <f t="shared" si="0"/>
        <v>0.28739999999999993</v>
      </c>
      <c r="AA35" s="1">
        <f t="shared" si="1"/>
        <v>0.627</v>
      </c>
    </row>
    <row r="36" spans="1:27">
      <c r="A36">
        <v>35</v>
      </c>
      <c r="B36" t="s">
        <v>183</v>
      </c>
      <c r="C36">
        <v>30</v>
      </c>
      <c r="D36">
        <v>0.98599999999999999</v>
      </c>
      <c r="E36">
        <v>0.83099999999999996</v>
      </c>
      <c r="F36">
        <v>0.99399999999999999</v>
      </c>
      <c r="G36">
        <v>0.98099999999999998</v>
      </c>
      <c r="H36">
        <v>8.0000000000000002E-3</v>
      </c>
      <c r="I36">
        <v>2.4E-2</v>
      </c>
      <c r="J36">
        <v>2.5000000000000001E-2</v>
      </c>
      <c r="K36">
        <v>0.65200000000000002</v>
      </c>
      <c r="L36">
        <v>0.125</v>
      </c>
      <c r="M36">
        <v>4.5999999999999999E-2</v>
      </c>
      <c r="N36">
        <v>4.2999999999999997E-2</v>
      </c>
      <c r="O36">
        <v>0.98399999999999999</v>
      </c>
      <c r="P36">
        <v>0.98299999999999998</v>
      </c>
      <c r="Q36">
        <v>0.214</v>
      </c>
      <c r="R36">
        <v>9.6000000000000002E-2</v>
      </c>
      <c r="S36">
        <v>0.98699999999999999</v>
      </c>
      <c r="T36">
        <v>5.0000000000000001E-3</v>
      </c>
      <c r="U36">
        <v>0.98199999999999998</v>
      </c>
      <c r="V36">
        <v>0.99199999999999999</v>
      </c>
      <c r="W36">
        <v>5.0999999999999997E-2</v>
      </c>
      <c r="Z36" s="1">
        <f t="shared" si="0"/>
        <v>0.46719999999999995</v>
      </c>
      <c r="AA36" s="1">
        <f t="shared" si="1"/>
        <v>0.53369999999999995</v>
      </c>
    </row>
    <row r="37" spans="1:27">
      <c r="A37">
        <v>36</v>
      </c>
      <c r="B37" t="s">
        <v>184</v>
      </c>
      <c r="C37">
        <v>30</v>
      </c>
      <c r="D37">
        <v>0.93400000000000005</v>
      </c>
      <c r="E37">
        <v>8.4000000000000005E-2</v>
      </c>
      <c r="F37">
        <v>3.6999999999999998E-2</v>
      </c>
      <c r="G37">
        <v>0.51700000000000002</v>
      </c>
      <c r="H37">
        <v>0.20899999999999999</v>
      </c>
      <c r="I37">
        <v>4.2999999999999997E-2</v>
      </c>
      <c r="J37">
        <v>5.0999999999999997E-2</v>
      </c>
      <c r="K37">
        <v>5.2999999999999999E-2</v>
      </c>
      <c r="L37">
        <v>0.99099999999999999</v>
      </c>
      <c r="M37">
        <v>2.1999999999999999E-2</v>
      </c>
      <c r="N37">
        <v>0.20499999999999999</v>
      </c>
      <c r="O37">
        <v>0.90300000000000002</v>
      </c>
      <c r="P37">
        <v>0.78200000000000003</v>
      </c>
      <c r="Q37">
        <v>0.249</v>
      </c>
      <c r="R37">
        <v>0.97599999999999998</v>
      </c>
      <c r="S37">
        <v>0.98399999999999999</v>
      </c>
      <c r="T37">
        <v>0.61699999999999999</v>
      </c>
      <c r="U37">
        <v>0.53</v>
      </c>
      <c r="V37">
        <v>0.67300000000000004</v>
      </c>
      <c r="W37">
        <v>0.02</v>
      </c>
      <c r="Z37" s="1">
        <f t="shared" si="0"/>
        <v>0.29409999999999997</v>
      </c>
      <c r="AA37" s="1">
        <f t="shared" si="1"/>
        <v>0.59389999999999998</v>
      </c>
    </row>
    <row r="38" spans="1:27">
      <c r="A38">
        <v>37</v>
      </c>
      <c r="B38" t="s">
        <v>185</v>
      </c>
      <c r="C38">
        <v>30</v>
      </c>
      <c r="D38">
        <v>0.61599999999999999</v>
      </c>
      <c r="E38">
        <v>4.4999999999999998E-2</v>
      </c>
      <c r="F38">
        <v>2.8000000000000001E-2</v>
      </c>
      <c r="G38">
        <v>0.60099999999999998</v>
      </c>
      <c r="H38">
        <v>8.9999999999999993E-3</v>
      </c>
      <c r="I38">
        <v>3.4000000000000002E-2</v>
      </c>
      <c r="J38">
        <v>3.6999999999999998E-2</v>
      </c>
      <c r="K38">
        <v>0.57499999999999996</v>
      </c>
      <c r="L38">
        <v>0.98799999999999999</v>
      </c>
      <c r="M38">
        <v>8.5999999999999993E-2</v>
      </c>
      <c r="N38">
        <v>0.126</v>
      </c>
      <c r="O38">
        <v>1.6E-2</v>
      </c>
      <c r="P38">
        <v>0.92600000000000005</v>
      </c>
      <c r="Q38">
        <v>0.55900000000000005</v>
      </c>
      <c r="R38">
        <v>0.98899999999999999</v>
      </c>
      <c r="S38">
        <v>0.99099999999999999</v>
      </c>
      <c r="T38">
        <v>0.88</v>
      </c>
      <c r="U38">
        <v>0.98699999999999999</v>
      </c>
      <c r="V38">
        <v>7.1999999999999995E-2</v>
      </c>
      <c r="W38">
        <v>8.5000000000000006E-2</v>
      </c>
      <c r="Z38" s="1">
        <f t="shared" si="0"/>
        <v>0.30189999999999995</v>
      </c>
      <c r="AA38" s="1">
        <f t="shared" si="1"/>
        <v>0.56310000000000004</v>
      </c>
    </row>
    <row r="39" spans="1:27">
      <c r="A39">
        <v>38</v>
      </c>
      <c r="B39" t="s">
        <v>186</v>
      </c>
      <c r="C39">
        <v>30</v>
      </c>
      <c r="D39">
        <v>0.96899999999999997</v>
      </c>
      <c r="E39">
        <v>4.8000000000000001E-2</v>
      </c>
      <c r="F39">
        <v>0.99399999999999999</v>
      </c>
      <c r="G39">
        <v>0.98899999999999999</v>
      </c>
      <c r="H39">
        <v>0.60599999999999998</v>
      </c>
      <c r="I39">
        <v>3.6999999999999998E-2</v>
      </c>
      <c r="J39">
        <v>4.9000000000000002E-2</v>
      </c>
      <c r="K39">
        <v>0.98</v>
      </c>
      <c r="L39">
        <v>0.99</v>
      </c>
      <c r="M39">
        <v>0.98799999999999999</v>
      </c>
      <c r="N39">
        <v>0.877</v>
      </c>
      <c r="O39">
        <v>0.26400000000000001</v>
      </c>
      <c r="P39">
        <v>0.98799999999999999</v>
      </c>
      <c r="Q39">
        <v>0.17299999999999999</v>
      </c>
      <c r="R39">
        <v>0.01</v>
      </c>
      <c r="S39">
        <v>0.99399999999999999</v>
      </c>
      <c r="T39">
        <v>0.99199999999999999</v>
      </c>
      <c r="U39">
        <v>0.129</v>
      </c>
      <c r="V39">
        <v>0.96799999999999997</v>
      </c>
      <c r="W39">
        <v>4.2999999999999997E-2</v>
      </c>
      <c r="Z39" s="1">
        <f t="shared" si="0"/>
        <v>0.66500000000000004</v>
      </c>
      <c r="AA39" s="1">
        <f t="shared" si="1"/>
        <v>0.54379999999999995</v>
      </c>
    </row>
    <row r="40" spans="1:27">
      <c r="A40">
        <v>39</v>
      </c>
      <c r="B40" t="s">
        <v>187</v>
      </c>
      <c r="C40">
        <v>30</v>
      </c>
      <c r="D40">
        <v>2.9000000000000001E-2</v>
      </c>
      <c r="E40">
        <v>0.90100000000000002</v>
      </c>
      <c r="F40">
        <v>0.99399999999999999</v>
      </c>
      <c r="G40">
        <v>0.95</v>
      </c>
      <c r="H40">
        <v>8.0000000000000002E-3</v>
      </c>
      <c r="I40">
        <v>2.8000000000000001E-2</v>
      </c>
      <c r="J40">
        <v>3.3000000000000002E-2</v>
      </c>
      <c r="K40">
        <v>0.46200000000000002</v>
      </c>
      <c r="L40">
        <v>0.98899999999999999</v>
      </c>
      <c r="M40">
        <v>0.99</v>
      </c>
      <c r="N40">
        <v>0.19</v>
      </c>
      <c r="O40">
        <v>0.93100000000000005</v>
      </c>
      <c r="P40">
        <v>3.5999999999999997E-2</v>
      </c>
      <c r="Q40">
        <v>0.23799999999999999</v>
      </c>
      <c r="R40">
        <v>0.02</v>
      </c>
      <c r="S40">
        <v>0.95</v>
      </c>
      <c r="T40">
        <v>0.69099999999999995</v>
      </c>
      <c r="U40">
        <v>0.52900000000000003</v>
      </c>
      <c r="V40">
        <v>1.7000000000000001E-2</v>
      </c>
      <c r="W40">
        <v>0.57899999999999996</v>
      </c>
      <c r="Z40" s="1">
        <f t="shared" si="0"/>
        <v>0.53839999999999999</v>
      </c>
      <c r="AA40" s="1">
        <f t="shared" si="1"/>
        <v>0.41810000000000003</v>
      </c>
    </row>
    <row r="41" spans="1:27">
      <c r="A41">
        <v>40</v>
      </c>
      <c r="B41" t="s">
        <v>188</v>
      </c>
      <c r="C41">
        <v>30</v>
      </c>
      <c r="D41">
        <v>7.0000000000000007E-2</v>
      </c>
      <c r="E41">
        <v>0.55600000000000005</v>
      </c>
      <c r="F41">
        <v>6.0000000000000001E-3</v>
      </c>
      <c r="G41">
        <v>0.105</v>
      </c>
      <c r="H41">
        <v>2.3E-2</v>
      </c>
      <c r="I41">
        <v>3.9E-2</v>
      </c>
      <c r="J41">
        <v>4.2000000000000003E-2</v>
      </c>
      <c r="K41">
        <v>0.107</v>
      </c>
      <c r="L41">
        <v>0.98299999999999998</v>
      </c>
      <c r="M41">
        <v>6.0000000000000001E-3</v>
      </c>
      <c r="N41">
        <v>7.1999999999999995E-2</v>
      </c>
      <c r="O41">
        <v>6.6000000000000003E-2</v>
      </c>
      <c r="P41">
        <v>9.2999999999999999E-2</v>
      </c>
      <c r="Q41">
        <v>0.33300000000000002</v>
      </c>
      <c r="R41">
        <v>0.98699999999999999</v>
      </c>
      <c r="S41">
        <v>0.93500000000000005</v>
      </c>
      <c r="T41">
        <v>0.85399999999999998</v>
      </c>
      <c r="U41">
        <v>0.76300000000000001</v>
      </c>
      <c r="V41">
        <v>2.5000000000000001E-2</v>
      </c>
      <c r="W41">
        <v>2.3E-2</v>
      </c>
      <c r="Z41" s="1">
        <f t="shared" si="0"/>
        <v>0.19370000000000001</v>
      </c>
      <c r="AA41" s="1">
        <f t="shared" si="1"/>
        <v>0.41510000000000008</v>
      </c>
    </row>
    <row r="42" spans="1:27">
      <c r="A42">
        <v>41</v>
      </c>
      <c r="B42" t="s">
        <v>189</v>
      </c>
      <c r="C42">
        <v>30</v>
      </c>
      <c r="D42">
        <v>0.44500000000000001</v>
      </c>
      <c r="E42">
        <v>0.81899999999999995</v>
      </c>
      <c r="F42">
        <v>0.58799999999999997</v>
      </c>
      <c r="G42">
        <v>0.34799999999999998</v>
      </c>
      <c r="H42">
        <v>8.0000000000000002E-3</v>
      </c>
      <c r="I42">
        <v>2.5999999999999999E-2</v>
      </c>
      <c r="J42">
        <v>2.5000000000000001E-2</v>
      </c>
      <c r="K42">
        <v>0.79600000000000004</v>
      </c>
      <c r="L42">
        <v>0.61299999999999999</v>
      </c>
      <c r="M42">
        <v>5.0000000000000001E-3</v>
      </c>
      <c r="N42">
        <v>0.154</v>
      </c>
      <c r="O42">
        <v>3.9E-2</v>
      </c>
      <c r="P42">
        <v>0.98699999999999999</v>
      </c>
      <c r="Q42">
        <v>0.98</v>
      </c>
      <c r="R42">
        <v>0.98799999999999999</v>
      </c>
      <c r="S42">
        <v>0.99</v>
      </c>
      <c r="T42">
        <v>0.01</v>
      </c>
      <c r="U42">
        <v>0.99199999999999999</v>
      </c>
      <c r="V42">
        <v>0.98799999999999999</v>
      </c>
      <c r="W42">
        <v>0.50800000000000001</v>
      </c>
      <c r="Z42" s="1">
        <f t="shared" si="0"/>
        <v>0.36729999999999996</v>
      </c>
      <c r="AA42" s="1">
        <f t="shared" si="1"/>
        <v>0.66359999999999997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0.98899999999999999</v>
      </c>
      <c r="F43">
        <v>0.92900000000000005</v>
      </c>
      <c r="G43">
        <v>1.4E-2</v>
      </c>
      <c r="H43">
        <v>0.98799999999999999</v>
      </c>
      <c r="I43">
        <v>2.3E-2</v>
      </c>
      <c r="J43">
        <v>2.3E-2</v>
      </c>
      <c r="K43">
        <v>2.8000000000000001E-2</v>
      </c>
      <c r="L43">
        <v>9.4E-2</v>
      </c>
      <c r="M43">
        <v>0.22700000000000001</v>
      </c>
      <c r="N43">
        <v>1.2999999999999999E-2</v>
      </c>
      <c r="O43">
        <v>0.123</v>
      </c>
      <c r="P43">
        <v>0.54800000000000004</v>
      </c>
      <c r="Q43">
        <v>0.98299999999999998</v>
      </c>
      <c r="R43">
        <v>0.63800000000000001</v>
      </c>
      <c r="S43">
        <v>0.01</v>
      </c>
      <c r="T43">
        <v>3.6999999999999998E-2</v>
      </c>
      <c r="U43">
        <v>0.83699999999999997</v>
      </c>
      <c r="V43">
        <v>3.2000000000000001E-2</v>
      </c>
      <c r="W43">
        <v>0.99199999999999999</v>
      </c>
      <c r="Z43" s="1">
        <f t="shared" si="0"/>
        <v>0.33190000000000003</v>
      </c>
      <c r="AA43" s="1">
        <f t="shared" si="1"/>
        <v>0.42130000000000001</v>
      </c>
    </row>
    <row r="44" spans="1:27">
      <c r="A44">
        <v>43</v>
      </c>
      <c r="B44" t="s">
        <v>191</v>
      </c>
      <c r="C44">
        <v>30</v>
      </c>
      <c r="D44">
        <v>8.3000000000000004E-2</v>
      </c>
      <c r="E44">
        <v>0.76200000000000001</v>
      </c>
      <c r="F44">
        <v>0.99299999999999999</v>
      </c>
      <c r="G44">
        <v>3.9E-2</v>
      </c>
      <c r="H44">
        <v>0.97799999999999998</v>
      </c>
      <c r="I44">
        <v>2.5999999999999999E-2</v>
      </c>
      <c r="J44">
        <v>2.9000000000000001E-2</v>
      </c>
      <c r="K44">
        <v>7.0000000000000001E-3</v>
      </c>
      <c r="L44">
        <v>0.98899999999999999</v>
      </c>
      <c r="M44">
        <v>0.99</v>
      </c>
      <c r="N44">
        <v>2.5999999999999999E-2</v>
      </c>
      <c r="O44">
        <v>0.94499999999999995</v>
      </c>
      <c r="P44">
        <v>0.122</v>
      </c>
      <c r="Q44">
        <v>0.86899999999999999</v>
      </c>
      <c r="R44">
        <v>0.157</v>
      </c>
      <c r="S44">
        <v>2.1000000000000001E-2</v>
      </c>
      <c r="T44">
        <v>3.6999999999999998E-2</v>
      </c>
      <c r="U44">
        <v>4.2000000000000003E-2</v>
      </c>
      <c r="V44">
        <v>7.0000000000000001E-3</v>
      </c>
      <c r="W44">
        <v>0.99299999999999999</v>
      </c>
      <c r="Z44" s="1">
        <f t="shared" si="0"/>
        <v>0.48959999999999998</v>
      </c>
      <c r="AA44" s="1">
        <f t="shared" si="1"/>
        <v>0.32189999999999996</v>
      </c>
    </row>
    <row r="45" spans="1:27">
      <c r="A45">
        <v>44</v>
      </c>
      <c r="B45" t="s">
        <v>192</v>
      </c>
      <c r="C45">
        <v>30</v>
      </c>
      <c r="D45">
        <v>6.0000000000000001E-3</v>
      </c>
      <c r="E45">
        <v>0.99</v>
      </c>
      <c r="F45">
        <v>0.98899999999999999</v>
      </c>
      <c r="G45">
        <v>0.224</v>
      </c>
      <c r="H45">
        <v>1.6E-2</v>
      </c>
      <c r="I45">
        <v>2.4E-2</v>
      </c>
      <c r="J45">
        <v>2.4E-2</v>
      </c>
      <c r="K45">
        <v>0.53500000000000003</v>
      </c>
      <c r="L45">
        <v>5.0000000000000001E-3</v>
      </c>
      <c r="M45">
        <v>2.9000000000000001E-2</v>
      </c>
      <c r="N45">
        <v>5.8000000000000003E-2</v>
      </c>
      <c r="O45">
        <v>0.80300000000000005</v>
      </c>
      <c r="P45">
        <v>4.4999999999999998E-2</v>
      </c>
      <c r="Q45">
        <v>0.51300000000000001</v>
      </c>
      <c r="R45">
        <v>0.69699999999999995</v>
      </c>
      <c r="S45">
        <v>1.0999999999999999E-2</v>
      </c>
      <c r="T45">
        <v>5.0000000000000001E-3</v>
      </c>
      <c r="U45">
        <v>0.99</v>
      </c>
      <c r="V45">
        <v>0.97899999999999998</v>
      </c>
      <c r="W45">
        <v>0.97799999999999998</v>
      </c>
      <c r="Z45" s="1">
        <f t="shared" si="0"/>
        <v>0.28420000000000001</v>
      </c>
      <c r="AA45" s="1">
        <f t="shared" si="1"/>
        <v>0.50790000000000002</v>
      </c>
    </row>
    <row r="46" spans="1:27">
      <c r="A46">
        <v>45</v>
      </c>
      <c r="B46" t="s">
        <v>193</v>
      </c>
      <c r="C46">
        <v>30</v>
      </c>
      <c r="D46">
        <v>0.95099999999999996</v>
      </c>
      <c r="E46">
        <v>0.124</v>
      </c>
      <c r="F46">
        <v>0.99199999999999999</v>
      </c>
      <c r="G46">
        <v>0.35</v>
      </c>
      <c r="H46">
        <v>8.6999999999999994E-2</v>
      </c>
      <c r="I46">
        <v>2.9000000000000001E-2</v>
      </c>
      <c r="J46">
        <v>3.5000000000000003E-2</v>
      </c>
      <c r="K46">
        <v>2.1000000000000001E-2</v>
      </c>
      <c r="L46">
        <v>0.98899999999999999</v>
      </c>
      <c r="M46">
        <v>0.98699999999999999</v>
      </c>
      <c r="N46">
        <v>4.3999999999999997E-2</v>
      </c>
      <c r="O46">
        <v>0.98799999999999999</v>
      </c>
      <c r="P46">
        <v>0.09</v>
      </c>
      <c r="Q46">
        <v>2.5999999999999999E-2</v>
      </c>
      <c r="R46">
        <v>0.27800000000000002</v>
      </c>
      <c r="S46">
        <v>0.04</v>
      </c>
      <c r="T46">
        <v>8.0000000000000002E-3</v>
      </c>
      <c r="U46">
        <v>0.874</v>
      </c>
      <c r="V46">
        <v>0.34300000000000003</v>
      </c>
      <c r="W46">
        <v>0.99299999999999999</v>
      </c>
      <c r="Z46" s="1">
        <f t="shared" si="0"/>
        <v>0.45650000000000002</v>
      </c>
      <c r="AA46" s="1">
        <f t="shared" si="1"/>
        <v>0.36840000000000001</v>
      </c>
    </row>
    <row r="47" spans="1:27">
      <c r="A47">
        <v>46</v>
      </c>
      <c r="B47" t="s">
        <v>194</v>
      </c>
      <c r="C47">
        <v>30</v>
      </c>
      <c r="D47">
        <v>0.92</v>
      </c>
      <c r="E47">
        <v>0.23799999999999999</v>
      </c>
      <c r="F47">
        <v>0.99299999999999999</v>
      </c>
      <c r="G47">
        <v>7.0000000000000007E-2</v>
      </c>
      <c r="H47">
        <v>0.98899999999999999</v>
      </c>
      <c r="I47">
        <v>3.3000000000000002E-2</v>
      </c>
      <c r="J47">
        <v>4.1000000000000002E-2</v>
      </c>
      <c r="K47">
        <v>9.0999999999999998E-2</v>
      </c>
      <c r="L47">
        <v>0.99199999999999999</v>
      </c>
      <c r="M47">
        <v>0.99199999999999999</v>
      </c>
      <c r="N47">
        <v>9.1999999999999998E-2</v>
      </c>
      <c r="O47">
        <v>0.94899999999999995</v>
      </c>
      <c r="P47">
        <v>7.2999999999999995E-2</v>
      </c>
      <c r="Q47">
        <v>0.14199999999999999</v>
      </c>
      <c r="R47">
        <v>1.4E-2</v>
      </c>
      <c r="S47">
        <v>0.4</v>
      </c>
      <c r="T47">
        <v>0.99</v>
      </c>
      <c r="U47">
        <v>5.5E-2</v>
      </c>
      <c r="V47">
        <v>5.0000000000000001E-3</v>
      </c>
      <c r="W47">
        <v>0.99299999999999999</v>
      </c>
      <c r="Z47" s="1">
        <f t="shared" si="0"/>
        <v>0.53589999999999993</v>
      </c>
      <c r="AA47" s="1">
        <f t="shared" si="1"/>
        <v>0.37130000000000002</v>
      </c>
    </row>
    <row r="48" spans="1:27">
      <c r="A48">
        <v>47</v>
      </c>
      <c r="B48" t="s">
        <v>195</v>
      </c>
      <c r="C48">
        <v>30</v>
      </c>
      <c r="D48">
        <v>5.0000000000000001E-3</v>
      </c>
      <c r="E48">
        <v>0.98699999999999999</v>
      </c>
      <c r="F48">
        <v>0.99399999999999999</v>
      </c>
      <c r="G48">
        <v>0.48099999999999998</v>
      </c>
      <c r="H48">
        <v>4.2000000000000003E-2</v>
      </c>
      <c r="I48">
        <v>0.02</v>
      </c>
      <c r="J48">
        <v>2.1000000000000001E-2</v>
      </c>
      <c r="K48">
        <v>0.68899999999999995</v>
      </c>
      <c r="L48">
        <v>0.69799999999999995</v>
      </c>
      <c r="M48">
        <v>0.98799999999999999</v>
      </c>
      <c r="N48">
        <v>5.7000000000000002E-2</v>
      </c>
      <c r="O48">
        <v>0.14199999999999999</v>
      </c>
      <c r="P48">
        <v>4.1000000000000002E-2</v>
      </c>
      <c r="Q48">
        <v>0.70099999999999996</v>
      </c>
      <c r="R48">
        <v>2.5000000000000001E-2</v>
      </c>
      <c r="S48">
        <v>1.4E-2</v>
      </c>
      <c r="T48">
        <v>0.47399999999999998</v>
      </c>
      <c r="U48">
        <v>0.66</v>
      </c>
      <c r="V48">
        <v>2.3E-2</v>
      </c>
      <c r="W48">
        <v>0.99199999999999999</v>
      </c>
      <c r="Z48" s="1">
        <f t="shared" si="0"/>
        <v>0.49249999999999999</v>
      </c>
      <c r="AA48" s="1">
        <f t="shared" si="1"/>
        <v>0.31290000000000001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5.8124999999999989E-2</v>
      </c>
      <c r="E50" s="2">
        <f t="shared" ref="E50:W50" si="2">AVERAGE(E1:E24)</f>
        <v>0.83999999999999986</v>
      </c>
      <c r="F50" s="2">
        <f t="shared" si="2"/>
        <v>1.0166666666666669E-2</v>
      </c>
      <c r="G50" s="2">
        <f t="shared" si="2"/>
        <v>3.7416666666666674E-2</v>
      </c>
      <c r="H50" s="2">
        <f t="shared" si="2"/>
        <v>0.16879166666666667</v>
      </c>
      <c r="I50" s="2">
        <f t="shared" si="2"/>
        <v>3.3208333333333354E-2</v>
      </c>
      <c r="J50" s="2">
        <f t="shared" si="2"/>
        <v>3.3541666666666685E-2</v>
      </c>
      <c r="K50" s="2">
        <f t="shared" si="2"/>
        <v>6.2250000000000007E-2</v>
      </c>
      <c r="L50" s="2">
        <f t="shared" si="2"/>
        <v>0.37358333333333338</v>
      </c>
      <c r="M50" s="2">
        <f t="shared" si="2"/>
        <v>3.9541666666666683E-2</v>
      </c>
      <c r="N50" s="2">
        <f t="shared" si="2"/>
        <v>1.4541666666666675E-2</v>
      </c>
      <c r="O50" s="2">
        <f t="shared" si="2"/>
        <v>0.137375</v>
      </c>
      <c r="P50" s="2">
        <f t="shared" si="2"/>
        <v>1.9958333333333338E-2</v>
      </c>
      <c r="Q50" s="2">
        <f t="shared" si="2"/>
        <v>0.14916666666666667</v>
      </c>
      <c r="R50" s="2">
        <f t="shared" si="2"/>
        <v>0.91612500000000019</v>
      </c>
      <c r="S50" s="2">
        <f t="shared" si="2"/>
        <v>3.7750000000000013E-2</v>
      </c>
      <c r="T50" s="2">
        <f t="shared" si="2"/>
        <v>5.9833333333333343E-2</v>
      </c>
      <c r="U50" s="2">
        <f t="shared" si="2"/>
        <v>0.29529166666666667</v>
      </c>
      <c r="V50" s="2">
        <f t="shared" si="2"/>
        <v>5.1083333333333342E-2</v>
      </c>
      <c r="W50" s="2">
        <f t="shared" si="2"/>
        <v>0.13416666666666668</v>
      </c>
      <c r="Y50" s="1" t="s">
        <v>0</v>
      </c>
      <c r="Z50" s="2">
        <f>AVERAGE(Z1:Z24)</f>
        <v>0.16566249999999996</v>
      </c>
      <c r="AA50" s="2">
        <f>AVERAGE(AA1:AA24)</f>
        <v>0.18152916666666671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0.43308333333333343</v>
      </c>
      <c r="E51" s="2">
        <f t="shared" ref="E51:W51" si="3">AVERAGE(E25:E48)</f>
        <v>0.67537499999999995</v>
      </c>
      <c r="F51" s="2">
        <f t="shared" si="3"/>
        <v>0.63895833333333329</v>
      </c>
      <c r="G51" s="2">
        <f t="shared" si="3"/>
        <v>0.45041666666666663</v>
      </c>
      <c r="H51" s="2">
        <f t="shared" si="3"/>
        <v>0.48837499999999984</v>
      </c>
      <c r="I51" s="2">
        <f t="shared" si="3"/>
        <v>3.1375000000000007E-2</v>
      </c>
      <c r="J51" s="2">
        <f t="shared" si="3"/>
        <v>3.5375000000000011E-2</v>
      </c>
      <c r="K51" s="2">
        <f t="shared" si="3"/>
        <v>0.48741666666666661</v>
      </c>
      <c r="L51" s="2">
        <f t="shared" si="3"/>
        <v>0.47791666666666677</v>
      </c>
      <c r="M51" s="2">
        <f t="shared" si="3"/>
        <v>0.37645833333333334</v>
      </c>
      <c r="N51" s="2">
        <f t="shared" si="3"/>
        <v>0.15949999999999998</v>
      </c>
      <c r="O51" s="2">
        <f t="shared" si="3"/>
        <v>0.53495833333333331</v>
      </c>
      <c r="P51" s="2">
        <f t="shared" si="3"/>
        <v>0.44787500000000002</v>
      </c>
      <c r="Q51" s="2">
        <f t="shared" si="3"/>
        <v>0.38600000000000007</v>
      </c>
      <c r="R51" s="2">
        <f t="shared" si="3"/>
        <v>0.35833333333333323</v>
      </c>
      <c r="S51" s="2">
        <f t="shared" si="3"/>
        <v>0.46033333333333326</v>
      </c>
      <c r="T51" s="2">
        <f t="shared" si="3"/>
        <v>0.49004166666666676</v>
      </c>
      <c r="U51" s="2">
        <f t="shared" si="3"/>
        <v>0.55125000000000013</v>
      </c>
      <c r="V51" s="2">
        <f t="shared" si="3"/>
        <v>0.50291666666666657</v>
      </c>
      <c r="W51" s="2">
        <f t="shared" si="3"/>
        <v>0.4600833333333334</v>
      </c>
      <c r="Y51" s="1" t="s">
        <v>1</v>
      </c>
      <c r="Z51" s="2">
        <f>AVERAGE(Z25:Z48)</f>
        <v>0.40947499999999998</v>
      </c>
      <c r="AA51" s="2">
        <f>AVERAGE(AA25:AA48)</f>
        <v>0.43512916666666662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7.7991711482677331E-5</v>
      </c>
      <c r="E52" s="3">
        <f t="shared" ref="E52:W52" si="4">TTEST(E1:E24,E25:E48,2,2)</f>
        <v>5.0658176126572967E-2</v>
      </c>
      <c r="F52" s="3">
        <f t="shared" si="4"/>
        <v>8.5101161921265959E-9</v>
      </c>
      <c r="G52" s="3">
        <f t="shared" si="4"/>
        <v>2.6930518691219752E-6</v>
      </c>
      <c r="H52" s="3">
        <f t="shared" si="4"/>
        <v>1.3588697383246293E-3</v>
      </c>
      <c r="I52" s="3">
        <f t="shared" si="4"/>
        <v>0.18814653837360473</v>
      </c>
      <c r="J52" s="3">
        <f t="shared" si="4"/>
        <v>0.36426873577296304</v>
      </c>
      <c r="K52" s="3">
        <f t="shared" si="4"/>
        <v>9.0534348541761977E-7</v>
      </c>
      <c r="L52" s="3">
        <f t="shared" si="4"/>
        <v>0.26726569271643152</v>
      </c>
      <c r="M52" s="3">
        <f t="shared" si="4"/>
        <v>3.3595698001229868E-4</v>
      </c>
      <c r="N52" s="3">
        <f t="shared" si="4"/>
        <v>4.4632910041844112E-4</v>
      </c>
      <c r="O52" s="3">
        <f t="shared" si="4"/>
        <v>2.7637087355472899E-5</v>
      </c>
      <c r="P52" s="3">
        <f t="shared" si="4"/>
        <v>1.3470250400996926E-5</v>
      </c>
      <c r="Q52" s="3">
        <f t="shared" si="4"/>
        <v>8.1870862848064006E-4</v>
      </c>
      <c r="R52" s="3">
        <f t="shared" si="4"/>
        <v>2.293418961662045E-8</v>
      </c>
      <c r="S52" s="3">
        <f t="shared" si="4"/>
        <v>1.7388641173273444E-5</v>
      </c>
      <c r="T52" s="3">
        <f t="shared" si="4"/>
        <v>3.1453047876773237E-5</v>
      </c>
      <c r="U52" s="3">
        <f t="shared" si="4"/>
        <v>3.0847048366155344E-3</v>
      </c>
      <c r="V52" s="3">
        <f t="shared" si="4"/>
        <v>1.2467074104610987E-5</v>
      </c>
      <c r="W52" s="3">
        <f t="shared" si="4"/>
        <v>9.6583343239180252E-4</v>
      </c>
      <c r="Y52" s="1" t="s">
        <v>16</v>
      </c>
      <c r="Z52" s="3">
        <f>TTEST(Z1:Z24,Z25:Z48,2,2)</f>
        <v>2.7441423792749866E-13</v>
      </c>
      <c r="AA52" s="3">
        <f>TTEST(AA1:AA24,AA25:AA48,2,2)</f>
        <v>6.1909232022386204E-13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1.0365479305458293E-2</v>
      </c>
      <c r="E53" s="3">
        <f t="shared" ref="E53:W53" si="5">STDEV(E1:E24)/SQRT(COUNT(E1:E24))</f>
        <v>1.9363794094627702E-2</v>
      </c>
      <c r="F53" s="3">
        <f t="shared" si="5"/>
        <v>1.48380956367589E-3</v>
      </c>
      <c r="G53" s="3">
        <f t="shared" si="5"/>
        <v>2.825810558761791E-3</v>
      </c>
      <c r="H53" s="3">
        <f t="shared" si="5"/>
        <v>2.2773457341816093E-2</v>
      </c>
      <c r="I53" s="3">
        <f t="shared" si="5"/>
        <v>2.2505367046411857E-4</v>
      </c>
      <c r="J53" s="3">
        <f t="shared" si="5"/>
        <v>2.622309985839921E-4</v>
      </c>
      <c r="K53" s="3">
        <f t="shared" si="5"/>
        <v>3.4369317712168797E-3</v>
      </c>
      <c r="L53" s="3">
        <f t="shared" si="5"/>
        <v>2.3356633035677157E-2</v>
      </c>
      <c r="M53" s="3">
        <f t="shared" si="5"/>
        <v>9.8083037813697857E-3</v>
      </c>
      <c r="N53" s="3">
        <f t="shared" si="5"/>
        <v>3.350273981153224E-4</v>
      </c>
      <c r="O53" s="3">
        <f t="shared" si="5"/>
        <v>7.054603928939124E-3</v>
      </c>
      <c r="P53" s="3">
        <f t="shared" si="5"/>
        <v>1.2532265121761726E-3</v>
      </c>
      <c r="Q53" s="3">
        <f t="shared" si="5"/>
        <v>1.1496323714005184E-2</v>
      </c>
      <c r="R53" s="3">
        <f t="shared" si="5"/>
        <v>6.1427205946834257E-3</v>
      </c>
      <c r="S53" s="3">
        <f t="shared" si="5"/>
        <v>3.4558551449111242E-3</v>
      </c>
      <c r="T53" s="3">
        <f t="shared" si="5"/>
        <v>1.1468398082965733E-2</v>
      </c>
      <c r="U53" s="3">
        <f t="shared" si="5"/>
        <v>7.9298279233360591E-3</v>
      </c>
      <c r="V53" s="3">
        <f t="shared" si="5"/>
        <v>2.7039401381190619E-3</v>
      </c>
      <c r="W53" s="3">
        <f t="shared" si="5"/>
        <v>1.8061054532370356E-2</v>
      </c>
      <c r="Z53" s="3">
        <f>STDEV(Z1:Z24)/SQRT(COUNT(Z1:Z24))</f>
        <v>2.6977970918049348E-3</v>
      </c>
      <c r="AA53" s="3">
        <f>STDEV(AA1:AA24)/SQRT(COUNT(AA1:AA24))</f>
        <v>2.8495517011175643E-3</v>
      </c>
      <c r="AC53" s="3"/>
      <c r="AD53" s="3"/>
    </row>
    <row r="54" spans="1:30">
      <c r="C54" s="1" t="s">
        <v>1</v>
      </c>
      <c r="D54" s="3">
        <f>STDEV(D25:D48)/SQRT(COUNT(D25:D48))</f>
        <v>8.5823523781650424E-2</v>
      </c>
      <c r="E54" s="3">
        <f t="shared" ref="E54:W54" si="6">STDEV(E25:E48)/SQRT(COUNT(E25:E48))</f>
        <v>7.9711250012926019E-2</v>
      </c>
      <c r="F54" s="3">
        <f t="shared" si="6"/>
        <v>8.956178498843137E-2</v>
      </c>
      <c r="G54" s="3">
        <f t="shared" si="6"/>
        <v>7.7145165173598776E-2</v>
      </c>
      <c r="H54" s="3">
        <f t="shared" si="6"/>
        <v>9.0890557944985309E-2</v>
      </c>
      <c r="I54" s="3">
        <f t="shared" si="6"/>
        <v>1.3537555117181311E-3</v>
      </c>
      <c r="J54" s="3">
        <f t="shared" si="6"/>
        <v>1.9834574008204754E-3</v>
      </c>
      <c r="K54" s="3">
        <f t="shared" si="6"/>
        <v>7.4921261002745751E-2</v>
      </c>
      <c r="L54" s="3">
        <f t="shared" si="6"/>
        <v>8.9922267491546554E-2</v>
      </c>
      <c r="M54" s="3">
        <f t="shared" si="6"/>
        <v>8.6386810821659568E-2</v>
      </c>
      <c r="N54" s="3">
        <f t="shared" si="6"/>
        <v>3.8318790562137113E-2</v>
      </c>
      <c r="O54" s="3">
        <f t="shared" si="6"/>
        <v>8.5105996977994217E-2</v>
      </c>
      <c r="P54" s="3">
        <f t="shared" si="6"/>
        <v>8.7815235722510043E-2</v>
      </c>
      <c r="Q54" s="3">
        <f t="shared" si="6"/>
        <v>6.5106768498734646E-2</v>
      </c>
      <c r="R54" s="3">
        <f t="shared" si="6"/>
        <v>8.261618228216086E-2</v>
      </c>
      <c r="S54" s="3">
        <f t="shared" si="6"/>
        <v>8.804913949712162E-2</v>
      </c>
      <c r="T54" s="3">
        <f t="shared" si="6"/>
        <v>9.2483889689248797E-2</v>
      </c>
      <c r="U54" s="3">
        <f t="shared" si="6"/>
        <v>8.1547115615559246E-2</v>
      </c>
      <c r="V54" s="3">
        <f t="shared" si="6"/>
        <v>9.2253842398016525E-2</v>
      </c>
      <c r="W54" s="3">
        <f t="shared" si="6"/>
        <v>9.0632378093798219E-2</v>
      </c>
      <c r="Z54" s="3">
        <f>STDEV(Z25:Z48)/SQRT(COUNT(Z25:Z48))</f>
        <v>2.3930418646446697E-2</v>
      </c>
      <c r="AA54" s="3">
        <f>STDEV(AA25:AA48)/SQRT(COUNT(AA25:AA48))</f>
        <v>2.5539532073249369E-2</v>
      </c>
      <c r="AC54" s="3"/>
      <c r="AD54" s="3"/>
    </row>
    <row r="55" spans="1:30">
      <c r="D55" s="2">
        <f>D50-D51</f>
        <v>-0.37495833333333345</v>
      </c>
      <c r="E55" s="2">
        <f t="shared" ref="E55:W55" si="7">E50-E51</f>
        <v>0.16462499999999991</v>
      </c>
      <c r="F55" s="2">
        <f t="shared" si="7"/>
        <v>-0.62879166666666664</v>
      </c>
      <c r="G55" s="2">
        <f t="shared" si="7"/>
        <v>-0.41299999999999998</v>
      </c>
      <c r="H55" s="2">
        <f t="shared" si="7"/>
        <v>-0.31958333333333316</v>
      </c>
      <c r="I55" s="2">
        <f t="shared" si="7"/>
        <v>1.8333333333333465E-3</v>
      </c>
      <c r="J55" s="2">
        <f t="shared" si="7"/>
        <v>-1.8333333333333257E-3</v>
      </c>
      <c r="K55" s="2">
        <f t="shared" si="7"/>
        <v>-0.42516666666666658</v>
      </c>
      <c r="L55" s="2">
        <f t="shared" si="7"/>
        <v>-0.10433333333333339</v>
      </c>
      <c r="M55" s="2">
        <f t="shared" si="7"/>
        <v>-0.33691666666666664</v>
      </c>
      <c r="N55" s="2">
        <f t="shared" si="7"/>
        <v>-0.1449583333333333</v>
      </c>
      <c r="O55" s="2">
        <f t="shared" si="7"/>
        <v>-0.39758333333333329</v>
      </c>
      <c r="P55" s="2">
        <f t="shared" si="7"/>
        <v>-0.42791666666666667</v>
      </c>
      <c r="Q55" s="2">
        <f t="shared" si="7"/>
        <v>-0.2368333333333334</v>
      </c>
      <c r="R55" s="2">
        <f t="shared" si="7"/>
        <v>0.55779166666666691</v>
      </c>
      <c r="S55" s="2">
        <f t="shared" si="7"/>
        <v>-0.42258333333333326</v>
      </c>
      <c r="T55" s="2">
        <f t="shared" si="7"/>
        <v>-0.43020833333333341</v>
      </c>
      <c r="U55" s="2">
        <f t="shared" si="7"/>
        <v>-0.25595833333333345</v>
      </c>
      <c r="V55" s="2">
        <f t="shared" si="7"/>
        <v>-0.4518333333333332</v>
      </c>
      <c r="W55" s="2">
        <f t="shared" si="7"/>
        <v>-0.32591666666666674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0.3220857142857142</v>
      </c>
      <c r="E58" s="1">
        <f>(E50+0.6*(F50+D50)+0.15*G50)/(1+2*0.6+0.15)</f>
        <v>0.37727127659574461</v>
      </c>
      <c r="F58" s="1">
        <f t="shared" ref="F58:U59" si="9">(F50+0.6*(G50+E50)+0.15*(D50+H50))/(1+2*0.6+2*0.15)</f>
        <v>0.22826166666666659</v>
      </c>
      <c r="G58" s="1">
        <f t="shared" si="9"/>
        <v>0.11030916666666668</v>
      </c>
      <c r="H58" s="1">
        <f t="shared" si="9"/>
        <v>8.7089166666666676E-2</v>
      </c>
      <c r="I58" s="1">
        <f t="shared" si="9"/>
        <v>6.7823333333333333E-2</v>
      </c>
      <c r="J58" s="1">
        <f t="shared" si="9"/>
        <v>6.886916666666669E-2</v>
      </c>
      <c r="K58" s="1">
        <f t="shared" si="9"/>
        <v>0.126975</v>
      </c>
      <c r="L58" s="1">
        <f t="shared" si="9"/>
        <v>0.17674833333333334</v>
      </c>
      <c r="M58" s="1">
        <f t="shared" si="9"/>
        <v>0.12094416666666667</v>
      </c>
      <c r="N58" s="1">
        <f t="shared" si="9"/>
        <v>7.1889166666666671E-2</v>
      </c>
      <c r="O58" s="1">
        <f t="shared" si="9"/>
        <v>7.4552500000000008E-2</v>
      </c>
      <c r="P58" s="1">
        <f t="shared" si="9"/>
        <v>0.13259333333333334</v>
      </c>
      <c r="Q58" s="1">
        <f t="shared" si="9"/>
        <v>0.29483416666666667</v>
      </c>
      <c r="R58" s="1">
        <f t="shared" si="9"/>
        <v>0.41609750000000012</v>
      </c>
      <c r="S58" s="1">
        <f t="shared" si="9"/>
        <v>0.27599750000000006</v>
      </c>
      <c r="T58" s="1">
        <f t="shared" si="9"/>
        <v>0.16189583333333335</v>
      </c>
      <c r="U58" s="1">
        <f t="shared" si="9"/>
        <v>0.15505166666666667</v>
      </c>
      <c r="V58" s="1">
        <f>(V50+0.6*(W50+U50)+0.15*T50)/(1+2*0.6+0.15)</f>
        <v>0.13520567375886525</v>
      </c>
      <c r="W58" s="1">
        <f>(W50+0.6*(V50)+0.15*U58)/(1+0.6+0.15)</f>
        <v>0.10747109523809525</v>
      </c>
    </row>
    <row r="59" spans="1:30">
      <c r="C59" s="1" t="s">
        <v>1</v>
      </c>
      <c r="D59" s="1">
        <f>(D51+0.6*(E51)+0.15*F51)/(1+0.6+0.15)</f>
        <v>0.53380119047619057</v>
      </c>
      <c r="E59" s="1">
        <f>(E51+0.6*(F51+D51)+0.15*G51)/(1+2*0.6+0.15)</f>
        <v>0.58985638297872334</v>
      </c>
      <c r="F59" s="1">
        <f t="shared" si="9"/>
        <v>0.58106083333333325</v>
      </c>
      <c r="G59" s="1">
        <f t="shared" si="9"/>
        <v>0.49313166666666658</v>
      </c>
      <c r="H59" s="1">
        <f t="shared" si="9"/>
        <v>0.35143999999999986</v>
      </c>
      <c r="I59" s="1">
        <f t="shared" si="9"/>
        <v>0.19451999999999994</v>
      </c>
      <c r="J59" s="1">
        <f t="shared" si="9"/>
        <v>0.19663749999999997</v>
      </c>
      <c r="K59" s="1">
        <f t="shared" si="9"/>
        <v>0.34262666666666669</v>
      </c>
      <c r="L59" s="1">
        <f t="shared" si="9"/>
        <v>0.41018916666666672</v>
      </c>
      <c r="M59" s="1">
        <f t="shared" si="9"/>
        <v>0.36490583333333332</v>
      </c>
      <c r="N59" s="1">
        <f t="shared" si="9"/>
        <v>0.33808749999999999</v>
      </c>
      <c r="O59" s="1">
        <f t="shared" si="9"/>
        <v>0.40550083333333331</v>
      </c>
      <c r="P59" s="1">
        <f t="shared" si="9"/>
        <v>0.43124999999999991</v>
      </c>
      <c r="Q59" s="1">
        <f t="shared" si="9"/>
        <v>0.40760749999999996</v>
      </c>
      <c r="R59" s="1">
        <f t="shared" si="9"/>
        <v>0.4027283333333333</v>
      </c>
      <c r="S59" s="1">
        <f t="shared" si="9"/>
        <v>0.44397833333333325</v>
      </c>
      <c r="T59" s="1">
        <f t="shared" si="9"/>
        <v>0.49047166666666675</v>
      </c>
      <c r="U59" s="1">
        <f t="shared" si="9"/>
        <v>0.51403500000000002</v>
      </c>
      <c r="V59" s="1">
        <f>(V51+0.6*(W51+U51)+0.15*T51)/(1+2*0.6+0.15)</f>
        <v>0.50349911347517728</v>
      </c>
      <c r="W59" s="1">
        <f>(W51+0.6*(V51)+0.15*U59)/(1+0.6+0.15)</f>
        <v>0.47939347619047623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-8.1222161850471833E-2</v>
      </c>
      <c r="E61" s="1">
        <f ca="1">E1+NORMINV(RAND(),0,'Total-Smoothed'!$AG$2)</f>
        <v>0.86394470924179256</v>
      </c>
      <c r="F61" s="1">
        <f ca="1">F1+NORMINV(RAND(),0,'Total-Smoothed'!$AG$2)</f>
        <v>-1.3293222999972376E-2</v>
      </c>
      <c r="G61" s="1">
        <f ca="1">G1+NORMINV(RAND(),0,'Total-Smoothed'!$AG$2)</f>
        <v>0.12808881843874959</v>
      </c>
      <c r="H61" s="1">
        <f ca="1">H1+NORMINV(RAND(),0,'Total-Smoothed'!$AG$2)</f>
        <v>6.4454198624329939E-2</v>
      </c>
      <c r="I61" s="1">
        <f ca="1">I1+NORMINV(RAND(),0,'Total-Smoothed'!$AG$2)</f>
        <v>4.8318114918019572E-2</v>
      </c>
      <c r="J61" s="1">
        <f ca="1">J1+NORMINV(RAND(),0,'Total-Smoothed'!$AG$2)</f>
        <v>6.7647607441847779E-2</v>
      </c>
      <c r="K61" s="1">
        <f ca="1">K1+NORMINV(RAND(),0,'Total-Smoothed'!$AG$2)</f>
        <v>-5.6151624849610851E-3</v>
      </c>
      <c r="L61" s="1">
        <f ca="1">L1+NORMINV(RAND(),0,'Total-Smoothed'!$AG$2)</f>
        <v>0.28696760061056098</v>
      </c>
      <c r="M61" s="1">
        <f ca="1">M1+NORMINV(RAND(),0,'Total-Smoothed'!$AG$2)</f>
        <v>7.2319235479903016E-2</v>
      </c>
      <c r="N61" s="1">
        <f ca="1">N1+NORMINV(RAND(),0,'Total-Smoothed'!$AG$2)</f>
        <v>0.1151548378632359</v>
      </c>
      <c r="O61" s="1">
        <f ca="1">O1+NORMINV(RAND(),0,'Total-Smoothed'!$AG$2)</f>
        <v>0.27396904143595885</v>
      </c>
      <c r="P61" s="1">
        <f ca="1">P1+NORMINV(RAND(),0,'Total-Smoothed'!$AG$2)</f>
        <v>0.11997040248162635</v>
      </c>
      <c r="Q61" s="1">
        <f ca="1">Q1+NORMINV(RAND(),0,'Total-Smoothed'!$AG$2)</f>
        <v>3.1217060654105011E-2</v>
      </c>
      <c r="R61" s="1">
        <f ca="1">R1+NORMINV(RAND(),0,'Total-Smoothed'!$AG$2)</f>
        <v>1.0125645125293514</v>
      </c>
      <c r="S61" s="1">
        <f ca="1">S1+NORMINV(RAND(),0,'Total-Smoothed'!$AG$2)</f>
        <v>3.4627499556404297E-2</v>
      </c>
      <c r="T61" s="1">
        <f ca="1">T1+NORMINV(RAND(),0,'Total-Smoothed'!$AG$2)</f>
        <v>-7.6277705392275713E-3</v>
      </c>
      <c r="U61" s="1">
        <f ca="1">U1+NORMINV(RAND(),0,'Total-Smoothed'!$AG$2)</f>
        <v>0.4178007413662625</v>
      </c>
      <c r="V61" s="1">
        <f ca="1">V1+NORMINV(RAND(),0,'Total-Smoothed'!$AG$2)</f>
        <v>3.8554975972116934E-2</v>
      </c>
      <c r="W61" s="1">
        <f ca="1">W1+NORMINV(RAND(),0,'Total-Smoothed'!$AG$2)</f>
        <v>9.9514976757168194E-2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0.13292800440342692</v>
      </c>
      <c r="E62" s="1">
        <f ca="1">E2+NORMINV(RAND(),0,'Total-Smoothed'!$AG$2)</f>
        <v>0.68499428051263311</v>
      </c>
      <c r="F62" s="1">
        <f ca="1">F2+NORMINV(RAND(),0,'Total-Smoothed'!$AG$2)</f>
        <v>0.14500974351032395</v>
      </c>
      <c r="G62" s="1">
        <f ca="1">G2+NORMINV(RAND(),0,'Total-Smoothed'!$AG$2)</f>
        <v>7.3062249487989464E-2</v>
      </c>
      <c r="H62" s="1">
        <f ca="1">H2+NORMINV(RAND(),0,'Total-Smoothed'!$AG$2)</f>
        <v>0.3869673912701872</v>
      </c>
      <c r="I62" s="1">
        <f ca="1">I2+NORMINV(RAND(),0,'Total-Smoothed'!$AG$2)</f>
        <v>0.1540326096263803</v>
      </c>
      <c r="J62" s="1">
        <f ca="1">J2+NORMINV(RAND(),0,'Total-Smoothed'!$AG$2)</f>
        <v>5.8387515136766967E-2</v>
      </c>
      <c r="K62" s="1">
        <f ca="1">K2+NORMINV(RAND(),0,'Total-Smoothed'!$AG$2)</f>
        <v>-0.13333958220393813</v>
      </c>
      <c r="L62" s="1">
        <f ca="1">L2+NORMINV(RAND(),0,'Total-Smoothed'!$AG$2)</f>
        <v>0.42128583699070266</v>
      </c>
      <c r="M62" s="1">
        <f ca="1">M2+NORMINV(RAND(),0,'Total-Smoothed'!$AG$2)</f>
        <v>0.103505815487999</v>
      </c>
      <c r="N62" s="1">
        <f ca="1">N2+NORMINV(RAND(),0,'Total-Smoothed'!$AG$2)</f>
        <v>-2.321278531389858E-2</v>
      </c>
      <c r="O62" s="1">
        <f ca="1">O2+NORMINV(RAND(),0,'Total-Smoothed'!$AG$2)</f>
        <v>0.12608869934480432</v>
      </c>
      <c r="P62" s="1">
        <f ca="1">P2+NORMINV(RAND(),0,'Total-Smoothed'!$AG$2)</f>
        <v>4.7534648051656608E-2</v>
      </c>
      <c r="Q62" s="1">
        <f ca="1">Q2+NORMINV(RAND(),0,'Total-Smoothed'!$AG$2)</f>
        <v>0.16877247687281782</v>
      </c>
      <c r="R62" s="1">
        <f ca="1">R2+NORMINV(RAND(),0,'Total-Smoothed'!$AG$2)</f>
        <v>0.90478823581416645</v>
      </c>
      <c r="S62" s="1">
        <f ca="1">S2+NORMINV(RAND(),0,'Total-Smoothed'!$AG$2)</f>
        <v>-4.6102567220899962E-2</v>
      </c>
      <c r="T62" s="1">
        <f ca="1">T2+NORMINV(RAND(),0,'Total-Smoothed'!$AG$2)</f>
        <v>0.25247826249485661</v>
      </c>
      <c r="U62" s="1">
        <f ca="1">U2+NORMINV(RAND(),0,'Total-Smoothed'!$AG$2)</f>
        <v>0.20731324985070448</v>
      </c>
      <c r="V62" s="1">
        <f ca="1">V2+NORMINV(RAND(),0,'Total-Smoothed'!$AG$2)</f>
        <v>-6.185622772452111E-3</v>
      </c>
      <c r="W62" s="1">
        <f ca="1">W2+NORMINV(RAND(),0,'Total-Smoothed'!$AG$2)</f>
        <v>0.29805530574161776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-6.5417336380194049E-2</v>
      </c>
      <c r="E63" s="1">
        <f ca="1">E3+NORMINV(RAND(),0,'Total-Smoothed'!$AG$2)</f>
        <v>0.99872349329430299</v>
      </c>
      <c r="F63" s="1">
        <f ca="1">F3+NORMINV(RAND(),0,'Total-Smoothed'!$AG$2)</f>
        <v>-0.19157072449068802</v>
      </c>
      <c r="G63" s="1">
        <f ca="1">G3+NORMINV(RAND(),0,'Total-Smoothed'!$AG$2)</f>
        <v>-0.15334159495610836</v>
      </c>
      <c r="H63" s="1">
        <f ca="1">H3+NORMINV(RAND(),0,'Total-Smoothed'!$AG$2)</f>
        <v>0.23780555116899341</v>
      </c>
      <c r="I63" s="1">
        <f ca="1">I3+NORMINV(RAND(),0,'Total-Smoothed'!$AG$2)</f>
        <v>8.7989716258755901E-2</v>
      </c>
      <c r="J63" s="1">
        <f ca="1">J3+NORMINV(RAND(),0,'Total-Smoothed'!$AG$2)</f>
        <v>2.1455958997154169E-2</v>
      </c>
      <c r="K63" s="1">
        <f ca="1">K3+NORMINV(RAND(),0,'Total-Smoothed'!$AG$2)</f>
        <v>-2.6073837336812664E-3</v>
      </c>
      <c r="L63" s="1">
        <f ca="1">L3+NORMINV(RAND(),0,'Total-Smoothed'!$AG$2)</f>
        <v>0.35937014864466199</v>
      </c>
      <c r="M63" s="1">
        <f ca="1">M3+NORMINV(RAND(),0,'Total-Smoothed'!$AG$2)</f>
        <v>-0.1029297642062534</v>
      </c>
      <c r="N63" s="1">
        <f ca="1">N3+NORMINV(RAND(),0,'Total-Smoothed'!$AG$2)</f>
        <v>2.8497043689152318E-2</v>
      </c>
      <c r="O63" s="1">
        <f ca="1">O3+NORMINV(RAND(),0,'Total-Smoothed'!$AG$2)</f>
        <v>0.1784552628899754</v>
      </c>
      <c r="P63" s="1">
        <f ca="1">P3+NORMINV(RAND(),0,'Total-Smoothed'!$AG$2)</f>
        <v>-6.6954622816918455E-2</v>
      </c>
      <c r="Q63" s="1">
        <f ca="1">Q3+NORMINV(RAND(),0,'Total-Smoothed'!$AG$2)</f>
        <v>0.16609163182718395</v>
      </c>
      <c r="R63" s="1">
        <f ca="1">R3+NORMINV(RAND(),0,'Total-Smoothed'!$AG$2)</f>
        <v>0.96102193032147065</v>
      </c>
      <c r="S63" s="1">
        <f ca="1">S3+NORMINV(RAND(),0,'Total-Smoothed'!$AG$2)</f>
        <v>-4.6205031458277673E-2</v>
      </c>
      <c r="T63" s="1">
        <f ca="1">T3+NORMINV(RAND(),0,'Total-Smoothed'!$AG$2)</f>
        <v>-3.387719266793271E-2</v>
      </c>
      <c r="U63" s="1">
        <f ca="1">U3+NORMINV(RAND(),0,'Total-Smoothed'!$AG$2)</f>
        <v>0.31845859036503599</v>
      </c>
      <c r="V63" s="1">
        <f ca="1">V3+NORMINV(RAND(),0,'Total-Smoothed'!$AG$2)</f>
        <v>0.19498061446486153</v>
      </c>
      <c r="W63" s="1">
        <f ca="1">W3+NORMINV(RAND(),0,'Total-Smoothed'!$AG$2)</f>
        <v>0.42158662613149722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0.12355607273283832</v>
      </c>
      <c r="E64" s="1">
        <f ca="1">E4+NORMINV(RAND(),0,'Total-Smoothed'!$AG$2)</f>
        <v>0.84175423190293064</v>
      </c>
      <c r="F64" s="1">
        <f ca="1">F4+NORMINV(RAND(),0,'Total-Smoothed'!$AG$2)</f>
        <v>5.8789459945697106E-2</v>
      </c>
      <c r="G64" s="1">
        <f ca="1">G4+NORMINV(RAND(),0,'Total-Smoothed'!$AG$2)</f>
        <v>5.1014330831794436E-2</v>
      </c>
      <c r="H64" s="1">
        <f ca="1">H4+NORMINV(RAND(),0,'Total-Smoothed'!$AG$2)</f>
        <v>0.12114533998227181</v>
      </c>
      <c r="I64" s="1">
        <f ca="1">I4+NORMINV(RAND(),0,'Total-Smoothed'!$AG$2)</f>
        <v>-6.9031367992072684E-2</v>
      </c>
      <c r="J64" s="1">
        <f ca="1">J4+NORMINV(RAND(),0,'Total-Smoothed'!$AG$2)</f>
        <v>6.1982102608155731E-2</v>
      </c>
      <c r="K64" s="1">
        <f ca="1">K4+NORMINV(RAND(),0,'Total-Smoothed'!$AG$2)</f>
        <v>9.1145625406471295E-2</v>
      </c>
      <c r="L64" s="1">
        <f ca="1">L4+NORMINV(RAND(),0,'Total-Smoothed'!$AG$2)</f>
        <v>0.24983943874736392</v>
      </c>
      <c r="M64" s="1">
        <f ca="1">M4+NORMINV(RAND(),0,'Total-Smoothed'!$AG$2)</f>
        <v>2.9865029263146606E-2</v>
      </c>
      <c r="N64" s="1">
        <f ca="1">N4+NORMINV(RAND(),0,'Total-Smoothed'!$AG$2)</f>
        <v>0.15593404417943385</v>
      </c>
      <c r="O64" s="1">
        <f ca="1">O4+NORMINV(RAND(),0,'Total-Smoothed'!$AG$2)</f>
        <v>0.1668447313586276</v>
      </c>
      <c r="P64" s="1">
        <f ca="1">P4+NORMINV(RAND(),0,'Total-Smoothed'!$AG$2)</f>
        <v>0.13491868477757196</v>
      </c>
      <c r="Q64" s="1">
        <f ca="1">Q4+NORMINV(RAND(),0,'Total-Smoothed'!$AG$2)</f>
        <v>0.11950289821340371</v>
      </c>
      <c r="R64" s="1">
        <f ca="1">R4+NORMINV(RAND(),0,'Total-Smoothed'!$AG$2)</f>
        <v>0.86291737532217005</v>
      </c>
      <c r="S64" s="1">
        <f ca="1">S4+NORMINV(RAND(),0,'Total-Smoothed'!$AG$2)</f>
        <v>-0.1121637982746444</v>
      </c>
      <c r="T64" s="1">
        <f ca="1">T4+NORMINV(RAND(),0,'Total-Smoothed'!$AG$2)</f>
        <v>-0.10022717915994553</v>
      </c>
      <c r="U64" s="1">
        <f ca="1">U4+NORMINV(RAND(),0,'Total-Smoothed'!$AG$2)</f>
        <v>0.18293784621146925</v>
      </c>
      <c r="V64" s="1">
        <f ca="1">V4+NORMINV(RAND(),0,'Total-Smoothed'!$AG$2)</f>
        <v>2.0078588704910201E-2</v>
      </c>
      <c r="W64" s="1">
        <f ca="1">W4+NORMINV(RAND(),0,'Total-Smoothed'!$AG$2)</f>
        <v>4.274749028559615E-2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0.46627283345935761</v>
      </c>
      <c r="E65" s="1">
        <f ca="1">E5+NORMINV(RAND(),0,'Total-Smoothed'!$AG$2)</f>
        <v>0.41745385771441368</v>
      </c>
      <c r="F65" s="1">
        <f ca="1">F5+NORMINV(RAND(),0,'Total-Smoothed'!$AG$2)</f>
        <v>-2.1670767690767985E-2</v>
      </c>
      <c r="G65" s="1">
        <f ca="1">G5+NORMINV(RAND(),0,'Total-Smoothed'!$AG$2)</f>
        <v>6.8578604886262801E-2</v>
      </c>
      <c r="H65" s="1">
        <f ca="1">H5+NORMINV(RAND(),0,'Total-Smoothed'!$AG$2)</f>
        <v>6.5400338617752629E-2</v>
      </c>
      <c r="I65" s="1">
        <f ca="1">I5+NORMINV(RAND(),0,'Total-Smoothed'!$AG$2)</f>
        <v>-0.11870178520734312</v>
      </c>
      <c r="J65" s="1">
        <f ca="1">J5+NORMINV(RAND(),0,'Total-Smoothed'!$AG$2)</f>
        <v>1.468078049869459E-2</v>
      </c>
      <c r="K65" s="1">
        <f ca="1">K5+NORMINV(RAND(),0,'Total-Smoothed'!$AG$2)</f>
        <v>-7.2246833195962729E-2</v>
      </c>
      <c r="L65" s="1">
        <f ca="1">L5+NORMINV(RAND(),0,'Total-Smoothed'!$AG$2)</f>
        <v>0.71225190185618414</v>
      </c>
      <c r="M65" s="1">
        <f ca="1">M5+NORMINV(RAND(),0,'Total-Smoothed'!$AG$2)</f>
        <v>4.2434918454124781E-2</v>
      </c>
      <c r="N65" s="1">
        <f ca="1">N5+NORMINV(RAND(),0,'Total-Smoothed'!$AG$2)</f>
        <v>8.3562015820916574E-2</v>
      </c>
      <c r="O65" s="1">
        <f ca="1">O5+NORMINV(RAND(),0,'Total-Smoothed'!$AG$2)</f>
        <v>0.10123503087192322</v>
      </c>
      <c r="P65" s="1">
        <f ca="1">P5+NORMINV(RAND(),0,'Total-Smoothed'!$AG$2)</f>
        <v>-5.8429886433179333E-2</v>
      </c>
      <c r="Q65" s="1">
        <f ca="1">Q5+NORMINV(RAND(),0,'Total-Smoothed'!$AG$2)</f>
        <v>4.6672538545775182E-2</v>
      </c>
      <c r="R65" s="1">
        <f ca="1">R5+NORMINV(RAND(),0,'Total-Smoothed'!$AG$2)</f>
        <v>1.0264942884538519</v>
      </c>
      <c r="S65" s="1">
        <f ca="1">S5+NORMINV(RAND(),0,'Total-Smoothed'!$AG$2)</f>
        <v>0.18567903999192353</v>
      </c>
      <c r="T65" s="1">
        <f ca="1">T5+NORMINV(RAND(),0,'Total-Smoothed'!$AG$2)</f>
        <v>7.6570048216504455E-2</v>
      </c>
      <c r="U65" s="1">
        <f ca="1">U5+NORMINV(RAND(),0,'Total-Smoothed'!$AG$2)</f>
        <v>6.7618686079155277E-2</v>
      </c>
      <c r="V65" s="1">
        <f ca="1">V5+NORMINV(RAND(),0,'Total-Smoothed'!$AG$2)</f>
        <v>-4.0651510280855001E-2</v>
      </c>
      <c r="W65" s="1">
        <f ca="1">W5+NORMINV(RAND(),0,'Total-Smoothed'!$AG$2)</f>
        <v>0.17748715377611962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0.14231266769702466</v>
      </c>
      <c r="E66" s="1">
        <f ca="1">E6+NORMINV(RAND(),0,'Total-Smoothed'!$AG$2)</f>
        <v>0.91014058010404375</v>
      </c>
      <c r="F66" s="1">
        <f ca="1">F6+NORMINV(RAND(),0,'Total-Smoothed'!$AG$2)</f>
        <v>-2.6371951824212946E-2</v>
      </c>
      <c r="G66" s="1">
        <f ca="1">G6+NORMINV(RAND(),0,'Total-Smoothed'!$AG$2)</f>
        <v>-3.6599356853066159E-2</v>
      </c>
      <c r="H66" s="1">
        <f ca="1">H6+NORMINV(RAND(),0,'Total-Smoothed'!$AG$2)</f>
        <v>0.10503345393429532</v>
      </c>
      <c r="I66" s="1">
        <f ca="1">I6+NORMINV(RAND(),0,'Total-Smoothed'!$AG$2)</f>
        <v>-6.7622514763589728E-2</v>
      </c>
      <c r="J66" s="1">
        <f ca="1">J6+NORMINV(RAND(),0,'Total-Smoothed'!$AG$2)</f>
        <v>8.385868857911305E-2</v>
      </c>
      <c r="K66" s="1">
        <f ca="1">K6+NORMINV(RAND(),0,'Total-Smoothed'!$AG$2)</f>
        <v>0.14078521937608787</v>
      </c>
      <c r="L66" s="1">
        <f ca="1">L6+NORMINV(RAND(),0,'Total-Smoothed'!$AG$2)</f>
        <v>0.38879547784401752</v>
      </c>
      <c r="M66" s="1">
        <f ca="1">M6+NORMINV(RAND(),0,'Total-Smoothed'!$AG$2)</f>
        <v>-7.6816459096878592E-2</v>
      </c>
      <c r="N66" s="1">
        <f ca="1">N6+NORMINV(RAND(),0,'Total-Smoothed'!$AG$2)</f>
        <v>2.0001323619875454E-2</v>
      </c>
      <c r="O66" s="1">
        <f ca="1">O6+NORMINV(RAND(),0,'Total-Smoothed'!$AG$2)</f>
        <v>0.11049242686413899</v>
      </c>
      <c r="P66" s="1">
        <f ca="1">P6+NORMINV(RAND(),0,'Total-Smoothed'!$AG$2)</f>
        <v>1.680893128377077E-2</v>
      </c>
      <c r="Q66" s="1">
        <f ca="1">Q6+NORMINV(RAND(),0,'Total-Smoothed'!$AG$2)</f>
        <v>0.17520982851390707</v>
      </c>
      <c r="R66" s="1">
        <f ca="1">R6+NORMINV(RAND(),0,'Total-Smoothed'!$AG$2)</f>
        <v>0.82730579050355779</v>
      </c>
      <c r="S66" s="1">
        <f ca="1">S6+NORMINV(RAND(),0,'Total-Smoothed'!$AG$2)</f>
        <v>-3.4836142738019861E-2</v>
      </c>
      <c r="T66" s="1">
        <f ca="1">T6+NORMINV(RAND(),0,'Total-Smoothed'!$AG$2)</f>
        <v>0.19907553604632075</v>
      </c>
      <c r="U66" s="1">
        <f ca="1">U6+NORMINV(RAND(),0,'Total-Smoothed'!$AG$2)</f>
        <v>0.19134394181389208</v>
      </c>
      <c r="V66" s="1">
        <f ca="1">V6+NORMINV(RAND(),0,'Total-Smoothed'!$AG$2)</f>
        <v>5.0036711125784478E-3</v>
      </c>
      <c r="W66" s="1">
        <f ca="1">W6+NORMINV(RAND(),0,'Total-Smoothed'!$AG$2)</f>
        <v>0.19997725704644226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-0.10048923212411182</v>
      </c>
      <c r="E67" s="1">
        <f ca="1">E7+NORMINV(RAND(),0,'Total-Smoothed'!$AG$2)</f>
        <v>0.87973022128395872</v>
      </c>
      <c r="F67" s="1">
        <f ca="1">F7+NORMINV(RAND(),0,'Total-Smoothed'!$AG$2)</f>
        <v>8.7713541509243154E-2</v>
      </c>
      <c r="G67" s="1">
        <f ca="1">G7+NORMINV(RAND(),0,'Total-Smoothed'!$AG$2)</f>
        <v>-4.0419804567706316E-2</v>
      </c>
      <c r="H67" s="1">
        <f ca="1">H7+NORMINV(RAND(),0,'Total-Smoothed'!$AG$2)</f>
        <v>0.11503912598343917</v>
      </c>
      <c r="I67" s="1">
        <f ca="1">I7+NORMINV(RAND(),0,'Total-Smoothed'!$AG$2)</f>
        <v>0.20456122427494092</v>
      </c>
      <c r="J67" s="1">
        <f ca="1">J7+NORMINV(RAND(),0,'Total-Smoothed'!$AG$2)</f>
        <v>7.580402224961294E-2</v>
      </c>
      <c r="K67" s="1">
        <f ca="1">K7+NORMINV(RAND(),0,'Total-Smoothed'!$AG$2)</f>
        <v>0.33514645121284992</v>
      </c>
      <c r="L67" s="1">
        <f ca="1">L7+NORMINV(RAND(),0,'Total-Smoothed'!$AG$2)</f>
        <v>0.25584226656197856</v>
      </c>
      <c r="M67" s="1">
        <f ca="1">M7+NORMINV(RAND(),0,'Total-Smoothed'!$AG$2)</f>
        <v>-3.3985296666085692E-2</v>
      </c>
      <c r="N67" s="1">
        <f ca="1">N7+NORMINV(RAND(),0,'Total-Smoothed'!$AG$2)</f>
        <v>-6.5725777866090698E-2</v>
      </c>
      <c r="O67" s="1">
        <f ca="1">O7+NORMINV(RAND(),0,'Total-Smoothed'!$AG$2)</f>
        <v>0.3185628430790568</v>
      </c>
      <c r="P67" s="1">
        <f ca="1">P7+NORMINV(RAND(),0,'Total-Smoothed'!$AG$2)</f>
        <v>-6.5025055466636589E-2</v>
      </c>
      <c r="Q67" s="1">
        <f ca="1">Q7+NORMINV(RAND(),0,'Total-Smoothed'!$AG$2)</f>
        <v>-2.9182420970570833E-2</v>
      </c>
      <c r="R67" s="1">
        <f ca="1">R7+NORMINV(RAND(),0,'Total-Smoothed'!$AG$2)</f>
        <v>0.98968264277796048</v>
      </c>
      <c r="S67" s="1">
        <f ca="1">S7+NORMINV(RAND(),0,'Total-Smoothed'!$AG$2)</f>
        <v>-0.11017299296809202</v>
      </c>
      <c r="T67" s="1">
        <f ca="1">T7+NORMINV(RAND(),0,'Total-Smoothed'!$AG$2)</f>
        <v>-9.1430677618663941E-2</v>
      </c>
      <c r="U67" s="1">
        <f ca="1">U7+NORMINV(RAND(),0,'Total-Smoothed'!$AG$2)</f>
        <v>0.28720170357696484</v>
      </c>
      <c r="V67" s="1">
        <f ca="1">V7+NORMINV(RAND(),0,'Total-Smoothed'!$AG$2)</f>
        <v>8.225430175381844E-2</v>
      </c>
      <c r="W67" s="1">
        <f ca="1">W7+NORMINV(RAND(),0,'Total-Smoothed'!$AG$2)</f>
        <v>7.1971324775772436E-2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0.16883471492093738</v>
      </c>
      <c r="E68" s="1">
        <f ca="1">E8+NORMINV(RAND(),0,'Total-Smoothed'!$AG$2)</f>
        <v>0.80680782895391512</v>
      </c>
      <c r="F68" s="1">
        <f ca="1">F8+NORMINV(RAND(),0,'Total-Smoothed'!$AG$2)</f>
        <v>5.3799224816655118E-2</v>
      </c>
      <c r="G68" s="1">
        <f ca="1">G8+NORMINV(RAND(),0,'Total-Smoothed'!$AG$2)</f>
        <v>9.1207035698800398E-3</v>
      </c>
      <c r="H68" s="1">
        <f ca="1">H8+NORMINV(RAND(),0,'Total-Smoothed'!$AG$2)</f>
        <v>4.1675443935618672E-2</v>
      </c>
      <c r="I68" s="1">
        <f ca="1">I8+NORMINV(RAND(),0,'Total-Smoothed'!$AG$2)</f>
        <v>-0.13757731682466848</v>
      </c>
      <c r="J68" s="1">
        <f ca="1">J8+NORMINV(RAND(),0,'Total-Smoothed'!$AG$2)</f>
        <v>8.6291157417192565E-2</v>
      </c>
      <c r="K68" s="1">
        <f ca="1">K8+NORMINV(RAND(),0,'Total-Smoothed'!$AG$2)</f>
        <v>0.20464354903206405</v>
      </c>
      <c r="L68" s="1">
        <f ca="1">L8+NORMINV(RAND(),0,'Total-Smoothed'!$AG$2)</f>
        <v>0.45254334471801611</v>
      </c>
      <c r="M68" s="1">
        <f ca="1">M8+NORMINV(RAND(),0,'Total-Smoothed'!$AG$2)</f>
        <v>1.7574928009184122E-2</v>
      </c>
      <c r="N68" s="1">
        <f ca="1">N8+NORMINV(RAND(),0,'Total-Smoothed'!$AG$2)</f>
        <v>6.676804149753586E-3</v>
      </c>
      <c r="O68" s="1">
        <f ca="1">O8+NORMINV(RAND(),0,'Total-Smoothed'!$AG$2)</f>
        <v>0.14401064390743873</v>
      </c>
      <c r="P68" s="1">
        <f ca="1">P8+NORMINV(RAND(),0,'Total-Smoothed'!$AG$2)</f>
        <v>-0.11084065690547677</v>
      </c>
      <c r="Q68" s="1">
        <f ca="1">Q8+NORMINV(RAND(),0,'Total-Smoothed'!$AG$2)</f>
        <v>9.0317675820243248E-2</v>
      </c>
      <c r="R68" s="1">
        <f ca="1">R8+NORMINV(RAND(),0,'Total-Smoothed'!$AG$2)</f>
        <v>0.95050345192367003</v>
      </c>
      <c r="S68" s="1">
        <f ca="1">S8+NORMINV(RAND(),0,'Total-Smoothed'!$AG$2)</f>
        <v>-7.6568535464348483E-2</v>
      </c>
      <c r="T68" s="1">
        <f ca="1">T8+NORMINV(RAND(),0,'Total-Smoothed'!$AG$2)</f>
        <v>0.10350336226715248</v>
      </c>
      <c r="U68" s="1">
        <f ca="1">U8+NORMINV(RAND(),0,'Total-Smoothed'!$AG$2)</f>
        <v>0.35556518123848513</v>
      </c>
      <c r="V68" s="1">
        <f ca="1">V8+NORMINV(RAND(),0,'Total-Smoothed'!$AG$2)</f>
        <v>1.2237362607832036E-2</v>
      </c>
      <c r="W68" s="1">
        <f ca="1">W8+NORMINV(RAND(),0,'Total-Smoothed'!$AG$2)</f>
        <v>0.12747264274637521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-9.0166038484554706E-2</v>
      </c>
      <c r="E69" s="1">
        <f ca="1">E9+NORMINV(RAND(),0,'Total-Smoothed'!$AG$2)</f>
        <v>0.76784917290745747</v>
      </c>
      <c r="F69" s="1">
        <f ca="1">F9+NORMINV(RAND(),0,'Total-Smoothed'!$AG$2)</f>
        <v>0.12815602301548504</v>
      </c>
      <c r="G69" s="1">
        <f ca="1">G9+NORMINV(RAND(),0,'Total-Smoothed'!$AG$2)</f>
        <v>4.7474504657178632E-2</v>
      </c>
      <c r="H69" s="1">
        <f ca="1">H9+NORMINV(RAND(),0,'Total-Smoothed'!$AG$2)</f>
        <v>0.19356661519819421</v>
      </c>
      <c r="I69" s="1">
        <f ca="1">I9+NORMINV(RAND(),0,'Total-Smoothed'!$AG$2)</f>
        <v>1.1908828909413475E-2</v>
      </c>
      <c r="J69" s="1">
        <f ca="1">J9+NORMINV(RAND(),0,'Total-Smoothed'!$AG$2)</f>
        <v>-8.5743077490749803E-2</v>
      </c>
      <c r="K69" s="1">
        <f ca="1">K9+NORMINV(RAND(),0,'Total-Smoothed'!$AG$2)</f>
        <v>6.3818845683884379E-2</v>
      </c>
      <c r="L69" s="1">
        <f ca="1">L9+NORMINV(RAND(),0,'Total-Smoothed'!$AG$2)</f>
        <v>0.37196957466990593</v>
      </c>
      <c r="M69" s="1">
        <f ca="1">M9+NORMINV(RAND(),0,'Total-Smoothed'!$AG$2)</f>
        <v>-8.614801250419124E-2</v>
      </c>
      <c r="N69" s="1">
        <f ca="1">N9+NORMINV(RAND(),0,'Total-Smoothed'!$AG$2)</f>
        <v>7.2088318490528047E-2</v>
      </c>
      <c r="O69" s="1">
        <f ca="1">O9+NORMINV(RAND(),0,'Total-Smoothed'!$AG$2)</f>
        <v>8.9786907274501171E-2</v>
      </c>
      <c r="P69" s="1">
        <f ca="1">P9+NORMINV(RAND(),0,'Total-Smoothed'!$AG$2)</f>
        <v>-5.7226818255300571E-2</v>
      </c>
      <c r="Q69" s="1">
        <f ca="1">Q9+NORMINV(RAND(),0,'Total-Smoothed'!$AG$2)</f>
        <v>0.11649212103718662</v>
      </c>
      <c r="R69" s="1">
        <f ca="1">R9+NORMINV(RAND(),0,'Total-Smoothed'!$AG$2)</f>
        <v>0.86217657559713845</v>
      </c>
      <c r="S69" s="1">
        <f ca="1">S9+NORMINV(RAND(),0,'Total-Smoothed'!$AG$2)</f>
        <v>1.5256238826324911E-2</v>
      </c>
      <c r="T69" s="1">
        <f ca="1">T9+NORMINV(RAND(),0,'Total-Smoothed'!$AG$2)</f>
        <v>-2.4826116219374993E-2</v>
      </c>
      <c r="U69" s="1">
        <f ca="1">U9+NORMINV(RAND(),0,'Total-Smoothed'!$AG$2)</f>
        <v>0.21281908524433729</v>
      </c>
      <c r="V69" s="1">
        <f ca="1">V9+NORMINV(RAND(),0,'Total-Smoothed'!$AG$2)</f>
        <v>1.940741161799401E-2</v>
      </c>
      <c r="W69" s="1">
        <f ca="1">W9+NORMINV(RAND(),0,'Total-Smoothed'!$AG$2)</f>
        <v>-1.4713397216172514E-2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1.9168463631884534E-2</v>
      </c>
      <c r="E70" s="1">
        <f ca="1">E10+NORMINV(RAND(),0,'Total-Smoothed'!$AG$2)</f>
        <v>0.78511411485853888</v>
      </c>
      <c r="F70" s="1">
        <f ca="1">F10+NORMINV(RAND(),0,'Total-Smoothed'!$AG$2)</f>
        <v>2.7305695488108572E-2</v>
      </c>
      <c r="G70" s="1">
        <f ca="1">G10+NORMINV(RAND(),0,'Total-Smoothed'!$AG$2)</f>
        <v>6.6808407031370642E-2</v>
      </c>
      <c r="H70" s="1">
        <f ca="1">H10+NORMINV(RAND(),0,'Total-Smoothed'!$AG$2)</f>
        <v>0.28106673562834672</v>
      </c>
      <c r="I70" s="1">
        <f ca="1">I10+NORMINV(RAND(),0,'Total-Smoothed'!$AG$2)</f>
        <v>-2.0147704684557538E-2</v>
      </c>
      <c r="J70" s="1">
        <f ca="1">J10+NORMINV(RAND(),0,'Total-Smoothed'!$AG$2)</f>
        <v>3.8413993274232422E-2</v>
      </c>
      <c r="K70" s="1">
        <f ca="1">K10+NORMINV(RAND(),0,'Total-Smoothed'!$AG$2)</f>
        <v>0.24063701460119755</v>
      </c>
      <c r="L70" s="1">
        <f ca="1">L10+NORMINV(RAND(),0,'Total-Smoothed'!$AG$2)</f>
        <v>0.22068568095346885</v>
      </c>
      <c r="M70" s="1">
        <f ca="1">M10+NORMINV(RAND(),0,'Total-Smoothed'!$AG$2)</f>
        <v>2.2152464041928964E-2</v>
      </c>
      <c r="N70" s="1">
        <f ca="1">N10+NORMINV(RAND(),0,'Total-Smoothed'!$AG$2)</f>
        <v>0.19393751976172308</v>
      </c>
      <c r="O70" s="1">
        <f ca="1">O10+NORMINV(RAND(),0,'Total-Smoothed'!$AG$2)</f>
        <v>0.22376692649590391</v>
      </c>
      <c r="P70" s="1">
        <f ca="1">P10+NORMINV(RAND(),0,'Total-Smoothed'!$AG$2)</f>
        <v>-1.1291774813012707E-2</v>
      </c>
      <c r="Q70" s="1">
        <f ca="1">Q10+NORMINV(RAND(),0,'Total-Smoothed'!$AG$2)</f>
        <v>0.20904815586472769</v>
      </c>
      <c r="R70" s="1">
        <f ca="1">R10+NORMINV(RAND(),0,'Total-Smoothed'!$AG$2)</f>
        <v>0.8745950791627356</v>
      </c>
      <c r="S70" s="1">
        <f ca="1">S10+NORMINV(RAND(),0,'Total-Smoothed'!$AG$2)</f>
        <v>1.5639851326235396E-2</v>
      </c>
      <c r="T70" s="1">
        <f ca="1">T10+NORMINV(RAND(),0,'Total-Smoothed'!$AG$2)</f>
        <v>-6.545817218096836E-2</v>
      </c>
      <c r="U70" s="1">
        <f ca="1">U10+NORMINV(RAND(),0,'Total-Smoothed'!$AG$2)</f>
        <v>0.30821055108154594</v>
      </c>
      <c r="V70" s="1">
        <f ca="1">V10+NORMINV(RAND(),0,'Total-Smoothed'!$AG$2)</f>
        <v>1.6037667289734582E-2</v>
      </c>
      <c r="W70" s="1">
        <f ca="1">W10+NORMINV(RAND(),0,'Total-Smoothed'!$AG$2)</f>
        <v>1.3273333369540036E-2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-5.5908828324767158E-2</v>
      </c>
      <c r="E71" s="1">
        <f ca="1">E11+NORMINV(RAND(),0,'Total-Smoothed'!$AG$2)</f>
        <v>1.1068641868567748</v>
      </c>
      <c r="F71" s="1">
        <f ca="1">F11+NORMINV(RAND(),0,'Total-Smoothed'!$AG$2)</f>
        <v>9.750514933707255E-2</v>
      </c>
      <c r="G71" s="1">
        <f ca="1">G11+NORMINV(RAND(),0,'Total-Smoothed'!$AG$2)</f>
        <v>0.24473383881942962</v>
      </c>
      <c r="H71" s="1">
        <f ca="1">H11+NORMINV(RAND(),0,'Total-Smoothed'!$AG$2)</f>
        <v>0.2974065411833941</v>
      </c>
      <c r="I71" s="1">
        <f ca="1">I11+NORMINV(RAND(),0,'Total-Smoothed'!$AG$2)</f>
        <v>0.21639450845693917</v>
      </c>
      <c r="J71" s="1">
        <f ca="1">J11+NORMINV(RAND(),0,'Total-Smoothed'!$AG$2)</f>
        <v>7.1884565683825563E-2</v>
      </c>
      <c r="K71" s="1">
        <f ca="1">K11+NORMINV(RAND(),0,'Total-Smoothed'!$AG$2)</f>
        <v>-0.13122253346462734</v>
      </c>
      <c r="L71" s="1">
        <f ca="1">L11+NORMINV(RAND(),0,'Total-Smoothed'!$AG$2)</f>
        <v>0.34066552448322185</v>
      </c>
      <c r="M71" s="1">
        <f ca="1">M11+NORMINV(RAND(),0,'Total-Smoothed'!$AG$2)</f>
        <v>6.7458264796070325E-2</v>
      </c>
      <c r="N71" s="1">
        <f ca="1">N11+NORMINV(RAND(),0,'Total-Smoothed'!$AG$2)</f>
        <v>0.20455813804970518</v>
      </c>
      <c r="O71" s="1">
        <f ca="1">O11+NORMINV(RAND(),0,'Total-Smoothed'!$AG$2)</f>
        <v>5.1280162549296487E-2</v>
      </c>
      <c r="P71" s="1">
        <f ca="1">P11+NORMINV(RAND(),0,'Total-Smoothed'!$AG$2)</f>
        <v>8.7240323705592662E-2</v>
      </c>
      <c r="Q71" s="1">
        <f ca="1">Q11+NORMINV(RAND(),0,'Total-Smoothed'!$AG$2)</f>
        <v>0.18992371498127292</v>
      </c>
      <c r="R71" s="1">
        <f ca="1">R11+NORMINV(RAND(),0,'Total-Smoothed'!$AG$2)</f>
        <v>0.93984046824672007</v>
      </c>
      <c r="S71" s="1">
        <f ca="1">S11+NORMINV(RAND(),0,'Total-Smoothed'!$AG$2)</f>
        <v>0.11448645582432534</v>
      </c>
      <c r="T71" s="1">
        <f ca="1">T11+NORMINV(RAND(),0,'Total-Smoothed'!$AG$2)</f>
        <v>1.8608562287198458E-2</v>
      </c>
      <c r="U71" s="1">
        <f ca="1">U11+NORMINV(RAND(),0,'Total-Smoothed'!$AG$2)</f>
        <v>0.44033214095022311</v>
      </c>
      <c r="V71" s="1">
        <f ca="1">V11+NORMINV(RAND(),0,'Total-Smoothed'!$AG$2)</f>
        <v>-1.9511183325045728E-2</v>
      </c>
      <c r="W71" s="1">
        <f ca="1">W11+NORMINV(RAND(),0,'Total-Smoothed'!$AG$2)</f>
        <v>0.2624631824844138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3.5855402539039516E-2</v>
      </c>
      <c r="E72" s="1">
        <f ca="1">E12+NORMINV(RAND(),0,'Total-Smoothed'!$AG$2)</f>
        <v>0.57658202595944497</v>
      </c>
      <c r="F72" s="1">
        <f ca="1">F12+NORMINV(RAND(),0,'Total-Smoothed'!$AG$2)</f>
        <v>-4.7011990657894021E-2</v>
      </c>
      <c r="G72" s="1">
        <f ca="1">G12+NORMINV(RAND(),0,'Total-Smoothed'!$AG$2)</f>
        <v>-6.5918560026964224E-2</v>
      </c>
      <c r="H72" s="1">
        <f ca="1">H12+NORMINV(RAND(),0,'Total-Smoothed'!$AG$2)</f>
        <v>0.13900227433541035</v>
      </c>
      <c r="I72" s="1">
        <f ca="1">I12+NORMINV(RAND(),0,'Total-Smoothed'!$AG$2)</f>
        <v>8.4180506888598836E-2</v>
      </c>
      <c r="J72" s="1">
        <f ca="1">J12+NORMINV(RAND(),0,'Total-Smoothed'!$AG$2)</f>
        <v>-0.15689412000895367</v>
      </c>
      <c r="K72" s="1">
        <f ca="1">K12+NORMINV(RAND(),0,'Total-Smoothed'!$AG$2)</f>
        <v>0.19909343784537353</v>
      </c>
      <c r="L72" s="1">
        <f ca="1">L12+NORMINV(RAND(),0,'Total-Smoothed'!$AG$2)</f>
        <v>0.71076464842108034</v>
      </c>
      <c r="M72" s="1">
        <f ca="1">M12+NORMINV(RAND(),0,'Total-Smoothed'!$AG$2)</f>
        <v>0.10972501135361644</v>
      </c>
      <c r="N72" s="1">
        <f ca="1">N12+NORMINV(RAND(),0,'Total-Smoothed'!$AG$2)</f>
        <v>-8.2850885955098375E-2</v>
      </c>
      <c r="O72" s="1">
        <f ca="1">O12+NORMINV(RAND(),0,'Total-Smoothed'!$AG$2)</f>
        <v>0.20883001602782164</v>
      </c>
      <c r="P72" s="1">
        <f ca="1">P12+NORMINV(RAND(),0,'Total-Smoothed'!$AG$2)</f>
        <v>-0.14901710722520153</v>
      </c>
      <c r="Q72" s="1">
        <f ca="1">Q12+NORMINV(RAND(),0,'Total-Smoothed'!$AG$2)</f>
        <v>0.15021282409742748</v>
      </c>
      <c r="R72" s="1">
        <f ca="1">R12+NORMINV(RAND(),0,'Total-Smoothed'!$AG$2)</f>
        <v>1.0804652669818378</v>
      </c>
      <c r="S72" s="1">
        <f ca="1">S12+NORMINV(RAND(),0,'Total-Smoothed'!$AG$2)</f>
        <v>-2.1880224015732919E-2</v>
      </c>
      <c r="T72" s="1">
        <f ca="1">T12+NORMINV(RAND(),0,'Total-Smoothed'!$AG$2)</f>
        <v>0.14567943599986705</v>
      </c>
      <c r="U72" s="1">
        <f ca="1">U12+NORMINV(RAND(),0,'Total-Smoothed'!$AG$2)</f>
        <v>0.35033273829237654</v>
      </c>
      <c r="V72" s="1">
        <f ca="1">V12+NORMINV(RAND(),0,'Total-Smoothed'!$AG$2)</f>
        <v>8.642197802231022E-2</v>
      </c>
      <c r="W72" s="1">
        <f ca="1">W12+NORMINV(RAND(),0,'Total-Smoothed'!$AG$2)</f>
        <v>0.22952937016107905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5.5887015197058514E-2</v>
      </c>
      <c r="E73" s="1">
        <f ca="1">E13+NORMINV(RAND(),0,'Total-Smoothed'!$AG$2)</f>
        <v>0.84923741338863479</v>
      </c>
      <c r="F73" s="1">
        <f ca="1">F13+NORMINV(RAND(),0,'Total-Smoothed'!$AG$2)</f>
        <v>-4.0388292513933541E-2</v>
      </c>
      <c r="G73" s="1">
        <f ca="1">G13+NORMINV(RAND(),0,'Total-Smoothed'!$AG$2)</f>
        <v>-3.8378993609628986E-2</v>
      </c>
      <c r="H73" s="1">
        <f ca="1">H13+NORMINV(RAND(),0,'Total-Smoothed'!$AG$2)</f>
        <v>0.16445861063647949</v>
      </c>
      <c r="I73" s="1">
        <f ca="1">I13+NORMINV(RAND(),0,'Total-Smoothed'!$AG$2)</f>
        <v>0.16660809629242737</v>
      </c>
      <c r="J73" s="1">
        <f ca="1">J13+NORMINV(RAND(),0,'Total-Smoothed'!$AG$2)</f>
        <v>0.21367106219378409</v>
      </c>
      <c r="K73" s="1">
        <f ca="1">K13+NORMINV(RAND(),0,'Total-Smoothed'!$AG$2)</f>
        <v>9.8042501247508004E-3</v>
      </c>
      <c r="L73" s="1">
        <f ca="1">L13+NORMINV(RAND(),0,'Total-Smoothed'!$AG$2)</f>
        <v>0.36983375256614137</v>
      </c>
      <c r="M73" s="1">
        <f ca="1">M13+NORMINV(RAND(),0,'Total-Smoothed'!$AG$2)</f>
        <v>0.15491011890761813</v>
      </c>
      <c r="N73" s="1">
        <f ca="1">N13+NORMINV(RAND(),0,'Total-Smoothed'!$AG$2)</f>
        <v>2.3962559320675949E-3</v>
      </c>
      <c r="O73" s="1">
        <f ca="1">O13+NORMINV(RAND(),0,'Total-Smoothed'!$AG$2)</f>
        <v>6.9166338130437904E-2</v>
      </c>
      <c r="P73" s="1">
        <f ca="1">P13+NORMINV(RAND(),0,'Total-Smoothed'!$AG$2)</f>
        <v>0.20037133421278563</v>
      </c>
      <c r="Q73" s="1">
        <f ca="1">Q13+NORMINV(RAND(),0,'Total-Smoothed'!$AG$2)</f>
        <v>0.20153355624636465</v>
      </c>
      <c r="R73" s="1">
        <f ca="1">R13+NORMINV(RAND(),0,'Total-Smoothed'!$AG$2)</f>
        <v>0.94566307851845688</v>
      </c>
      <c r="S73" s="1">
        <f ca="1">S13+NORMINV(RAND(),0,'Total-Smoothed'!$AG$2)</f>
        <v>4.5125507951189567E-2</v>
      </c>
      <c r="T73" s="1">
        <f ca="1">T13+NORMINV(RAND(),0,'Total-Smoothed'!$AG$2)</f>
        <v>0.16081624033710329</v>
      </c>
      <c r="U73" s="1">
        <f ca="1">U13+NORMINV(RAND(),0,'Total-Smoothed'!$AG$2)</f>
        <v>0.26741716445548031</v>
      </c>
      <c r="V73" s="1">
        <f ca="1">V13+NORMINV(RAND(),0,'Total-Smoothed'!$AG$2)</f>
        <v>0.16966604489111295</v>
      </c>
      <c r="W73" s="1">
        <f ca="1">W13+NORMINV(RAND(),0,'Total-Smoothed'!$AG$2)</f>
        <v>0.22947834604861805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8.0181610722462243E-2</v>
      </c>
      <c r="E74" s="1">
        <f ca="1">E14+NORMINV(RAND(),0,'Total-Smoothed'!$AG$2)</f>
        <v>0.77546041015809541</v>
      </c>
      <c r="F74" s="1">
        <f ca="1">F14+NORMINV(RAND(),0,'Total-Smoothed'!$AG$2)</f>
        <v>-9.2495815849684429E-2</v>
      </c>
      <c r="G74" s="1">
        <f ca="1">G14+NORMINV(RAND(),0,'Total-Smoothed'!$AG$2)</f>
        <v>-1.8116092094620895E-2</v>
      </c>
      <c r="H74" s="1">
        <f ca="1">H14+NORMINV(RAND(),0,'Total-Smoothed'!$AG$2)</f>
        <v>2.8433206036311526E-2</v>
      </c>
      <c r="I74" s="1">
        <f ca="1">I14+NORMINV(RAND(),0,'Total-Smoothed'!$AG$2)</f>
        <v>2.2824400067547199E-2</v>
      </c>
      <c r="J74" s="1">
        <f ca="1">J14+NORMINV(RAND(),0,'Total-Smoothed'!$AG$2)</f>
        <v>-2.0872337364934664E-2</v>
      </c>
      <c r="K74" s="1">
        <f ca="1">K14+NORMINV(RAND(),0,'Total-Smoothed'!$AG$2)</f>
        <v>3.5544804836457215E-2</v>
      </c>
      <c r="L74" s="1">
        <f ca="1">L14+NORMINV(RAND(),0,'Total-Smoothed'!$AG$2)</f>
        <v>0.4347317110204777</v>
      </c>
      <c r="M74" s="1">
        <f ca="1">M14+NORMINV(RAND(),0,'Total-Smoothed'!$AG$2)</f>
        <v>-7.6492175764991913E-2</v>
      </c>
      <c r="N74" s="1">
        <f ca="1">N14+NORMINV(RAND(),0,'Total-Smoothed'!$AG$2)</f>
        <v>0.17751004630870978</v>
      </c>
      <c r="O74" s="1">
        <f ca="1">O14+NORMINV(RAND(),0,'Total-Smoothed'!$AG$2)</f>
        <v>8.396931757978815E-2</v>
      </c>
      <c r="P74" s="1">
        <f ca="1">P14+NORMINV(RAND(),0,'Total-Smoothed'!$AG$2)</f>
        <v>-9.6702499283735158E-2</v>
      </c>
      <c r="Q74" s="1">
        <f ca="1">Q14+NORMINV(RAND(),0,'Total-Smoothed'!$AG$2)</f>
        <v>0.17570177238845122</v>
      </c>
      <c r="R74" s="1">
        <f ca="1">R14+NORMINV(RAND(),0,'Total-Smoothed'!$AG$2)</f>
        <v>0.8538821538546677</v>
      </c>
      <c r="S74" s="1">
        <f ca="1">S14+NORMINV(RAND(),0,'Total-Smoothed'!$AG$2)</f>
        <v>1.1439522738950172E-2</v>
      </c>
      <c r="T74" s="1">
        <f ca="1">T14+NORMINV(RAND(),0,'Total-Smoothed'!$AG$2)</f>
        <v>0.19462445060079889</v>
      </c>
      <c r="U74" s="1">
        <f ca="1">U14+NORMINV(RAND(),0,'Total-Smoothed'!$AG$2)</f>
        <v>0.35607397949564468</v>
      </c>
      <c r="V74" s="1">
        <f ca="1">V14+NORMINV(RAND(),0,'Total-Smoothed'!$AG$2)</f>
        <v>2.3734690249674423E-2</v>
      </c>
      <c r="W74" s="1">
        <f ca="1">W14+NORMINV(RAND(),0,'Total-Smoothed'!$AG$2)</f>
        <v>9.6941900376345147E-2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-0.11199318012525065</v>
      </c>
      <c r="E75" s="1">
        <f ca="1">E15+NORMINV(RAND(),0,'Total-Smoothed'!$AG$2)</f>
        <v>0.83749665638653314</v>
      </c>
      <c r="F75" s="1">
        <f ca="1">F15+NORMINV(RAND(),0,'Total-Smoothed'!$AG$2)</f>
        <v>-3.7430451609320355E-4</v>
      </c>
      <c r="G75" s="1">
        <f ca="1">G15+NORMINV(RAND(),0,'Total-Smoothed'!$AG$2)</f>
        <v>9.6969178147943633E-3</v>
      </c>
      <c r="H75" s="1">
        <f ca="1">H15+NORMINV(RAND(),0,'Total-Smoothed'!$AG$2)</f>
        <v>0.17478053342009561</v>
      </c>
      <c r="I75" s="1">
        <f ca="1">I15+NORMINV(RAND(),0,'Total-Smoothed'!$AG$2)</f>
        <v>-3.9096377972792806E-2</v>
      </c>
      <c r="J75" s="1">
        <f ca="1">J15+NORMINV(RAND(),0,'Total-Smoothed'!$AG$2)</f>
        <v>0.20542060164574646</v>
      </c>
      <c r="K75" s="1">
        <f ca="1">K15+NORMINV(RAND(),0,'Total-Smoothed'!$AG$2)</f>
        <v>4.6929930436188053E-2</v>
      </c>
      <c r="L75" s="1">
        <f ca="1">L15+NORMINV(RAND(),0,'Total-Smoothed'!$AG$2)</f>
        <v>0.47648043591817252</v>
      </c>
      <c r="M75" s="1">
        <f ca="1">M15+NORMINV(RAND(),0,'Total-Smoothed'!$AG$2)</f>
        <v>-6.7741199567003488E-2</v>
      </c>
      <c r="N75" s="1">
        <f ca="1">N15+NORMINV(RAND(),0,'Total-Smoothed'!$AG$2)</f>
        <v>2.7693467762916021E-2</v>
      </c>
      <c r="O75" s="1">
        <f ca="1">O15+NORMINV(RAND(),0,'Total-Smoothed'!$AG$2)</f>
        <v>3.8002226400072253E-2</v>
      </c>
      <c r="P75" s="1">
        <f ca="1">P15+NORMINV(RAND(),0,'Total-Smoothed'!$AG$2)</f>
        <v>9.1645052380069633E-2</v>
      </c>
      <c r="Q75" s="1">
        <f ca="1">Q15+NORMINV(RAND(),0,'Total-Smoothed'!$AG$2)</f>
        <v>2.1561772839760796E-2</v>
      </c>
      <c r="R75" s="1">
        <f ca="1">R15+NORMINV(RAND(),0,'Total-Smoothed'!$AG$2)</f>
        <v>0.83155897843389137</v>
      </c>
      <c r="S75" s="1">
        <f ca="1">S15+NORMINV(RAND(),0,'Total-Smoothed'!$AG$2)</f>
        <v>9.5084684851365953E-2</v>
      </c>
      <c r="T75" s="1">
        <f ca="1">T15+NORMINV(RAND(),0,'Total-Smoothed'!$AG$2)</f>
        <v>7.0784459344968784E-2</v>
      </c>
      <c r="U75" s="1">
        <f ca="1">U15+NORMINV(RAND(),0,'Total-Smoothed'!$AG$2)</f>
        <v>0.29697983022881347</v>
      </c>
      <c r="V75" s="1">
        <f ca="1">V15+NORMINV(RAND(),0,'Total-Smoothed'!$AG$2)</f>
        <v>0.11180951089843845</v>
      </c>
      <c r="W75" s="1">
        <f ca="1">W15+NORMINV(RAND(),0,'Total-Smoothed'!$AG$2)</f>
        <v>-3.698200383325384E-2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-0.11126357383098227</v>
      </c>
      <c r="E76" s="1">
        <f ca="1">E16+NORMINV(RAND(),0,'Total-Smoothed'!$AG$2)</f>
        <v>0.76768238935216493</v>
      </c>
      <c r="F76" s="1">
        <f ca="1">F16+NORMINV(RAND(),0,'Total-Smoothed'!$AG$2)</f>
        <v>0.14476755823734755</v>
      </c>
      <c r="G76" s="1">
        <f ca="1">G16+NORMINV(RAND(),0,'Total-Smoothed'!$AG$2)</f>
        <v>5.9326275633123968E-2</v>
      </c>
      <c r="H76" s="1">
        <f ca="1">H16+NORMINV(RAND(),0,'Total-Smoothed'!$AG$2)</f>
        <v>-3.035741177716364E-3</v>
      </c>
      <c r="I76" s="1">
        <f ca="1">I16+NORMINV(RAND(),0,'Total-Smoothed'!$AG$2)</f>
        <v>1.9092367883610697E-2</v>
      </c>
      <c r="J76" s="1">
        <f ca="1">J16+NORMINV(RAND(),0,'Total-Smoothed'!$AG$2)</f>
        <v>0.1278224713536589</v>
      </c>
      <c r="K76" s="1">
        <f ca="1">K16+NORMINV(RAND(),0,'Total-Smoothed'!$AG$2)</f>
        <v>0.19034432677786198</v>
      </c>
      <c r="L76" s="1">
        <f ca="1">L16+NORMINV(RAND(),0,'Total-Smoothed'!$AG$2)</f>
        <v>0.12732015373932587</v>
      </c>
      <c r="M76" s="1">
        <f ca="1">M16+NORMINV(RAND(),0,'Total-Smoothed'!$AG$2)</f>
        <v>0.11807088022297769</v>
      </c>
      <c r="N76" s="1">
        <f ca="1">N16+NORMINV(RAND(),0,'Total-Smoothed'!$AG$2)</f>
        <v>-0.17399339592361632</v>
      </c>
      <c r="O76" s="1">
        <f ca="1">O16+NORMINV(RAND(),0,'Total-Smoothed'!$AG$2)</f>
        <v>0.13926465656313913</v>
      </c>
      <c r="P76" s="1">
        <f ca="1">P16+NORMINV(RAND(),0,'Total-Smoothed'!$AG$2)</f>
        <v>0.12943462404850636</v>
      </c>
      <c r="Q76" s="1">
        <f ca="1">Q16+NORMINV(RAND(),0,'Total-Smoothed'!$AG$2)</f>
        <v>-6.8993257621449297E-2</v>
      </c>
      <c r="R76" s="1">
        <f ca="1">R16+NORMINV(RAND(),0,'Total-Smoothed'!$AG$2)</f>
        <v>0.85559939955598763</v>
      </c>
      <c r="S76" s="1">
        <f ca="1">S16+NORMINV(RAND(),0,'Total-Smoothed'!$AG$2)</f>
        <v>9.2393598116868383E-2</v>
      </c>
      <c r="T76" s="1">
        <f ca="1">T16+NORMINV(RAND(),0,'Total-Smoothed'!$AG$2)</f>
        <v>1.7979374608851018E-2</v>
      </c>
      <c r="U76" s="1">
        <f ca="1">U16+NORMINV(RAND(),0,'Total-Smoothed'!$AG$2)</f>
        <v>0.24802535973853049</v>
      </c>
      <c r="V76" s="1">
        <f ca="1">V16+NORMINV(RAND(),0,'Total-Smoothed'!$AG$2)</f>
        <v>9.7560207672890586E-2</v>
      </c>
      <c r="W76" s="1">
        <f ca="1">W16+NORMINV(RAND(),0,'Total-Smoothed'!$AG$2)</f>
        <v>-7.5977862939773183E-2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-3.2014807838553733E-2</v>
      </c>
      <c r="E77" s="1">
        <f ca="1">E17+NORMINV(RAND(),0,'Total-Smoothed'!$AG$2)</f>
        <v>0.85068673571555709</v>
      </c>
      <c r="F77" s="1">
        <f ca="1">F17+NORMINV(RAND(),0,'Total-Smoothed'!$AG$2)</f>
        <v>3.822564490039701E-2</v>
      </c>
      <c r="G77" s="1">
        <f ca="1">G17+NORMINV(RAND(),0,'Total-Smoothed'!$AG$2)</f>
        <v>-1.1877694828107389E-2</v>
      </c>
      <c r="H77" s="1">
        <f ca="1">H17+NORMINV(RAND(),0,'Total-Smoothed'!$AG$2)</f>
        <v>9.2796878258659468E-2</v>
      </c>
      <c r="I77" s="1">
        <f ca="1">I17+NORMINV(RAND(),0,'Total-Smoothed'!$AG$2)</f>
        <v>6.0910207544597264E-2</v>
      </c>
      <c r="J77" s="1">
        <f ca="1">J17+NORMINV(RAND(),0,'Total-Smoothed'!$AG$2)</f>
        <v>9.1064786899185346E-2</v>
      </c>
      <c r="K77" s="1">
        <f ca="1">K17+NORMINV(RAND(),0,'Total-Smoothed'!$AG$2)</f>
        <v>-0.11107023305540473</v>
      </c>
      <c r="L77" s="1">
        <f ca="1">L17+NORMINV(RAND(),0,'Total-Smoothed'!$AG$2)</f>
        <v>0.35486777463967706</v>
      </c>
      <c r="M77" s="1">
        <f ca="1">M17+NORMINV(RAND(),0,'Total-Smoothed'!$AG$2)</f>
        <v>1.4421555841113142E-2</v>
      </c>
      <c r="N77" s="1">
        <f ca="1">N17+NORMINV(RAND(),0,'Total-Smoothed'!$AG$2)</f>
        <v>6.06788169965468E-2</v>
      </c>
      <c r="O77" s="1">
        <f ca="1">O17+NORMINV(RAND(),0,'Total-Smoothed'!$AG$2)</f>
        <v>0.12648208644978451</v>
      </c>
      <c r="P77" s="1">
        <f ca="1">P17+NORMINV(RAND(),0,'Total-Smoothed'!$AG$2)</f>
        <v>3.884219168219899E-2</v>
      </c>
      <c r="Q77" s="1">
        <f ca="1">Q17+NORMINV(RAND(),0,'Total-Smoothed'!$AG$2)</f>
        <v>6.2985187059229189E-2</v>
      </c>
      <c r="R77" s="1">
        <f ca="1">R17+NORMINV(RAND(),0,'Total-Smoothed'!$AG$2)</f>
        <v>1.0114427355217037</v>
      </c>
      <c r="S77" s="1">
        <f ca="1">S17+NORMINV(RAND(),0,'Total-Smoothed'!$AG$2)</f>
        <v>-0.14075257942105002</v>
      </c>
      <c r="T77" s="1">
        <f ca="1">T17+NORMINV(RAND(),0,'Total-Smoothed'!$AG$2)</f>
        <v>7.5329308934900946E-2</v>
      </c>
      <c r="U77" s="1">
        <f ca="1">U17+NORMINV(RAND(),0,'Total-Smoothed'!$AG$2)</f>
        <v>0.19607185589627454</v>
      </c>
      <c r="V77" s="1">
        <f ca="1">V17+NORMINV(RAND(),0,'Total-Smoothed'!$AG$2)</f>
        <v>1.6533537480110091E-2</v>
      </c>
      <c r="W77" s="1">
        <f ca="1">W17+NORMINV(RAND(),0,'Total-Smoothed'!$AG$2)</f>
        <v>0.15202131188387125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8.4235464232600379E-2</v>
      </c>
      <c r="E78" s="1">
        <f ca="1">E18+NORMINV(RAND(),0,'Total-Smoothed'!$AG$2)</f>
        <v>1.0077728465810443</v>
      </c>
      <c r="F78" s="1">
        <f ca="1">F18+NORMINV(RAND(),0,'Total-Smoothed'!$AG$2)</f>
        <v>9.7754456429889502E-2</v>
      </c>
      <c r="G78" s="1">
        <f ca="1">G18+NORMINV(RAND(),0,'Total-Smoothed'!$AG$2)</f>
        <v>-7.1103894851465177E-2</v>
      </c>
      <c r="H78" s="1">
        <f ca="1">H18+NORMINV(RAND(),0,'Total-Smoothed'!$AG$2)</f>
        <v>0.19760095250496928</v>
      </c>
      <c r="I78" s="1">
        <f ca="1">I18+NORMINV(RAND(),0,'Total-Smoothed'!$AG$2)</f>
        <v>0.16238787405237914</v>
      </c>
      <c r="J78" s="1">
        <f ca="1">J18+NORMINV(RAND(),0,'Total-Smoothed'!$AG$2)</f>
        <v>-1.220810546073154E-2</v>
      </c>
      <c r="K78" s="1">
        <f ca="1">K18+NORMINV(RAND(),0,'Total-Smoothed'!$AG$2)</f>
        <v>8.1218438536987778E-2</v>
      </c>
      <c r="L78" s="1">
        <f ca="1">L18+NORMINV(RAND(),0,'Total-Smoothed'!$AG$2)</f>
        <v>0.48951309715771818</v>
      </c>
      <c r="M78" s="1">
        <f ca="1">M18+NORMINV(RAND(),0,'Total-Smoothed'!$AG$2)</f>
        <v>-6.9528161784733269E-2</v>
      </c>
      <c r="N78" s="1">
        <f ca="1">N18+NORMINV(RAND(),0,'Total-Smoothed'!$AG$2)</f>
        <v>-4.9870869463312761E-2</v>
      </c>
      <c r="O78" s="1">
        <f ca="1">O18+NORMINV(RAND(),0,'Total-Smoothed'!$AG$2)</f>
        <v>0.24062373749235805</v>
      </c>
      <c r="P78" s="1">
        <f ca="1">P18+NORMINV(RAND(),0,'Total-Smoothed'!$AG$2)</f>
        <v>3.6651532496512179E-2</v>
      </c>
      <c r="Q78" s="1">
        <f ca="1">Q18+NORMINV(RAND(),0,'Total-Smoothed'!$AG$2)</f>
        <v>0.1819465130073111</v>
      </c>
      <c r="R78" s="1">
        <f ca="1">R18+NORMINV(RAND(),0,'Total-Smoothed'!$AG$2)</f>
        <v>0.93244432090762985</v>
      </c>
      <c r="S78" s="1">
        <f ca="1">S18+NORMINV(RAND(),0,'Total-Smoothed'!$AG$2)</f>
        <v>-0.20169259760335903</v>
      </c>
      <c r="T78" s="1">
        <f ca="1">T18+NORMINV(RAND(),0,'Total-Smoothed'!$AG$2)</f>
        <v>-2.1118367594310967E-2</v>
      </c>
      <c r="U78" s="1">
        <f ca="1">U18+NORMINV(RAND(),0,'Total-Smoothed'!$AG$2)</f>
        <v>0.45308470064246781</v>
      </c>
      <c r="V78" s="1">
        <f ca="1">V18+NORMINV(RAND(),0,'Total-Smoothed'!$AG$2)</f>
        <v>-0.14765003857260017</v>
      </c>
      <c r="W78" s="1">
        <f ca="1">W18+NORMINV(RAND(),0,'Total-Smoothed'!$AG$2)</f>
        <v>2.204357588071594E-2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3.4518017211604482E-3</v>
      </c>
      <c r="E79" s="1">
        <f ca="1">E19+NORMINV(RAND(),0,'Total-Smoothed'!$AG$2)</f>
        <v>0.92513881282905897</v>
      </c>
      <c r="F79" s="1">
        <f ca="1">F19+NORMINV(RAND(),0,'Total-Smoothed'!$AG$2)</f>
        <v>-0.15115193242401875</v>
      </c>
      <c r="G79" s="1">
        <f ca="1">G19+NORMINV(RAND(),0,'Total-Smoothed'!$AG$2)</f>
        <v>-9.6792197235297278E-2</v>
      </c>
      <c r="H79" s="1">
        <f ca="1">H19+NORMINV(RAND(),0,'Total-Smoothed'!$AG$2)</f>
        <v>0.37738686465259241</v>
      </c>
      <c r="I79" s="1">
        <f ca="1">I19+NORMINV(RAND(),0,'Total-Smoothed'!$AG$2)</f>
        <v>6.3504173592281915E-2</v>
      </c>
      <c r="J79" s="1">
        <f ca="1">J19+NORMINV(RAND(),0,'Total-Smoothed'!$AG$2)</f>
        <v>-4.0530988362101839E-2</v>
      </c>
      <c r="K79" s="1">
        <f ca="1">K19+NORMINV(RAND(),0,'Total-Smoothed'!$AG$2)</f>
        <v>0.26927346820758058</v>
      </c>
      <c r="L79" s="1">
        <f ca="1">L19+NORMINV(RAND(),0,'Total-Smoothed'!$AG$2)</f>
        <v>0.62638562689096555</v>
      </c>
      <c r="M79" s="1">
        <f ca="1">M19+NORMINV(RAND(),0,'Total-Smoothed'!$AG$2)</f>
        <v>0.12284212927178344</v>
      </c>
      <c r="N79" s="1">
        <f ca="1">N19+NORMINV(RAND(),0,'Total-Smoothed'!$AG$2)</f>
        <v>5.7980930107923288E-2</v>
      </c>
      <c r="O79" s="1">
        <f ca="1">O19+NORMINV(RAND(),0,'Total-Smoothed'!$AG$2)</f>
        <v>0.29924805602947857</v>
      </c>
      <c r="P79" s="1">
        <f ca="1">P19+NORMINV(RAND(),0,'Total-Smoothed'!$AG$2)</f>
        <v>-0.11110275601650992</v>
      </c>
      <c r="Q79" s="1">
        <f ca="1">Q19+NORMINV(RAND(),0,'Total-Smoothed'!$AG$2)</f>
        <v>0.32305549335872552</v>
      </c>
      <c r="R79" s="1">
        <f ca="1">R19+NORMINV(RAND(),0,'Total-Smoothed'!$AG$2)</f>
        <v>0.85351056071443676</v>
      </c>
      <c r="S79" s="1">
        <f ca="1">S19+NORMINV(RAND(),0,'Total-Smoothed'!$AG$2)</f>
        <v>-0.12420847177679853</v>
      </c>
      <c r="T79" s="1">
        <f ca="1">T19+NORMINV(RAND(),0,'Total-Smoothed'!$AG$2)</f>
        <v>0.150861596797361</v>
      </c>
      <c r="U79" s="1">
        <f ca="1">U19+NORMINV(RAND(),0,'Total-Smoothed'!$AG$2)</f>
        <v>0.23944812567284976</v>
      </c>
      <c r="V79" s="1">
        <f ca="1">V19+NORMINV(RAND(),0,'Total-Smoothed'!$AG$2)</f>
        <v>6.0538600177842704E-2</v>
      </c>
      <c r="W79" s="1">
        <f ca="1">W19+NORMINV(RAND(),0,'Total-Smoothed'!$AG$2)</f>
        <v>0.34048013922715759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0.11861913772196565</v>
      </c>
      <c r="E80" s="1">
        <f ca="1">E20+NORMINV(RAND(),0,'Total-Smoothed'!$AG$2)</f>
        <v>0.83965355967586841</v>
      </c>
      <c r="F80" s="1">
        <f ca="1">F20+NORMINV(RAND(),0,'Total-Smoothed'!$AG$2)</f>
        <v>0.11372756270126759</v>
      </c>
      <c r="G80" s="1">
        <f ca="1">G20+NORMINV(RAND(),0,'Total-Smoothed'!$AG$2)</f>
        <v>4.0742394153076553E-2</v>
      </c>
      <c r="H80" s="1">
        <f ca="1">H20+NORMINV(RAND(),0,'Total-Smoothed'!$AG$2)</f>
        <v>-1.6199707730118112E-2</v>
      </c>
      <c r="I80" s="1">
        <f ca="1">I20+NORMINV(RAND(),0,'Total-Smoothed'!$AG$2)</f>
        <v>7.6386003177584594E-2</v>
      </c>
      <c r="J80" s="1">
        <f ca="1">J20+NORMINV(RAND(),0,'Total-Smoothed'!$AG$2)</f>
        <v>-0.11558209138062633</v>
      </c>
      <c r="K80" s="1">
        <f ca="1">K20+NORMINV(RAND(),0,'Total-Smoothed'!$AG$2)</f>
        <v>0.22725643424091529</v>
      </c>
      <c r="L80" s="1">
        <f ca="1">L20+NORMINV(RAND(),0,'Total-Smoothed'!$AG$2)</f>
        <v>0.2292183864667221</v>
      </c>
      <c r="M80" s="1">
        <f ca="1">M20+NORMINV(RAND(),0,'Total-Smoothed'!$AG$2)</f>
        <v>5.6900022384547035E-2</v>
      </c>
      <c r="N80" s="1">
        <f ca="1">N20+NORMINV(RAND(),0,'Total-Smoothed'!$AG$2)</f>
        <v>0.1294034309950543</v>
      </c>
      <c r="O80" s="1">
        <f ca="1">O20+NORMINV(RAND(),0,'Total-Smoothed'!$AG$2)</f>
        <v>0.12975847378967428</v>
      </c>
      <c r="P80" s="1">
        <f ca="1">P20+NORMINV(RAND(),0,'Total-Smoothed'!$AG$2)</f>
        <v>0.19021751414615776</v>
      </c>
      <c r="Q80" s="1">
        <f ca="1">Q20+NORMINV(RAND(),0,'Total-Smoothed'!$AG$2)</f>
        <v>0.21852213186637054</v>
      </c>
      <c r="R80" s="1">
        <f ca="1">R20+NORMINV(RAND(),0,'Total-Smoothed'!$AG$2)</f>
        <v>0.81980048979658671</v>
      </c>
      <c r="S80" s="1">
        <f ca="1">S20+NORMINV(RAND(),0,'Total-Smoothed'!$AG$2)</f>
        <v>0.13113383542633425</v>
      </c>
      <c r="T80" s="1">
        <f ca="1">T20+NORMINV(RAND(),0,'Total-Smoothed'!$AG$2)</f>
        <v>0.11141413303144081</v>
      </c>
      <c r="U80" s="1">
        <f ca="1">U20+NORMINV(RAND(),0,'Total-Smoothed'!$AG$2)</f>
        <v>0.58141744815213281</v>
      </c>
      <c r="V80" s="1">
        <f ca="1">V20+NORMINV(RAND(),0,'Total-Smoothed'!$AG$2)</f>
        <v>0.11624688949756812</v>
      </c>
      <c r="W80" s="1">
        <f ca="1">W20+NORMINV(RAND(),0,'Total-Smoothed'!$AG$2)</f>
        <v>0.25327997392846779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-0.15008943922132334</v>
      </c>
      <c r="E81" s="1">
        <f ca="1">E21+NORMINV(RAND(),0,'Total-Smoothed'!$AG$2)</f>
        <v>0.83370578769098758</v>
      </c>
      <c r="F81" s="1">
        <f ca="1">F21+NORMINV(RAND(),0,'Total-Smoothed'!$AG$2)</f>
        <v>-3.7419186630515015E-2</v>
      </c>
      <c r="G81" s="1">
        <f ca="1">G21+NORMINV(RAND(),0,'Total-Smoothed'!$AG$2)</f>
        <v>9.4243909246310986E-3</v>
      </c>
      <c r="H81" s="1">
        <f ca="1">H21+NORMINV(RAND(),0,'Total-Smoothed'!$AG$2)</f>
        <v>0.53188628381242475</v>
      </c>
      <c r="I81" s="1">
        <f ca="1">I21+NORMINV(RAND(),0,'Total-Smoothed'!$AG$2)</f>
        <v>4.1367847570509382E-2</v>
      </c>
      <c r="J81" s="1">
        <f ca="1">J21+NORMINV(RAND(),0,'Total-Smoothed'!$AG$2)</f>
        <v>-2.9897248890855155E-2</v>
      </c>
      <c r="K81" s="1">
        <f ca="1">K21+NORMINV(RAND(),0,'Total-Smoothed'!$AG$2)</f>
        <v>-5.9057067688309144E-2</v>
      </c>
      <c r="L81" s="1">
        <f ca="1">L21+NORMINV(RAND(),0,'Total-Smoothed'!$AG$2)</f>
        <v>0.29393007466834398</v>
      </c>
      <c r="M81" s="1">
        <f ca="1">M21+NORMINV(RAND(),0,'Total-Smoothed'!$AG$2)</f>
        <v>-2.4610458102977607E-2</v>
      </c>
      <c r="N81" s="1">
        <f ca="1">N21+NORMINV(RAND(),0,'Total-Smoothed'!$AG$2)</f>
        <v>-0.16070491962954717</v>
      </c>
      <c r="O81" s="1">
        <f ca="1">O21+NORMINV(RAND(),0,'Total-Smoothed'!$AG$2)</f>
        <v>0.15566411614295078</v>
      </c>
      <c r="P81" s="1">
        <f ca="1">P21+NORMINV(RAND(),0,'Total-Smoothed'!$AG$2)</f>
        <v>-0.11132685978529289</v>
      </c>
      <c r="Q81" s="1">
        <f ca="1">Q21+NORMINV(RAND(),0,'Total-Smoothed'!$AG$2)</f>
        <v>0.30491031937848789</v>
      </c>
      <c r="R81" s="1">
        <f ca="1">R21+NORMINV(RAND(),0,'Total-Smoothed'!$AG$2)</f>
        <v>0.95821708302684694</v>
      </c>
      <c r="S81" s="1">
        <f ca="1">S21+NORMINV(RAND(),0,'Total-Smoothed'!$AG$2)</f>
        <v>-7.5607929419874695E-2</v>
      </c>
      <c r="T81" s="1">
        <f ca="1">T21+NORMINV(RAND(),0,'Total-Smoothed'!$AG$2)</f>
        <v>0.12085159401616465</v>
      </c>
      <c r="U81" s="1">
        <f ca="1">U21+NORMINV(RAND(),0,'Total-Smoothed'!$AG$2)</f>
        <v>0.17033581076021206</v>
      </c>
      <c r="V81" s="1">
        <f ca="1">V21+NORMINV(RAND(),0,'Total-Smoothed'!$AG$2)</f>
        <v>8.2321418248425121E-2</v>
      </c>
      <c r="W81" s="1">
        <f ca="1">W21+NORMINV(RAND(),0,'Total-Smoothed'!$AG$2)</f>
        <v>0.2914365366956162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-0.10220146758597883</v>
      </c>
      <c r="E82" s="1">
        <f ca="1">E22+NORMINV(RAND(),0,'Total-Smoothed'!$AG$2)</f>
        <v>0.96584767660400561</v>
      </c>
      <c r="F82" s="1">
        <f ca="1">F22+NORMINV(RAND(),0,'Total-Smoothed'!$AG$2)</f>
        <v>-1.7794228466021307E-2</v>
      </c>
      <c r="G82" s="1">
        <f ca="1">G22+NORMINV(RAND(),0,'Total-Smoothed'!$AG$2)</f>
        <v>-0.21623557767450649</v>
      </c>
      <c r="H82" s="1">
        <f ca="1">H22+NORMINV(RAND(),0,'Total-Smoothed'!$AG$2)</f>
        <v>0.14670097996274012</v>
      </c>
      <c r="I82" s="1">
        <f ca="1">I22+NORMINV(RAND(),0,'Total-Smoothed'!$AG$2)</f>
        <v>-1.0642288539408837E-3</v>
      </c>
      <c r="J82" s="1">
        <f ca="1">J22+NORMINV(RAND(),0,'Total-Smoothed'!$AG$2)</f>
        <v>-6.6380184152456528E-2</v>
      </c>
      <c r="K82" s="1">
        <f ca="1">K22+NORMINV(RAND(),0,'Total-Smoothed'!$AG$2)</f>
        <v>4.481923172526555E-2</v>
      </c>
      <c r="L82" s="1">
        <f ca="1">L22+NORMINV(RAND(),0,'Total-Smoothed'!$AG$2)</f>
        <v>0.18749524886459995</v>
      </c>
      <c r="M82" s="1">
        <f ca="1">M22+NORMINV(RAND(),0,'Total-Smoothed'!$AG$2)</f>
        <v>4.5577309082272227E-2</v>
      </c>
      <c r="N82" s="1">
        <f ca="1">N22+NORMINV(RAND(),0,'Total-Smoothed'!$AG$2)</f>
        <v>0.15609953059939694</v>
      </c>
      <c r="O82" s="1">
        <f ca="1">O22+NORMINV(RAND(),0,'Total-Smoothed'!$AG$2)</f>
        <v>0.19220029812977618</v>
      </c>
      <c r="P82" s="1">
        <f ca="1">P22+NORMINV(RAND(),0,'Total-Smoothed'!$AG$2)</f>
        <v>7.6777623869335204E-2</v>
      </c>
      <c r="Q82" s="1">
        <f ca="1">Q22+NORMINV(RAND(),0,'Total-Smoothed'!$AG$2)</f>
        <v>8.2585334760699652E-2</v>
      </c>
      <c r="R82" s="1">
        <f ca="1">R22+NORMINV(RAND(),0,'Total-Smoothed'!$AG$2)</f>
        <v>1.069758187279352</v>
      </c>
      <c r="S82" s="1">
        <f ca="1">S22+NORMINV(RAND(),0,'Total-Smoothed'!$AG$2)</f>
        <v>6.3201954347066845E-3</v>
      </c>
      <c r="T82" s="1">
        <f ca="1">T22+NORMINV(RAND(),0,'Total-Smoothed'!$AG$2)</f>
        <v>-0.13853731448968187</v>
      </c>
      <c r="U82" s="1">
        <f ca="1">U22+NORMINV(RAND(),0,'Total-Smoothed'!$AG$2)</f>
        <v>0.37879105462904511</v>
      </c>
      <c r="V82" s="1">
        <f ca="1">V22+NORMINV(RAND(),0,'Total-Smoothed'!$AG$2)</f>
        <v>0.1209950884124142</v>
      </c>
      <c r="W82" s="1">
        <f ca="1">W22+NORMINV(RAND(),0,'Total-Smoothed'!$AG$2)</f>
        <v>5.859838355303891E-2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0.11053181040363644</v>
      </c>
      <c r="E83" s="1">
        <f ca="1">E23+NORMINV(RAND(),0,'Total-Smoothed'!$AG$2)</f>
        <v>1.1264976713947008</v>
      </c>
      <c r="F83" s="1">
        <f ca="1">F23+NORMINV(RAND(),0,'Total-Smoothed'!$AG$2)</f>
        <v>-4.1180634518683423E-2</v>
      </c>
      <c r="G83" s="1">
        <f ca="1">G23+NORMINV(RAND(),0,'Total-Smoothed'!$AG$2)</f>
        <v>2.3357692406897425E-2</v>
      </c>
      <c r="H83" s="1">
        <f ca="1">H23+NORMINV(RAND(),0,'Total-Smoothed'!$AG$2)</f>
        <v>0.44996270910554759</v>
      </c>
      <c r="I83" s="1">
        <f ca="1">I23+NORMINV(RAND(),0,'Total-Smoothed'!$AG$2)</f>
        <v>-1.3453369235901909E-2</v>
      </c>
      <c r="J83" s="1">
        <f ca="1">J23+NORMINV(RAND(),0,'Total-Smoothed'!$AG$2)</f>
        <v>9.2702516806819957E-2</v>
      </c>
      <c r="K83" s="1">
        <f ca="1">K23+NORMINV(RAND(),0,'Total-Smoothed'!$AG$2)</f>
        <v>0.12498220713400393</v>
      </c>
      <c r="L83" s="1">
        <f ca="1">L23+NORMINV(RAND(),0,'Total-Smoothed'!$AG$2)</f>
        <v>0.33107934308781645</v>
      </c>
      <c r="M83" s="1">
        <f ca="1">M23+NORMINV(RAND(),0,'Total-Smoothed'!$AG$2)</f>
        <v>-2.6777368310228904E-2</v>
      </c>
      <c r="N83" s="1">
        <f ca="1">N23+NORMINV(RAND(),0,'Total-Smoothed'!$AG$2)</f>
        <v>0.10742978369909952</v>
      </c>
      <c r="O83" s="1">
        <f ca="1">O23+NORMINV(RAND(),0,'Total-Smoothed'!$AG$2)</f>
        <v>-0.13062386516476421</v>
      </c>
      <c r="P83" s="1">
        <f ca="1">P23+NORMINV(RAND(),0,'Total-Smoothed'!$AG$2)</f>
        <v>6.1304867250548206E-2</v>
      </c>
      <c r="Q83" s="1">
        <f ca="1">Q23+NORMINV(RAND(),0,'Total-Smoothed'!$AG$2)</f>
        <v>0.45764468485271381</v>
      </c>
      <c r="R83" s="1">
        <f ca="1">R23+NORMINV(RAND(),0,'Total-Smoothed'!$AG$2)</f>
        <v>0.91991260767306671</v>
      </c>
      <c r="S83" s="1">
        <f ca="1">S23+NORMINV(RAND(),0,'Total-Smoothed'!$AG$2)</f>
        <v>-9.8467205189809726E-2</v>
      </c>
      <c r="T83" s="1">
        <f ca="1">T23+NORMINV(RAND(),0,'Total-Smoothed'!$AG$2)</f>
        <v>3.5307868604095613E-2</v>
      </c>
      <c r="U83" s="1">
        <f ca="1">U23+NORMINV(RAND(),0,'Total-Smoothed'!$AG$2)</f>
        <v>0.19709669707528499</v>
      </c>
      <c r="V83" s="1">
        <f ca="1">V23+NORMINV(RAND(),0,'Total-Smoothed'!$AG$2)</f>
        <v>1.1760428908723128E-2</v>
      </c>
      <c r="W83" s="1">
        <f ca="1">W23+NORMINV(RAND(),0,'Total-Smoothed'!$AG$2)</f>
        <v>0.28697305793541317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0.16803368683500236</v>
      </c>
      <c r="E84" s="1">
        <f ca="1">E24+NORMINV(RAND(),0,'Total-Smoothed'!$AG$2)</f>
        <v>0.87831211320259994</v>
      </c>
      <c r="F84" s="1">
        <f ca="1">F24+NORMINV(RAND(),0,'Total-Smoothed'!$AG$2)</f>
        <v>0.19262218547074828</v>
      </c>
      <c r="G84" s="1">
        <f ca="1">G24+NORMINV(RAND(),0,'Total-Smoothed'!$AG$2)</f>
        <v>2.9765456746649724E-2</v>
      </c>
      <c r="H84" s="1">
        <f ca="1">H24+NORMINV(RAND(),0,'Total-Smoothed'!$AG$2)</f>
        <v>0.14801694861189366</v>
      </c>
      <c r="I84" s="1">
        <f ca="1">I24+NORMINV(RAND(),0,'Total-Smoothed'!$AG$2)</f>
        <v>4.3164451857026623E-2</v>
      </c>
      <c r="J84" s="1">
        <f ca="1">J24+NORMINV(RAND(),0,'Total-Smoothed'!$AG$2)</f>
        <v>5.7770193278171483E-2</v>
      </c>
      <c r="K84" s="1">
        <f ca="1">K24+NORMINV(RAND(),0,'Total-Smoothed'!$AG$2)</f>
        <v>0.21793091297564654</v>
      </c>
      <c r="L84" s="1">
        <f ca="1">L24+NORMINV(RAND(),0,'Total-Smoothed'!$AG$2)</f>
        <v>0.3370958622642638</v>
      </c>
      <c r="M84" s="1">
        <f ca="1">M24+NORMINV(RAND(),0,'Total-Smoothed'!$AG$2)</f>
        <v>0.25158674365213696</v>
      </c>
      <c r="N84" s="1">
        <f ca="1">N24+NORMINV(RAND(),0,'Total-Smoothed'!$AG$2)</f>
        <v>-9.7751778957017213E-2</v>
      </c>
      <c r="O84" s="1">
        <f ca="1">O24+NORMINV(RAND(),0,'Total-Smoothed'!$AG$2)</f>
        <v>0.2931233151829078</v>
      </c>
      <c r="P84" s="1">
        <f ca="1">P24+NORMINV(RAND(),0,'Total-Smoothed'!$AG$2)</f>
        <v>3.0761920702668984E-2</v>
      </c>
      <c r="Q84" s="1">
        <f ca="1">Q24+NORMINV(RAND(),0,'Total-Smoothed'!$AG$2)</f>
        <v>0.29165341498533914</v>
      </c>
      <c r="R84" s="1">
        <f ca="1">R24+NORMINV(RAND(),0,'Total-Smoothed'!$AG$2)</f>
        <v>1.053960604919296</v>
      </c>
      <c r="S84" s="1">
        <f ca="1">S24+NORMINV(RAND(),0,'Total-Smoothed'!$AG$2)</f>
        <v>-4.681234247782394E-2</v>
      </c>
      <c r="T84" s="1">
        <f ca="1">T24+NORMINV(RAND(),0,'Total-Smoothed'!$AG$2)</f>
        <v>4.3718027460762636E-2</v>
      </c>
      <c r="U84" s="1">
        <f ca="1">U24+NORMINV(RAND(),0,'Total-Smoothed'!$AG$2)</f>
        <v>0.25064539854634199</v>
      </c>
      <c r="V84" s="1">
        <f ca="1">V24+NORMINV(RAND(),0,'Total-Smoothed'!$AG$2)</f>
        <v>-4.5850125656914424E-2</v>
      </c>
      <c r="W84" s="1">
        <f ca="1">W24+NORMINV(RAND(),0,'Total-Smoothed'!$AG$2)</f>
        <v>0.15849202290319339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-1.1241588148849964E-3</v>
      </c>
      <c r="E85" s="1">
        <f ca="1">E25+NORMINV(RAND(),0,'Total-Smoothed'!$AG$2)</f>
        <v>1.0266200096373161</v>
      </c>
      <c r="F85" s="1">
        <f ca="1">F25+NORMINV(RAND(),0,'Total-Smoothed'!$AG$2)</f>
        <v>0.85579078071555348</v>
      </c>
      <c r="G85" s="1">
        <f ca="1">G25+NORMINV(RAND(),0,'Total-Smoothed'!$AG$2)</f>
        <v>0.90884816041001371</v>
      </c>
      <c r="H85" s="1">
        <f ca="1">H25+NORMINV(RAND(),0,'Total-Smoothed'!$AG$2)</f>
        <v>0.85334798226179731</v>
      </c>
      <c r="I85" s="1">
        <f ca="1">I25+NORMINV(RAND(),0,'Total-Smoothed'!$AG$2)</f>
        <v>-1.2558368949813492E-3</v>
      </c>
      <c r="J85" s="1">
        <f ca="1">J25+NORMINV(RAND(),0,'Total-Smoothed'!$AG$2)</f>
        <v>0.1487273729763704</v>
      </c>
      <c r="K85" s="1">
        <f ca="1">K25+NORMINV(RAND(),0,'Total-Smoothed'!$AG$2)</f>
        <v>0.69620132929543144</v>
      </c>
      <c r="L85" s="1">
        <f ca="1">L25+NORMINV(RAND(),0,'Total-Smoothed'!$AG$2)</f>
        <v>-6.0443821776769761E-2</v>
      </c>
      <c r="M85" s="1">
        <f ca="1">M25+NORMINV(RAND(),0,'Total-Smoothed'!$AG$2)</f>
        <v>1.0073639982547808</v>
      </c>
      <c r="N85" s="1">
        <f ca="1">N25+NORMINV(RAND(),0,'Total-Smoothed'!$AG$2)</f>
        <v>0.27343879890019268</v>
      </c>
      <c r="O85" s="1">
        <f ca="1">O25+NORMINV(RAND(),0,'Total-Smoothed'!$AG$2)</f>
        <v>0.65097463016050217</v>
      </c>
      <c r="P85" s="1">
        <f ca="1">P25+NORMINV(RAND(),0,'Total-Smoothed'!$AG$2)</f>
        <v>8.3455724168427239E-2</v>
      </c>
      <c r="Q85" s="1">
        <f ca="1">Q25+NORMINV(RAND(),0,'Total-Smoothed'!$AG$2)</f>
        <v>0.16742371917072169</v>
      </c>
      <c r="R85" s="1">
        <f ca="1">R25+NORMINV(RAND(),0,'Total-Smoothed'!$AG$2)</f>
        <v>-5.5033562034224028E-2</v>
      </c>
      <c r="S85" s="1">
        <f ca="1">S25+NORMINV(RAND(),0,'Total-Smoothed'!$AG$2)</f>
        <v>0.58232421240229248</v>
      </c>
      <c r="T85" s="1">
        <f ca="1">T25+NORMINV(RAND(),0,'Total-Smoothed'!$AG$2)</f>
        <v>0.90346800633102498</v>
      </c>
      <c r="U85" s="1">
        <f ca="1">U25+NORMINV(RAND(),0,'Total-Smoothed'!$AG$2)</f>
        <v>0.13250781485547017</v>
      </c>
      <c r="V85" s="1">
        <f ca="1">V25+NORMINV(RAND(),0,'Total-Smoothed'!$AG$2)</f>
        <v>0.63365349593519271</v>
      </c>
      <c r="W85" s="1">
        <f ca="1">W25+NORMINV(RAND(),0,'Total-Smoothed'!$AG$2)</f>
        <v>-9.4690212719703973E-2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-4.8223988055536834E-2</v>
      </c>
      <c r="E86" s="1">
        <f ca="1">E26+NORMINV(RAND(),0,'Total-Smoothed'!$AG$2)</f>
        <v>0.96187647218265682</v>
      </c>
      <c r="F86" s="1">
        <f ca="1">F26+NORMINV(RAND(),0,'Total-Smoothed'!$AG$2)</f>
        <v>0.54582763880572771</v>
      </c>
      <c r="G86" s="1">
        <f ca="1">G26+NORMINV(RAND(),0,'Total-Smoothed'!$AG$2)</f>
        <v>1.0492061812956279</v>
      </c>
      <c r="H86" s="1">
        <f ca="1">H26+NORMINV(RAND(),0,'Total-Smoothed'!$AG$2)</f>
        <v>-3.5072034541147531E-2</v>
      </c>
      <c r="I86" s="1">
        <f ca="1">I26+NORMINV(RAND(),0,'Total-Smoothed'!$AG$2)</f>
        <v>-8.0283058791831924E-2</v>
      </c>
      <c r="J86" s="1">
        <f ca="1">J26+NORMINV(RAND(),0,'Total-Smoothed'!$AG$2)</f>
        <v>-5.9834643375482777E-2</v>
      </c>
      <c r="K86" s="1">
        <f ca="1">K26+NORMINV(RAND(),0,'Total-Smoothed'!$AG$2)</f>
        <v>1.0210344568363352</v>
      </c>
      <c r="L86" s="1">
        <f ca="1">L26+NORMINV(RAND(),0,'Total-Smoothed'!$AG$2)</f>
        <v>0.40312993414286058</v>
      </c>
      <c r="M86" s="1">
        <f ca="1">M26+NORMINV(RAND(),0,'Total-Smoothed'!$AG$2)</f>
        <v>0.28889147282514471</v>
      </c>
      <c r="N86" s="1">
        <f ca="1">N26+NORMINV(RAND(),0,'Total-Smoothed'!$AG$2)</f>
        <v>0.18512360303306769</v>
      </c>
      <c r="O86" s="1">
        <f ca="1">O26+NORMINV(RAND(),0,'Total-Smoothed'!$AG$2)</f>
        <v>-0.10964622722106357</v>
      </c>
      <c r="P86" s="1">
        <f ca="1">P26+NORMINV(RAND(),0,'Total-Smoothed'!$AG$2)</f>
        <v>6.0002714559774378E-2</v>
      </c>
      <c r="Q86" s="1">
        <f ca="1">Q26+NORMINV(RAND(),0,'Total-Smoothed'!$AG$2)</f>
        <v>1.3144013458108839E-2</v>
      </c>
      <c r="R86" s="1">
        <f ca="1">R26+NORMINV(RAND(),0,'Total-Smoothed'!$AG$2)</f>
        <v>-1.8189682222373521E-2</v>
      </c>
      <c r="S86" s="1">
        <f ca="1">S26+NORMINV(RAND(),0,'Total-Smoothed'!$AG$2)</f>
        <v>0.83520463544397172</v>
      </c>
      <c r="T86" s="1">
        <f ca="1">T26+NORMINV(RAND(),0,'Total-Smoothed'!$AG$2)</f>
        <v>1.0288667044732749</v>
      </c>
      <c r="U86" s="1">
        <f ca="1">U26+NORMINV(RAND(),0,'Total-Smoothed'!$AG$2)</f>
        <v>0.77307222674756071</v>
      </c>
      <c r="V86" s="1">
        <f ca="1">V26+NORMINV(RAND(),0,'Total-Smoothed'!$AG$2)</f>
        <v>-0.22537895332534666</v>
      </c>
      <c r="W86" s="1">
        <f ca="1">W26+NORMINV(RAND(),0,'Total-Smoothed'!$AG$2)</f>
        <v>6.7755972591768007E-2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0.9310521336525962</v>
      </c>
      <c r="E87" s="1">
        <f ca="1">E27+NORMINV(RAND(),0,'Total-Smoothed'!$AG$2)</f>
        <v>-9.0483307356946388E-2</v>
      </c>
      <c r="F87" s="1">
        <f ca="1">F27+NORMINV(RAND(),0,'Total-Smoothed'!$AG$2)</f>
        <v>2.5672494671848935E-2</v>
      </c>
      <c r="G87" s="1">
        <f ca="1">G27+NORMINV(RAND(),0,'Total-Smoothed'!$AG$2)</f>
        <v>3.741281403811357E-2</v>
      </c>
      <c r="H87" s="1">
        <f ca="1">H27+NORMINV(RAND(),0,'Total-Smoothed'!$AG$2)</f>
        <v>0.91736845575206682</v>
      </c>
      <c r="I87" s="1">
        <f ca="1">I27+NORMINV(RAND(),0,'Total-Smoothed'!$AG$2)</f>
        <v>-1.3424494223608009E-2</v>
      </c>
      <c r="J87" s="1">
        <f ca="1">J27+NORMINV(RAND(),0,'Total-Smoothed'!$AG$2)</f>
        <v>3.5299012322688561E-2</v>
      </c>
      <c r="K87" s="1">
        <f ca="1">K27+NORMINV(RAND(),0,'Total-Smoothed'!$AG$2)</f>
        <v>2.6579446979634602E-3</v>
      </c>
      <c r="L87" s="1">
        <f ca="1">L27+NORMINV(RAND(),0,'Total-Smoothed'!$AG$2)</f>
        <v>0.85371236616859691</v>
      </c>
      <c r="M87" s="1">
        <f ca="1">M27+NORMINV(RAND(),0,'Total-Smoothed'!$AG$2)</f>
        <v>7.4389449450995362E-2</v>
      </c>
      <c r="N87" s="1">
        <f ca="1">N27+NORMINV(RAND(),0,'Total-Smoothed'!$AG$2)</f>
        <v>0.30711773688904581</v>
      </c>
      <c r="O87" s="1">
        <f ca="1">O27+NORMINV(RAND(),0,'Total-Smoothed'!$AG$2)</f>
        <v>0.90133423524816014</v>
      </c>
      <c r="P87" s="1">
        <f ca="1">P27+NORMINV(RAND(),0,'Total-Smoothed'!$AG$2)</f>
        <v>0.1512356934217047</v>
      </c>
      <c r="Q87" s="1">
        <f ca="1">Q27+NORMINV(RAND(),0,'Total-Smoothed'!$AG$2)</f>
        <v>9.0768572535263659E-2</v>
      </c>
      <c r="R87" s="1">
        <f ca="1">R27+NORMINV(RAND(),0,'Total-Smoothed'!$AG$2)</f>
        <v>0.30788046363560256</v>
      </c>
      <c r="S87" s="1">
        <f ca="1">S27+NORMINV(RAND(),0,'Total-Smoothed'!$AG$2)</f>
        <v>0.97330758681936436</v>
      </c>
      <c r="T87" s="1">
        <f ca="1">T27+NORMINV(RAND(),0,'Total-Smoothed'!$AG$2)</f>
        <v>1.0041048545831044</v>
      </c>
      <c r="U87" s="1">
        <f ca="1">U27+NORMINV(RAND(),0,'Total-Smoothed'!$AG$2)</f>
        <v>-4.5315385015972841E-2</v>
      </c>
      <c r="V87" s="1">
        <f ca="1">V27+NORMINV(RAND(),0,'Total-Smoothed'!$AG$2)</f>
        <v>0.47025966246633255</v>
      </c>
      <c r="W87" s="1">
        <f ca="1">W27+NORMINV(RAND(),0,'Total-Smoothed'!$AG$2)</f>
        <v>-8.1704269512136607E-2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0.59117658344408197</v>
      </c>
      <c r="E88" s="1">
        <f ca="1">E28+NORMINV(RAND(),0,'Total-Smoothed'!$AG$2)</f>
        <v>1.0940971768872887</v>
      </c>
      <c r="F88" s="1">
        <f ca="1">F28+NORMINV(RAND(),0,'Total-Smoothed'!$AG$2)</f>
        <v>1.0106047197543859</v>
      </c>
      <c r="G88" s="1">
        <f ca="1">G28+NORMINV(RAND(),0,'Total-Smoothed'!$AG$2)</f>
        <v>0.9990053735188712</v>
      </c>
      <c r="H88" s="1">
        <f ca="1">H28+NORMINV(RAND(),0,'Total-Smoothed'!$AG$2)</f>
        <v>1.057895925796414</v>
      </c>
      <c r="I88" s="1">
        <f ca="1">I28+NORMINV(RAND(),0,'Total-Smoothed'!$AG$2)</f>
        <v>0.14000457830819302</v>
      </c>
      <c r="J88" s="1">
        <f ca="1">J28+NORMINV(RAND(),0,'Total-Smoothed'!$AG$2)</f>
        <v>9.5601437702655737E-3</v>
      </c>
      <c r="K88" s="1">
        <f ca="1">K28+NORMINV(RAND(),0,'Total-Smoothed'!$AG$2)</f>
        <v>1.0791819870500337</v>
      </c>
      <c r="L88" s="1">
        <f ca="1">L28+NORMINV(RAND(),0,'Total-Smoothed'!$AG$2)</f>
        <v>4.4218697751918848E-2</v>
      </c>
      <c r="M88" s="1">
        <f ca="1">M28+NORMINV(RAND(),0,'Total-Smoothed'!$AG$2)</f>
        <v>-4.3837777660925545E-2</v>
      </c>
      <c r="N88" s="1">
        <f ca="1">N28+NORMINV(RAND(),0,'Total-Smoothed'!$AG$2)</f>
        <v>0.66065470323285713</v>
      </c>
      <c r="O88" s="1">
        <f ca="1">O28+NORMINV(RAND(),0,'Total-Smoothed'!$AG$2)</f>
        <v>0.97931678113119347</v>
      </c>
      <c r="P88" s="1">
        <f ca="1">P28+NORMINV(RAND(),0,'Total-Smoothed'!$AG$2)</f>
        <v>1.0167672885143433</v>
      </c>
      <c r="Q88" s="1">
        <f ca="1">Q28+NORMINV(RAND(),0,'Total-Smoothed'!$AG$2)</f>
        <v>0.4217447557241934</v>
      </c>
      <c r="R88" s="1">
        <f ca="1">R28+NORMINV(RAND(),0,'Total-Smoothed'!$AG$2)</f>
        <v>-3.1774562144909771E-2</v>
      </c>
      <c r="S88" s="1">
        <f ca="1">S28+NORMINV(RAND(),0,'Total-Smoothed'!$AG$2)</f>
        <v>0.95074571561944132</v>
      </c>
      <c r="T88" s="1">
        <f ca="1">T28+NORMINV(RAND(),0,'Total-Smoothed'!$AG$2)</f>
        <v>1.0399384732687951</v>
      </c>
      <c r="U88" s="1">
        <f ca="1">U28+NORMINV(RAND(),0,'Total-Smoothed'!$AG$2)</f>
        <v>0.23849079164259981</v>
      </c>
      <c r="V88" s="1">
        <f ca="1">V28+NORMINV(RAND(),0,'Total-Smoothed'!$AG$2)</f>
        <v>0.87884027015283372</v>
      </c>
      <c r="W88" s="1">
        <f ca="1">W28+NORMINV(RAND(),0,'Total-Smoothed'!$AG$2)</f>
        <v>3.5775405227480177E-2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-5.167630353033914E-2</v>
      </c>
      <c r="E89" s="1">
        <f ca="1">E29+NORMINV(RAND(),0,'Total-Smoothed'!$AG$2)</f>
        <v>1.0143357258552415</v>
      </c>
      <c r="F89" s="1">
        <f ca="1">F29+NORMINV(RAND(),0,'Total-Smoothed'!$AG$2)</f>
        <v>0.12574021507755073</v>
      </c>
      <c r="G89" s="1">
        <f ca="1">G29+NORMINV(RAND(),0,'Total-Smoothed'!$AG$2)</f>
        <v>-7.1964885210994894E-2</v>
      </c>
      <c r="H89" s="1">
        <f ca="1">H29+NORMINV(RAND(),0,'Total-Smoothed'!$AG$2)</f>
        <v>0.93191539624052999</v>
      </c>
      <c r="I89" s="1">
        <f ca="1">I29+NORMINV(RAND(),0,'Total-Smoothed'!$AG$2)</f>
        <v>0.16428609077696046</v>
      </c>
      <c r="J89" s="1">
        <f ca="1">J29+NORMINV(RAND(),0,'Total-Smoothed'!$AG$2)</f>
        <v>6.5398049621680693E-2</v>
      </c>
      <c r="K89" s="1">
        <f ca="1">K29+NORMINV(RAND(),0,'Total-Smoothed'!$AG$2)</f>
        <v>0.45487878203134624</v>
      </c>
      <c r="L89" s="1">
        <f ca="1">L29+NORMINV(RAND(),0,'Total-Smoothed'!$AG$2)</f>
        <v>6.4394494247506776E-2</v>
      </c>
      <c r="M89" s="1">
        <f ca="1">M29+NORMINV(RAND(),0,'Total-Smoothed'!$AG$2)</f>
        <v>0.60444458938438694</v>
      </c>
      <c r="N89" s="1">
        <f ca="1">N29+NORMINV(RAND(),0,'Total-Smoothed'!$AG$2)</f>
        <v>2.7023070683499753E-2</v>
      </c>
      <c r="O89" s="1">
        <f ca="1">O29+NORMINV(RAND(),0,'Total-Smoothed'!$AG$2)</f>
        <v>-3.022774758982498E-2</v>
      </c>
      <c r="P89" s="1">
        <f ca="1">P29+NORMINV(RAND(),0,'Total-Smoothed'!$AG$2)</f>
        <v>4.381455628204281E-2</v>
      </c>
      <c r="Q89" s="1">
        <f ca="1">Q29+NORMINV(RAND(),0,'Total-Smoothed'!$AG$2)</f>
        <v>0.22609791958627923</v>
      </c>
      <c r="R89" s="1">
        <f ca="1">R29+NORMINV(RAND(),0,'Total-Smoothed'!$AG$2)</f>
        <v>7.1843767338989811E-2</v>
      </c>
      <c r="S89" s="1">
        <f ca="1">S29+NORMINV(RAND(),0,'Total-Smoothed'!$AG$2)</f>
        <v>-9.2133977936554971E-4</v>
      </c>
      <c r="T89" s="1">
        <f ca="1">T29+NORMINV(RAND(),0,'Total-Smoothed'!$AG$2)</f>
        <v>1.1677178637393444</v>
      </c>
      <c r="U89" s="1">
        <f ca="1">U29+NORMINV(RAND(),0,'Total-Smoothed'!$AG$2)</f>
        <v>0.16560030604681647</v>
      </c>
      <c r="V89" s="1">
        <f ca="1">V29+NORMINV(RAND(),0,'Total-Smoothed'!$AG$2)</f>
        <v>0.20865739226245109</v>
      </c>
      <c r="W89" s="1">
        <f ca="1">W29+NORMINV(RAND(),0,'Total-Smoothed'!$AG$2)</f>
        <v>0.8872853568139446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0.45446896548464999</v>
      </c>
      <c r="E90" s="1">
        <f ca="1">E30+NORMINV(RAND(),0,'Total-Smoothed'!$AG$2)</f>
        <v>1.0519959405637995</v>
      </c>
      <c r="F90" s="1">
        <f ca="1">F30+NORMINV(RAND(),0,'Total-Smoothed'!$AG$2)</f>
        <v>-2.0161683414710169E-2</v>
      </c>
      <c r="G90" s="1">
        <f ca="1">G30+NORMINV(RAND(),0,'Total-Smoothed'!$AG$2)</f>
        <v>0.15746778528226041</v>
      </c>
      <c r="H90" s="1">
        <f ca="1">H30+NORMINV(RAND(),0,'Total-Smoothed'!$AG$2)</f>
        <v>1.0456407601965851</v>
      </c>
      <c r="I90" s="1">
        <f ca="1">I30+NORMINV(RAND(),0,'Total-Smoothed'!$AG$2)</f>
        <v>-3.7340071344090245E-2</v>
      </c>
      <c r="J90" s="1">
        <f ca="1">J30+NORMINV(RAND(),0,'Total-Smoothed'!$AG$2)</f>
        <v>-9.7053018989938622E-2</v>
      </c>
      <c r="K90" s="1">
        <f ca="1">K30+NORMINV(RAND(),0,'Total-Smoothed'!$AG$2)</f>
        <v>0.91293860901863733</v>
      </c>
      <c r="L90" s="1">
        <f ca="1">L30+NORMINV(RAND(),0,'Total-Smoothed'!$AG$2)</f>
        <v>0.42765936858750614</v>
      </c>
      <c r="M90" s="1">
        <f ca="1">M30+NORMINV(RAND(),0,'Total-Smoothed'!$AG$2)</f>
        <v>0.31933857597159954</v>
      </c>
      <c r="N90" s="1">
        <f ca="1">N30+NORMINV(RAND(),0,'Total-Smoothed'!$AG$2)</f>
        <v>3.2779335605606405E-2</v>
      </c>
      <c r="O90" s="1">
        <f ca="1">O30+NORMINV(RAND(),0,'Total-Smoothed'!$AG$2)</f>
        <v>-0.10001961175627325</v>
      </c>
      <c r="P90" s="1">
        <f ca="1">P30+NORMINV(RAND(),0,'Total-Smoothed'!$AG$2)</f>
        <v>0.2372180940326786</v>
      </c>
      <c r="Q90" s="1">
        <f ca="1">Q30+NORMINV(RAND(),0,'Total-Smoothed'!$AG$2)</f>
        <v>0.19918167252920244</v>
      </c>
      <c r="R90" s="1">
        <f ca="1">R30+NORMINV(RAND(),0,'Total-Smoothed'!$AG$2)</f>
        <v>9.5547325780656223E-2</v>
      </c>
      <c r="S90" s="1">
        <f ca="1">S30+NORMINV(RAND(),0,'Total-Smoothed'!$AG$2)</f>
        <v>0.13593312459116996</v>
      </c>
      <c r="T90" s="1">
        <f ca="1">T30+NORMINV(RAND(),0,'Total-Smoothed'!$AG$2)</f>
        <v>0.82438188148914127</v>
      </c>
      <c r="U90" s="1">
        <f ca="1">U30+NORMINV(RAND(),0,'Total-Smoothed'!$AG$2)</f>
        <v>0.14358311868928331</v>
      </c>
      <c r="V90" s="1">
        <f ca="1">V30+NORMINV(RAND(),0,'Total-Smoothed'!$AG$2)</f>
        <v>0.11823452997615186</v>
      </c>
      <c r="W90" s="1">
        <f ca="1">W30+NORMINV(RAND(),0,'Total-Smoothed'!$AG$2)</f>
        <v>7.8141522647171419E-3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0.1225915588679259</v>
      </c>
      <c r="E91" s="1">
        <f ca="1">E31+NORMINV(RAND(),0,'Total-Smoothed'!$AG$2)</f>
        <v>0.95513303067227018</v>
      </c>
      <c r="F91" s="1">
        <f ca="1">F31+NORMINV(RAND(),0,'Total-Smoothed'!$AG$2)</f>
        <v>0.91999565694456931</v>
      </c>
      <c r="G91" s="1">
        <f ca="1">G31+NORMINV(RAND(),0,'Total-Smoothed'!$AG$2)</f>
        <v>0.97985622913754888</v>
      </c>
      <c r="H91" s="1">
        <f ca="1">H31+NORMINV(RAND(),0,'Total-Smoothed'!$AG$2)</f>
        <v>0.63426837540843828</v>
      </c>
      <c r="I91" s="1">
        <f ca="1">I31+NORMINV(RAND(),0,'Total-Smoothed'!$AG$2)</f>
        <v>-3.8560446723180541E-2</v>
      </c>
      <c r="J91" s="1">
        <f ca="1">J31+NORMINV(RAND(),0,'Total-Smoothed'!$AG$2)</f>
        <v>0.18343527262945625</v>
      </c>
      <c r="K91" s="1">
        <f ca="1">K31+NORMINV(RAND(),0,'Total-Smoothed'!$AG$2)</f>
        <v>0.75772301885004256</v>
      </c>
      <c r="L91" s="1">
        <f ca="1">L31+NORMINV(RAND(),0,'Total-Smoothed'!$AG$2)</f>
        <v>-4.5554598213843847E-2</v>
      </c>
      <c r="M91" s="1">
        <f ca="1">M31+NORMINV(RAND(),0,'Total-Smoothed'!$AG$2)</f>
        <v>-3.9113047213505288E-2</v>
      </c>
      <c r="N91" s="1">
        <f ca="1">N31+NORMINV(RAND(),0,'Total-Smoothed'!$AG$2)</f>
        <v>0.29657214725056047</v>
      </c>
      <c r="O91" s="1">
        <f ca="1">O31+NORMINV(RAND(),0,'Total-Smoothed'!$AG$2)</f>
        <v>8.8900635808201775E-2</v>
      </c>
      <c r="P91" s="1">
        <f ca="1">P31+NORMINV(RAND(),0,'Total-Smoothed'!$AG$2)</f>
        <v>1.0757861195170149</v>
      </c>
      <c r="Q91" s="1">
        <f ca="1">Q31+NORMINV(RAND(),0,'Total-Smoothed'!$AG$2)</f>
        <v>0.84973845688209626</v>
      </c>
      <c r="R91" s="1">
        <f ca="1">R31+NORMINV(RAND(),0,'Total-Smoothed'!$AG$2)</f>
        <v>9.0769921168912721E-2</v>
      </c>
      <c r="S91" s="1">
        <f ca="1">S31+NORMINV(RAND(),0,'Total-Smoothed'!$AG$2)</f>
        <v>-0.1133452700568533</v>
      </c>
      <c r="T91" s="1">
        <f ca="1">T31+NORMINV(RAND(),0,'Total-Smoothed'!$AG$2)</f>
        <v>0.3852160034083994</v>
      </c>
      <c r="U91" s="1">
        <f ca="1">U31+NORMINV(RAND(),0,'Total-Smoothed'!$AG$2)</f>
        <v>1.1188265266516568</v>
      </c>
      <c r="V91" s="1">
        <f ca="1">V31+NORMINV(RAND(),0,'Total-Smoothed'!$AG$2)</f>
        <v>0.97076372379060083</v>
      </c>
      <c r="W91" s="1">
        <f ca="1">W31+NORMINV(RAND(),0,'Total-Smoothed'!$AG$2)</f>
        <v>0.53375124337228197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1.1621436456663488</v>
      </c>
      <c r="E92" s="1">
        <f ca="1">E32+NORMINV(RAND(),0,'Total-Smoothed'!$AG$2)</f>
        <v>0.11794633185837178</v>
      </c>
      <c r="F92" s="1">
        <f ca="1">F32+NORMINV(RAND(),0,'Total-Smoothed'!$AG$2)</f>
        <v>0.87880004365850473</v>
      </c>
      <c r="G92" s="1">
        <f ca="1">G32+NORMINV(RAND(),0,'Total-Smoothed'!$AG$2)</f>
        <v>0.1641243225998103</v>
      </c>
      <c r="H92" s="1">
        <f ca="1">H32+NORMINV(RAND(),0,'Total-Smoothed'!$AG$2)</f>
        <v>1.0452010643337726</v>
      </c>
      <c r="I92" s="1">
        <f ca="1">I32+NORMINV(RAND(),0,'Total-Smoothed'!$AG$2)</f>
        <v>7.9844937769105867E-2</v>
      </c>
      <c r="J92" s="1">
        <f ca="1">J32+NORMINV(RAND(),0,'Total-Smoothed'!$AG$2)</f>
        <v>-0.13748146821186552</v>
      </c>
      <c r="K92" s="1">
        <f ca="1">K32+NORMINV(RAND(),0,'Total-Smoothed'!$AG$2)</f>
        <v>0.11685614966161617</v>
      </c>
      <c r="L92" s="1">
        <f ca="1">L32+NORMINV(RAND(),0,'Total-Smoothed'!$AG$2)</f>
        <v>0.17312730608839161</v>
      </c>
      <c r="M92" s="1">
        <f ca="1">M32+NORMINV(RAND(),0,'Total-Smoothed'!$AG$2)</f>
        <v>0.40194146950864607</v>
      </c>
      <c r="N92" s="1">
        <f ca="1">N32+NORMINV(RAND(),0,'Total-Smoothed'!$AG$2)</f>
        <v>0.37573142255969139</v>
      </c>
      <c r="O92" s="1">
        <f ca="1">O32+NORMINV(RAND(),0,'Total-Smoothed'!$AG$2)</f>
        <v>0.97915299921305976</v>
      </c>
      <c r="P92" s="1">
        <f ca="1">P32+NORMINV(RAND(),0,'Total-Smoothed'!$AG$2)</f>
        <v>1.0575646902708356</v>
      </c>
      <c r="Q92" s="1">
        <f ca="1">Q32+NORMINV(RAND(),0,'Total-Smoothed'!$AG$2)</f>
        <v>0.27470204621153388</v>
      </c>
      <c r="R92" s="1">
        <f ca="1">R32+NORMINV(RAND(),0,'Total-Smoothed'!$AG$2)</f>
        <v>0.13959505553489454</v>
      </c>
      <c r="S92" s="1">
        <f ca="1">S32+NORMINV(RAND(),0,'Total-Smoothed'!$AG$2)</f>
        <v>3.7942662279614493E-2</v>
      </c>
      <c r="T92" s="1">
        <f ca="1">T32+NORMINV(RAND(),0,'Total-Smoothed'!$AG$2)</f>
        <v>0.18861659823758775</v>
      </c>
      <c r="U92" s="1">
        <f ca="1">U32+NORMINV(RAND(),0,'Total-Smoothed'!$AG$2)</f>
        <v>8.380679741128208E-2</v>
      </c>
      <c r="V92" s="1">
        <f ca="1">V32+NORMINV(RAND(),0,'Total-Smoothed'!$AG$2)</f>
        <v>1.2130805824845257</v>
      </c>
      <c r="W92" s="1">
        <f ca="1">W32+NORMINV(RAND(),0,'Total-Smoothed'!$AG$2)</f>
        <v>1.0909565324758201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-1.3306600366751964E-2</v>
      </c>
      <c r="E93" s="1">
        <f ca="1">E33+NORMINV(RAND(),0,'Total-Smoothed'!$AG$2)</f>
        <v>1.0018498942320067</v>
      </c>
      <c r="F93" s="1">
        <f ca="1">F33+NORMINV(RAND(),0,'Total-Smoothed'!$AG$2)</f>
        <v>0.16139549837315498</v>
      </c>
      <c r="G93" s="1">
        <f ca="1">G33+NORMINV(RAND(),0,'Total-Smoothed'!$AG$2)</f>
        <v>0.42956975638942441</v>
      </c>
      <c r="H93" s="1">
        <f ca="1">H33+NORMINV(RAND(),0,'Total-Smoothed'!$AG$2)</f>
        <v>9.5041596947546353E-2</v>
      </c>
      <c r="I93" s="1">
        <f ca="1">I33+NORMINV(RAND(),0,'Total-Smoothed'!$AG$2)</f>
        <v>9.5826014862696707E-2</v>
      </c>
      <c r="J93" s="1">
        <f ca="1">J33+NORMINV(RAND(),0,'Total-Smoothed'!$AG$2)</f>
        <v>7.7661072151007038E-2</v>
      </c>
      <c r="K93" s="1">
        <f ca="1">K33+NORMINV(RAND(),0,'Total-Smoothed'!$AG$2)</f>
        <v>1.0167631295442636</v>
      </c>
      <c r="L93" s="1">
        <f ca="1">L33+NORMINV(RAND(),0,'Total-Smoothed'!$AG$2)</f>
        <v>-1.2868046133268835E-2</v>
      </c>
      <c r="M93" s="1">
        <f ca="1">M33+NORMINV(RAND(),0,'Total-Smoothed'!$AG$2)</f>
        <v>5.0495133000653086E-2</v>
      </c>
      <c r="N93" s="1">
        <f ca="1">N33+NORMINV(RAND(),0,'Total-Smoothed'!$AG$2)</f>
        <v>2.5236183533438566E-2</v>
      </c>
      <c r="O93" s="1">
        <f ca="1">O33+NORMINV(RAND(),0,'Total-Smoothed'!$AG$2)</f>
        <v>0.49480499143558754</v>
      </c>
      <c r="P93" s="1">
        <f ca="1">P33+NORMINV(RAND(),0,'Total-Smoothed'!$AG$2)</f>
        <v>-4.559690357513696E-2</v>
      </c>
      <c r="Q93" s="1">
        <f ca="1">Q33+NORMINV(RAND(),0,'Total-Smoothed'!$AG$2)</f>
        <v>0.16264954618068928</v>
      </c>
      <c r="R93" s="1">
        <f ca="1">R33+NORMINV(RAND(),0,'Total-Smoothed'!$AG$2)</f>
        <v>1.0078538928731162</v>
      </c>
      <c r="S93" s="1">
        <f ca="1">S33+NORMINV(RAND(),0,'Total-Smoothed'!$AG$2)</f>
        <v>2.2933240686431787E-2</v>
      </c>
      <c r="T93" s="1">
        <f ca="1">T33+NORMINV(RAND(),0,'Total-Smoothed'!$AG$2)</f>
        <v>3.0014227473219801E-2</v>
      </c>
      <c r="U93" s="1">
        <f ca="1">U33+NORMINV(RAND(),0,'Total-Smoothed'!$AG$2)</f>
        <v>1.0890030559448087</v>
      </c>
      <c r="V93" s="1">
        <f ca="1">V33+NORMINV(RAND(),0,'Total-Smoothed'!$AG$2)</f>
        <v>0.96968230622276197</v>
      </c>
      <c r="W93" s="1">
        <f ca="1">W33+NORMINV(RAND(),0,'Total-Smoothed'!$AG$2)</f>
        <v>7.1365417825008576E-2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0.94530886708801709</v>
      </c>
      <c r="E94" s="1">
        <f ca="1">E34+NORMINV(RAND(),0,'Total-Smoothed'!$AG$2)</f>
        <v>1.0890828449015926</v>
      </c>
      <c r="F94" s="1">
        <f ca="1">F34+NORMINV(RAND(),0,'Total-Smoothed'!$AG$2)</f>
        <v>1.0619353300270935</v>
      </c>
      <c r="G94" s="1">
        <f ca="1">G34+NORMINV(RAND(),0,'Total-Smoothed'!$AG$2)</f>
        <v>1.0015783677519838</v>
      </c>
      <c r="H94" s="1">
        <f ca="1">H34+NORMINV(RAND(),0,'Total-Smoothed'!$AG$2)</f>
        <v>0.58076527572280068</v>
      </c>
      <c r="I94" s="1">
        <f ca="1">I34+NORMINV(RAND(),0,'Total-Smoothed'!$AG$2)</f>
        <v>-4.5496732868677253E-2</v>
      </c>
      <c r="J94" s="1">
        <f ca="1">J34+NORMINV(RAND(),0,'Total-Smoothed'!$AG$2)</f>
        <v>-5.7848390104020792E-2</v>
      </c>
      <c r="K94" s="1">
        <f ca="1">K34+NORMINV(RAND(),0,'Total-Smoothed'!$AG$2)</f>
        <v>0.54445288681160986</v>
      </c>
      <c r="L94" s="1">
        <f ca="1">L34+NORMINV(RAND(),0,'Total-Smoothed'!$AG$2)</f>
        <v>9.1325281498642497E-2</v>
      </c>
      <c r="M94" s="1">
        <f ca="1">M34+NORMINV(RAND(),0,'Total-Smoothed'!$AG$2)</f>
        <v>6.5695793294409222E-2</v>
      </c>
      <c r="N94" s="1">
        <f ca="1">N34+NORMINV(RAND(),0,'Total-Smoothed'!$AG$2)</f>
        <v>0.2226795107065021</v>
      </c>
      <c r="O94" s="1">
        <f ca="1">O34+NORMINV(RAND(),0,'Total-Smoothed'!$AG$2)</f>
        <v>0.98578660516279959</v>
      </c>
      <c r="P94" s="1">
        <f ca="1">P34+NORMINV(RAND(),0,'Total-Smoothed'!$AG$2)</f>
        <v>0.84048585674302845</v>
      </c>
      <c r="Q94" s="1">
        <f ca="1">Q34+NORMINV(RAND(),0,'Total-Smoothed'!$AG$2)</f>
        <v>0.21488653318862486</v>
      </c>
      <c r="R94" s="1">
        <f ca="1">R34+NORMINV(RAND(),0,'Total-Smoothed'!$AG$2)</f>
        <v>0.13761440611145764</v>
      </c>
      <c r="S94" s="1">
        <f ca="1">S34+NORMINV(RAND(),0,'Total-Smoothed'!$AG$2)</f>
        <v>0.42360802013091464</v>
      </c>
      <c r="T94" s="1">
        <f ca="1">T34+NORMINV(RAND(),0,'Total-Smoothed'!$AG$2)</f>
        <v>0.20307058739305231</v>
      </c>
      <c r="U94" s="1">
        <f ca="1">U34+NORMINV(RAND(),0,'Total-Smoothed'!$AG$2)</f>
        <v>0.63394467869457827</v>
      </c>
      <c r="V94" s="1">
        <f ca="1">V34+NORMINV(RAND(),0,'Total-Smoothed'!$AG$2)</f>
        <v>0.95289980370995964</v>
      </c>
      <c r="W94" s="1">
        <f ca="1">W34+NORMINV(RAND(),0,'Total-Smoothed'!$AG$2)</f>
        <v>-7.5238506344438363E-2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0.66305483688857636</v>
      </c>
      <c r="E95" s="1">
        <f ca="1">E35+NORMINV(RAND(),0,'Total-Smoothed'!$AG$2)</f>
        <v>1.0192282426002475</v>
      </c>
      <c r="F95" s="1">
        <f ca="1">F35+NORMINV(RAND(),0,'Total-Smoothed'!$AG$2)</f>
        <v>0.14719348880423908</v>
      </c>
      <c r="G95" s="1">
        <f ca="1">G35+NORMINV(RAND(),0,'Total-Smoothed'!$AG$2)</f>
        <v>-2.2058402769788203E-2</v>
      </c>
      <c r="H95" s="1">
        <f ca="1">H35+NORMINV(RAND(),0,'Total-Smoothed'!$AG$2)</f>
        <v>0.64620143617763959</v>
      </c>
      <c r="I95" s="1">
        <f ca="1">I35+NORMINV(RAND(),0,'Total-Smoothed'!$AG$2)</f>
        <v>-2.0873878955445152E-2</v>
      </c>
      <c r="J95" s="1">
        <f ca="1">J35+NORMINV(RAND(),0,'Total-Smoothed'!$AG$2)</f>
        <v>5.1557224555565336E-2</v>
      </c>
      <c r="K95" s="1">
        <f ca="1">K35+NORMINV(RAND(),0,'Total-Smoothed'!$AG$2)</f>
        <v>0.33566917410946007</v>
      </c>
      <c r="L95" s="1">
        <f ca="1">L35+NORMINV(RAND(),0,'Total-Smoothed'!$AG$2)</f>
        <v>-7.7175500728691615E-2</v>
      </c>
      <c r="M95" s="1">
        <f ca="1">M35+NORMINV(RAND(),0,'Total-Smoothed'!$AG$2)</f>
        <v>1.1557613392214068E-2</v>
      </c>
      <c r="N95" s="1">
        <f ca="1">N35+NORMINV(RAND(),0,'Total-Smoothed'!$AG$2)</f>
        <v>0.22350529657952573</v>
      </c>
      <c r="O95" s="1">
        <f ca="1">O35+NORMINV(RAND(),0,'Total-Smoothed'!$AG$2)</f>
        <v>0.6984079497288338</v>
      </c>
      <c r="P95" s="1">
        <f ca="1">P35+NORMINV(RAND(),0,'Total-Smoothed'!$AG$2)</f>
        <v>0.95315900333738746</v>
      </c>
      <c r="Q95" s="1">
        <f ca="1">Q35+NORMINV(RAND(),0,'Total-Smoothed'!$AG$2)</f>
        <v>0.65399295335611352</v>
      </c>
      <c r="R95" s="1">
        <f ca="1">R35+NORMINV(RAND(),0,'Total-Smoothed'!$AG$2)</f>
        <v>0.91740485025650953</v>
      </c>
      <c r="S95" s="1">
        <f ca="1">S35+NORMINV(RAND(),0,'Total-Smoothed'!$AG$2)</f>
        <v>3.4016299741815401E-2</v>
      </c>
      <c r="T95" s="1">
        <f ca="1">T35+NORMINV(RAND(),0,'Total-Smoothed'!$AG$2)</f>
        <v>7.3315940101914778E-2</v>
      </c>
      <c r="U95" s="1">
        <f ca="1">U35+NORMINV(RAND(),0,'Total-Smoothed'!$AG$2)</f>
        <v>0.95052940436053135</v>
      </c>
      <c r="V95" s="1">
        <f ca="1">V35+NORMINV(RAND(),0,'Total-Smoothed'!$AG$2)</f>
        <v>0.99458287542476387</v>
      </c>
      <c r="W95" s="1">
        <f ca="1">W35+NORMINV(RAND(),0,'Total-Smoothed'!$AG$2)</f>
        <v>1.0579592270443392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1.0739884001792033</v>
      </c>
      <c r="E96" s="1">
        <f ca="1">E36+NORMINV(RAND(),0,'Total-Smoothed'!$AG$2)</f>
        <v>0.6350694854664134</v>
      </c>
      <c r="F96" s="1">
        <f ca="1">F36+NORMINV(RAND(),0,'Total-Smoothed'!$AG$2)</f>
        <v>0.93050983507793539</v>
      </c>
      <c r="G96" s="1">
        <f ca="1">G36+NORMINV(RAND(),0,'Total-Smoothed'!$AG$2)</f>
        <v>1.1488586794340536</v>
      </c>
      <c r="H96" s="1">
        <f ca="1">H36+NORMINV(RAND(),0,'Total-Smoothed'!$AG$2)</f>
        <v>-4.7757123521690516E-2</v>
      </c>
      <c r="I96" s="1">
        <f ca="1">I36+NORMINV(RAND(),0,'Total-Smoothed'!$AG$2)</f>
        <v>-0.10833054593113789</v>
      </c>
      <c r="J96" s="1">
        <f ca="1">J36+NORMINV(RAND(),0,'Total-Smoothed'!$AG$2)</f>
        <v>3.6908196179625256E-2</v>
      </c>
      <c r="K96" s="1">
        <f ca="1">K36+NORMINV(RAND(),0,'Total-Smoothed'!$AG$2)</f>
        <v>0.61580769295593574</v>
      </c>
      <c r="L96" s="1">
        <f ca="1">L36+NORMINV(RAND(),0,'Total-Smoothed'!$AG$2)</f>
        <v>5.8318913175558193E-2</v>
      </c>
      <c r="M96" s="1">
        <f ca="1">M36+NORMINV(RAND(),0,'Total-Smoothed'!$AG$2)</f>
        <v>3.6102493864425121E-2</v>
      </c>
      <c r="N96" s="1">
        <f ca="1">N36+NORMINV(RAND(),0,'Total-Smoothed'!$AG$2)</f>
        <v>-8.8536880679975463E-2</v>
      </c>
      <c r="O96" s="1">
        <f ca="1">O36+NORMINV(RAND(),0,'Total-Smoothed'!$AG$2)</f>
        <v>1.1117952336261545</v>
      </c>
      <c r="P96" s="1">
        <f ca="1">P36+NORMINV(RAND(),0,'Total-Smoothed'!$AG$2)</f>
        <v>1.1015453037158565</v>
      </c>
      <c r="Q96" s="1">
        <f ca="1">Q36+NORMINV(RAND(),0,'Total-Smoothed'!$AG$2)</f>
        <v>0.17269038134371079</v>
      </c>
      <c r="R96" s="1">
        <f ca="1">R36+NORMINV(RAND(),0,'Total-Smoothed'!$AG$2)</f>
        <v>-6.9470269643284482E-2</v>
      </c>
      <c r="S96" s="1">
        <f ca="1">S36+NORMINV(RAND(),0,'Total-Smoothed'!$AG$2)</f>
        <v>1.23419820170878</v>
      </c>
      <c r="T96" s="1">
        <f ca="1">T36+NORMINV(RAND(),0,'Total-Smoothed'!$AG$2)</f>
        <v>2.0062744642605979E-2</v>
      </c>
      <c r="U96" s="1">
        <f ca="1">U36+NORMINV(RAND(),0,'Total-Smoothed'!$AG$2)</f>
        <v>0.94829665988260547</v>
      </c>
      <c r="V96" s="1">
        <f ca="1">V36+NORMINV(RAND(),0,'Total-Smoothed'!$AG$2)</f>
        <v>1.068582318878168</v>
      </c>
      <c r="W96" s="1">
        <f ca="1">W36+NORMINV(RAND(),0,'Total-Smoothed'!$AG$2)</f>
        <v>9.8899388876464739E-2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0.94095606772800677</v>
      </c>
      <c r="E97" s="1">
        <f ca="1">E37+NORMINV(RAND(),0,'Total-Smoothed'!$AG$2)</f>
        <v>-5.7291185629317967E-2</v>
      </c>
      <c r="F97" s="1">
        <f ca="1">F37+NORMINV(RAND(),0,'Total-Smoothed'!$AG$2)</f>
        <v>-3.9649992960941495E-2</v>
      </c>
      <c r="G97" s="1">
        <f ca="1">G37+NORMINV(RAND(),0,'Total-Smoothed'!$AG$2)</f>
        <v>0.52523585111741233</v>
      </c>
      <c r="H97" s="1">
        <f ca="1">H37+NORMINV(RAND(),0,'Total-Smoothed'!$AG$2)</f>
        <v>0.17695929100321367</v>
      </c>
      <c r="I97" s="1">
        <f ca="1">I37+NORMINV(RAND(),0,'Total-Smoothed'!$AG$2)</f>
        <v>4.88572886628841E-2</v>
      </c>
      <c r="J97" s="1">
        <f ca="1">J37+NORMINV(RAND(),0,'Total-Smoothed'!$AG$2)</f>
        <v>0.22944656193875257</v>
      </c>
      <c r="K97" s="1">
        <f ca="1">K37+NORMINV(RAND(),0,'Total-Smoothed'!$AG$2)</f>
        <v>0.18526826464672849</v>
      </c>
      <c r="L97" s="1">
        <f ca="1">L37+NORMINV(RAND(),0,'Total-Smoothed'!$AG$2)</f>
        <v>0.89330826094825322</v>
      </c>
      <c r="M97" s="1">
        <f ca="1">M37+NORMINV(RAND(),0,'Total-Smoothed'!$AG$2)</f>
        <v>0.19376239089858321</v>
      </c>
      <c r="N97" s="1">
        <f ca="1">N37+NORMINV(RAND(),0,'Total-Smoothed'!$AG$2)</f>
        <v>0.3094438251543612</v>
      </c>
      <c r="O97" s="1">
        <f ca="1">O37+NORMINV(RAND(),0,'Total-Smoothed'!$AG$2)</f>
        <v>0.93825921666882373</v>
      </c>
      <c r="P97" s="1">
        <f ca="1">P37+NORMINV(RAND(),0,'Total-Smoothed'!$AG$2)</f>
        <v>0.73605382859364377</v>
      </c>
      <c r="Q97" s="1">
        <f ca="1">Q37+NORMINV(RAND(),0,'Total-Smoothed'!$AG$2)</f>
        <v>0.25917487959621444</v>
      </c>
      <c r="R97" s="1">
        <f ca="1">R37+NORMINV(RAND(),0,'Total-Smoothed'!$AG$2)</f>
        <v>0.9788692392975038</v>
      </c>
      <c r="S97" s="1">
        <f ca="1">S37+NORMINV(RAND(),0,'Total-Smoothed'!$AG$2)</f>
        <v>1.0986247770027222</v>
      </c>
      <c r="T97" s="1">
        <f ca="1">T37+NORMINV(RAND(),0,'Total-Smoothed'!$AG$2)</f>
        <v>0.68501143457224212</v>
      </c>
      <c r="U97" s="1">
        <f ca="1">U37+NORMINV(RAND(),0,'Total-Smoothed'!$AG$2)</f>
        <v>0.50886529886803322</v>
      </c>
      <c r="V97" s="1">
        <f ca="1">V37+NORMINV(RAND(),0,'Total-Smoothed'!$AG$2)</f>
        <v>0.80162385556642846</v>
      </c>
      <c r="W97" s="1">
        <f ca="1">W37+NORMINV(RAND(),0,'Total-Smoothed'!$AG$2)</f>
        <v>0.11151929370349904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0.51786469603155272</v>
      </c>
      <c r="E98" s="1">
        <f ca="1">E38+NORMINV(RAND(),0,'Total-Smoothed'!$AG$2)</f>
        <v>0.10328590158888347</v>
      </c>
      <c r="F98" s="1">
        <f ca="1">F38+NORMINV(RAND(),0,'Total-Smoothed'!$AG$2)</f>
        <v>0.11740320102571511</v>
      </c>
      <c r="G98" s="1">
        <f ca="1">G38+NORMINV(RAND(),0,'Total-Smoothed'!$AG$2)</f>
        <v>0.65537732866590881</v>
      </c>
      <c r="H98" s="1">
        <f ca="1">H38+NORMINV(RAND(),0,'Total-Smoothed'!$AG$2)</f>
        <v>-6.4919590595209214E-2</v>
      </c>
      <c r="I98" s="1">
        <f ca="1">I38+NORMINV(RAND(),0,'Total-Smoothed'!$AG$2)</f>
        <v>8.6562346206962709E-3</v>
      </c>
      <c r="J98" s="1">
        <f ca="1">J38+NORMINV(RAND(),0,'Total-Smoothed'!$AG$2)</f>
        <v>0.18151888519665921</v>
      </c>
      <c r="K98" s="1">
        <f ca="1">K38+NORMINV(RAND(),0,'Total-Smoothed'!$AG$2)</f>
        <v>0.46037303120223755</v>
      </c>
      <c r="L98" s="1">
        <f ca="1">L38+NORMINV(RAND(),0,'Total-Smoothed'!$AG$2)</f>
        <v>1.0256775571848569</v>
      </c>
      <c r="M98" s="1">
        <f ca="1">M38+NORMINV(RAND(),0,'Total-Smoothed'!$AG$2)</f>
        <v>0.17890854895011618</v>
      </c>
      <c r="N98" s="1">
        <f ca="1">N38+NORMINV(RAND(),0,'Total-Smoothed'!$AG$2)</f>
        <v>3.3393761012143988E-2</v>
      </c>
      <c r="O98" s="1">
        <f ca="1">O38+NORMINV(RAND(),0,'Total-Smoothed'!$AG$2)</f>
        <v>-3.1472397526634402E-2</v>
      </c>
      <c r="P98" s="1">
        <f ca="1">P38+NORMINV(RAND(),0,'Total-Smoothed'!$AG$2)</f>
        <v>0.93869940321538126</v>
      </c>
      <c r="Q98" s="1">
        <f ca="1">Q38+NORMINV(RAND(),0,'Total-Smoothed'!$AG$2)</f>
        <v>0.41395985670974267</v>
      </c>
      <c r="R98" s="1">
        <f ca="1">R38+NORMINV(RAND(),0,'Total-Smoothed'!$AG$2)</f>
        <v>0.95617605953860829</v>
      </c>
      <c r="S98" s="1">
        <f ca="1">S38+NORMINV(RAND(),0,'Total-Smoothed'!$AG$2)</f>
        <v>1.0298845127553395</v>
      </c>
      <c r="T98" s="1">
        <f ca="1">T38+NORMINV(RAND(),0,'Total-Smoothed'!$AG$2)</f>
        <v>0.75831339719658764</v>
      </c>
      <c r="U98" s="1">
        <f ca="1">U38+NORMINV(RAND(),0,'Total-Smoothed'!$AG$2)</f>
        <v>1.0100276284041261</v>
      </c>
      <c r="V98" s="1">
        <f ca="1">V38+NORMINV(RAND(),0,'Total-Smoothed'!$AG$2)</f>
        <v>-1.5405370005945843E-2</v>
      </c>
      <c r="W98" s="1">
        <f ca="1">W38+NORMINV(RAND(),0,'Total-Smoothed'!$AG$2)</f>
        <v>-1.9152914855327385E-2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0.82022766958716542</v>
      </c>
      <c r="E99" s="1">
        <f ca="1">E39+NORMINV(RAND(),0,'Total-Smoothed'!$AG$2)</f>
        <v>0.13317825557132995</v>
      </c>
      <c r="F99" s="1">
        <f ca="1">F39+NORMINV(RAND(),0,'Total-Smoothed'!$AG$2)</f>
        <v>0.98864339014731473</v>
      </c>
      <c r="G99" s="1">
        <f ca="1">G39+NORMINV(RAND(),0,'Total-Smoothed'!$AG$2)</f>
        <v>0.84386011637646507</v>
      </c>
      <c r="H99" s="1">
        <f ca="1">H39+NORMINV(RAND(),0,'Total-Smoothed'!$AG$2)</f>
        <v>0.63592820700890007</v>
      </c>
      <c r="I99" s="1">
        <f ca="1">I39+NORMINV(RAND(),0,'Total-Smoothed'!$AG$2)</f>
        <v>-4.7992295318825311E-2</v>
      </c>
      <c r="J99" s="1">
        <f ca="1">J39+NORMINV(RAND(),0,'Total-Smoothed'!$AG$2)</f>
        <v>4.237970391048667E-2</v>
      </c>
      <c r="K99" s="1">
        <f ca="1">K39+NORMINV(RAND(),0,'Total-Smoothed'!$AG$2)</f>
        <v>0.96432539499276793</v>
      </c>
      <c r="L99" s="1">
        <f ca="1">L39+NORMINV(RAND(),0,'Total-Smoothed'!$AG$2)</f>
        <v>0.84133842873249243</v>
      </c>
      <c r="M99" s="1">
        <f ca="1">M39+NORMINV(RAND(),0,'Total-Smoothed'!$AG$2)</f>
        <v>1.0490170519991913</v>
      </c>
      <c r="N99" s="1">
        <f ca="1">N39+NORMINV(RAND(),0,'Total-Smoothed'!$AG$2)</f>
        <v>0.9006091154873177</v>
      </c>
      <c r="O99" s="1">
        <f ca="1">O39+NORMINV(RAND(),0,'Total-Smoothed'!$AG$2)</f>
        <v>0.45882140616895495</v>
      </c>
      <c r="P99" s="1">
        <f ca="1">P39+NORMINV(RAND(),0,'Total-Smoothed'!$AG$2)</f>
        <v>0.97929008644815729</v>
      </c>
      <c r="Q99" s="1">
        <f ca="1">Q39+NORMINV(RAND(),0,'Total-Smoothed'!$AG$2)</f>
        <v>0.32770126672990929</v>
      </c>
      <c r="R99" s="1">
        <f ca="1">R39+NORMINV(RAND(),0,'Total-Smoothed'!$AG$2)</f>
        <v>1.4552299773730529E-3</v>
      </c>
      <c r="S99" s="1">
        <f ca="1">S39+NORMINV(RAND(),0,'Total-Smoothed'!$AG$2)</f>
        <v>0.92869613416432528</v>
      </c>
      <c r="T99" s="1">
        <f ca="1">T39+NORMINV(RAND(),0,'Total-Smoothed'!$AG$2)</f>
        <v>0.86173754556901661</v>
      </c>
      <c r="U99" s="1">
        <f ca="1">U39+NORMINV(RAND(),0,'Total-Smoothed'!$AG$2)</f>
        <v>0.18597760979070341</v>
      </c>
      <c r="V99" s="1">
        <f ca="1">V39+NORMINV(RAND(),0,'Total-Smoothed'!$AG$2)</f>
        <v>1.0268496704402459</v>
      </c>
      <c r="W99" s="1">
        <f ca="1">W39+NORMINV(RAND(),0,'Total-Smoothed'!$AG$2)</f>
        <v>0.18520672381443459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-4.167569722900516E-2</v>
      </c>
      <c r="E100" s="1">
        <f ca="1">E40+NORMINV(RAND(),0,'Total-Smoothed'!$AG$2)</f>
        <v>0.85435709399850934</v>
      </c>
      <c r="F100" s="1">
        <f ca="1">F40+NORMINV(RAND(),0,'Total-Smoothed'!$AG$2)</f>
        <v>0.98059047033310898</v>
      </c>
      <c r="G100" s="1">
        <f ca="1">G40+NORMINV(RAND(),0,'Total-Smoothed'!$AG$2)</f>
        <v>0.87341546271828696</v>
      </c>
      <c r="H100" s="1">
        <f ca="1">H40+NORMINV(RAND(),0,'Total-Smoothed'!$AG$2)</f>
        <v>0.18651410678507441</v>
      </c>
      <c r="I100" s="1">
        <f ca="1">I40+NORMINV(RAND(),0,'Total-Smoothed'!$AG$2)</f>
        <v>-0.13752523136092168</v>
      </c>
      <c r="J100" s="1">
        <f ca="1">J40+NORMINV(RAND(),0,'Total-Smoothed'!$AG$2)</f>
        <v>0.19647609779008671</v>
      </c>
      <c r="K100" s="1">
        <f ca="1">K40+NORMINV(RAND(),0,'Total-Smoothed'!$AG$2)</f>
        <v>0.29451195448606082</v>
      </c>
      <c r="L100" s="1">
        <f ca="1">L40+NORMINV(RAND(),0,'Total-Smoothed'!$AG$2)</f>
        <v>0.73026629736756599</v>
      </c>
      <c r="M100" s="1">
        <f ca="1">M40+NORMINV(RAND(),0,'Total-Smoothed'!$AG$2)</f>
        <v>0.96869532035235395</v>
      </c>
      <c r="N100" s="1">
        <f ca="1">N40+NORMINV(RAND(),0,'Total-Smoothed'!$AG$2)</f>
        <v>0.12724419249604371</v>
      </c>
      <c r="O100" s="1">
        <f ca="1">O40+NORMINV(RAND(),0,'Total-Smoothed'!$AG$2)</f>
        <v>0.95657358757424282</v>
      </c>
      <c r="P100" s="1">
        <f ca="1">P40+NORMINV(RAND(),0,'Total-Smoothed'!$AG$2)</f>
        <v>9.4067982778425902E-2</v>
      </c>
      <c r="Q100" s="1">
        <f ca="1">Q40+NORMINV(RAND(),0,'Total-Smoothed'!$AG$2)</f>
        <v>0.31436056715140526</v>
      </c>
      <c r="R100" s="1">
        <f ca="1">R40+NORMINV(RAND(),0,'Total-Smoothed'!$AG$2)</f>
        <v>7.5495599320772891E-2</v>
      </c>
      <c r="S100" s="1">
        <f ca="1">S40+NORMINV(RAND(),0,'Total-Smoothed'!$AG$2)</f>
        <v>1.0481749029929821</v>
      </c>
      <c r="T100" s="1">
        <f ca="1">T40+NORMINV(RAND(),0,'Total-Smoothed'!$AG$2)</f>
        <v>0.63091573767666498</v>
      </c>
      <c r="U100" s="1">
        <f ca="1">U40+NORMINV(RAND(),0,'Total-Smoothed'!$AG$2)</f>
        <v>0.65384765540090228</v>
      </c>
      <c r="V100" s="1">
        <f ca="1">V40+NORMINV(RAND(),0,'Total-Smoothed'!$AG$2)</f>
        <v>4.0825599802501548E-2</v>
      </c>
      <c r="W100" s="1">
        <f ca="1">W40+NORMINV(RAND(),0,'Total-Smoothed'!$AG$2)</f>
        <v>0.66389464943175824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5.3638738362824373E-3</v>
      </c>
      <c r="E101" s="1">
        <f ca="1">E41+NORMINV(RAND(),0,'Total-Smoothed'!$AG$2)</f>
        <v>0.68886491133045558</v>
      </c>
      <c r="F101" s="1">
        <f ca="1">F41+NORMINV(RAND(),0,'Total-Smoothed'!$AG$2)</f>
        <v>-4.6379058398052418E-2</v>
      </c>
      <c r="G101" s="1">
        <f ca="1">G41+NORMINV(RAND(),0,'Total-Smoothed'!$AG$2)</f>
        <v>-0.11585106381948913</v>
      </c>
      <c r="H101" s="1">
        <f ca="1">H41+NORMINV(RAND(),0,'Total-Smoothed'!$AG$2)</f>
        <v>-4.1383119659889479E-2</v>
      </c>
      <c r="I101" s="1">
        <f ca="1">I41+NORMINV(RAND(),0,'Total-Smoothed'!$AG$2)</f>
        <v>0.21577619413147581</v>
      </c>
      <c r="J101" s="1">
        <f ca="1">J41+NORMINV(RAND(),0,'Total-Smoothed'!$AG$2)</f>
        <v>0.11632895608217531</v>
      </c>
      <c r="K101" s="1">
        <f ca="1">K41+NORMINV(RAND(),0,'Total-Smoothed'!$AG$2)</f>
        <v>0.12063544960533383</v>
      </c>
      <c r="L101" s="1">
        <f ca="1">L41+NORMINV(RAND(),0,'Total-Smoothed'!$AG$2)</f>
        <v>1.0708581478803176</v>
      </c>
      <c r="M101" s="1">
        <f ca="1">M41+NORMINV(RAND(),0,'Total-Smoothed'!$AG$2)</f>
        <v>6.1139533743503956E-2</v>
      </c>
      <c r="N101" s="1">
        <f ca="1">N41+NORMINV(RAND(),0,'Total-Smoothed'!$AG$2)</f>
        <v>0.2189395909937833</v>
      </c>
      <c r="O101" s="1">
        <f ca="1">O41+NORMINV(RAND(),0,'Total-Smoothed'!$AG$2)</f>
        <v>3.1947321799833138E-2</v>
      </c>
      <c r="P101" s="1">
        <f ca="1">P41+NORMINV(RAND(),0,'Total-Smoothed'!$AG$2)</f>
        <v>4.2996845349125984E-2</v>
      </c>
      <c r="Q101" s="1">
        <f ca="1">Q41+NORMINV(RAND(),0,'Total-Smoothed'!$AG$2)</f>
        <v>0.1529804995473297</v>
      </c>
      <c r="R101" s="1">
        <f ca="1">R41+NORMINV(RAND(),0,'Total-Smoothed'!$AG$2)</f>
        <v>1.0642533032514516</v>
      </c>
      <c r="S101" s="1">
        <f ca="1">S41+NORMINV(RAND(),0,'Total-Smoothed'!$AG$2)</f>
        <v>0.91108648227630973</v>
      </c>
      <c r="T101" s="1">
        <f ca="1">T41+NORMINV(RAND(),0,'Total-Smoothed'!$AG$2)</f>
        <v>0.75408651528110104</v>
      </c>
      <c r="U101" s="1">
        <f ca="1">U41+NORMINV(RAND(),0,'Total-Smoothed'!$AG$2)</f>
        <v>0.75604104503742875</v>
      </c>
      <c r="V101" s="1">
        <f ca="1">V41+NORMINV(RAND(),0,'Total-Smoothed'!$AG$2)</f>
        <v>4.8107372546641512E-2</v>
      </c>
      <c r="W101" s="1">
        <f ca="1">W41+NORMINV(RAND(),0,'Total-Smoothed'!$AG$2)</f>
        <v>9.779175043546004E-2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0.4852277254081554</v>
      </c>
      <c r="E102" s="1">
        <f ca="1">E42+NORMINV(RAND(),0,'Total-Smoothed'!$AG$2)</f>
        <v>0.82719631963637086</v>
      </c>
      <c r="F102" s="1">
        <f ca="1">F42+NORMINV(RAND(),0,'Total-Smoothed'!$AG$2)</f>
        <v>0.66450605739887547</v>
      </c>
      <c r="G102" s="1">
        <f ca="1">G42+NORMINV(RAND(),0,'Total-Smoothed'!$AG$2)</f>
        <v>0.52612087090409065</v>
      </c>
      <c r="H102" s="1">
        <f ca="1">H42+NORMINV(RAND(),0,'Total-Smoothed'!$AG$2)</f>
        <v>-2.6995763157211569E-2</v>
      </c>
      <c r="I102" s="1">
        <f ca="1">I42+NORMINV(RAND(),0,'Total-Smoothed'!$AG$2)</f>
        <v>-0.10404065666818274</v>
      </c>
      <c r="J102" s="1">
        <f ca="1">J42+NORMINV(RAND(),0,'Total-Smoothed'!$AG$2)</f>
        <v>0.11925555942803254</v>
      </c>
      <c r="K102" s="1">
        <f ca="1">K42+NORMINV(RAND(),0,'Total-Smoothed'!$AG$2)</f>
        <v>0.79791268736035614</v>
      </c>
      <c r="L102" s="1">
        <f ca="1">L42+NORMINV(RAND(),0,'Total-Smoothed'!$AG$2)</f>
        <v>0.56680333006346262</v>
      </c>
      <c r="M102" s="1">
        <f ca="1">M42+NORMINV(RAND(),0,'Total-Smoothed'!$AG$2)</f>
        <v>-4.1746716691762331E-2</v>
      </c>
      <c r="N102" s="1">
        <f ca="1">N42+NORMINV(RAND(),0,'Total-Smoothed'!$AG$2)</f>
        <v>2.9847798954597896E-2</v>
      </c>
      <c r="O102" s="1">
        <f ca="1">O42+NORMINV(RAND(),0,'Total-Smoothed'!$AG$2)</f>
        <v>9.6957860973262977E-2</v>
      </c>
      <c r="P102" s="1">
        <f ca="1">P42+NORMINV(RAND(),0,'Total-Smoothed'!$AG$2)</f>
        <v>0.84244701980897951</v>
      </c>
      <c r="Q102" s="1">
        <f ca="1">Q42+NORMINV(RAND(),0,'Total-Smoothed'!$AG$2)</f>
        <v>0.87375383211349167</v>
      </c>
      <c r="R102" s="1">
        <f ca="1">R42+NORMINV(RAND(),0,'Total-Smoothed'!$AG$2)</f>
        <v>0.85023831863688326</v>
      </c>
      <c r="S102" s="1">
        <f ca="1">S42+NORMINV(RAND(),0,'Total-Smoothed'!$AG$2)</f>
        <v>1.0296961167119811</v>
      </c>
      <c r="T102" s="1">
        <f ca="1">T42+NORMINV(RAND(),0,'Total-Smoothed'!$AG$2)</f>
        <v>-1.9452865074862914E-2</v>
      </c>
      <c r="U102" s="1">
        <f ca="1">U42+NORMINV(RAND(),0,'Total-Smoothed'!$AG$2)</f>
        <v>0.7091292672202808</v>
      </c>
      <c r="V102" s="1">
        <f ca="1">V42+NORMINV(RAND(),0,'Total-Smoothed'!$AG$2)</f>
        <v>0.86023086322483888</v>
      </c>
      <c r="W102" s="1">
        <f ca="1">W42+NORMINV(RAND(),0,'Total-Smoothed'!$AG$2)</f>
        <v>0.61118729849471465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0.11190075465782462</v>
      </c>
      <c r="E103" s="1">
        <f ca="1">E43+NORMINV(RAND(),0,'Total-Smoothed'!$AG$2)</f>
        <v>0.92550861104977156</v>
      </c>
      <c r="F103" s="1">
        <f ca="1">F43+NORMINV(RAND(),0,'Total-Smoothed'!$AG$2)</f>
        <v>0.91123464779152141</v>
      </c>
      <c r="G103" s="1">
        <f ca="1">G43+NORMINV(RAND(),0,'Total-Smoothed'!$AG$2)</f>
        <v>-8.5871836066635149E-2</v>
      </c>
      <c r="H103" s="1">
        <f ca="1">H43+NORMINV(RAND(),0,'Total-Smoothed'!$AG$2)</f>
        <v>1.0418343336682798</v>
      </c>
      <c r="I103" s="1">
        <f ca="1">I43+NORMINV(RAND(),0,'Total-Smoothed'!$AG$2)</f>
        <v>0.16464375657441788</v>
      </c>
      <c r="J103" s="1">
        <f ca="1">J43+NORMINV(RAND(),0,'Total-Smoothed'!$AG$2)</f>
        <v>-4.0900362548891352E-2</v>
      </c>
      <c r="K103" s="1">
        <f ca="1">K43+NORMINV(RAND(),0,'Total-Smoothed'!$AG$2)</f>
        <v>-9.3206268627698333E-2</v>
      </c>
      <c r="L103" s="1">
        <f ca="1">L43+NORMINV(RAND(),0,'Total-Smoothed'!$AG$2)</f>
        <v>7.6164050367549724E-2</v>
      </c>
      <c r="M103" s="1">
        <f ca="1">M43+NORMINV(RAND(),0,'Total-Smoothed'!$AG$2)</f>
        <v>0.2577889256697431</v>
      </c>
      <c r="N103" s="1">
        <f ca="1">N43+NORMINV(RAND(),0,'Total-Smoothed'!$AG$2)</f>
        <v>2.9825853690001042E-2</v>
      </c>
      <c r="O103" s="1">
        <f ca="1">O43+NORMINV(RAND(),0,'Total-Smoothed'!$AG$2)</f>
        <v>0.16982794048523214</v>
      </c>
      <c r="P103" s="1">
        <f ca="1">P43+NORMINV(RAND(),0,'Total-Smoothed'!$AG$2)</f>
        <v>0.53839539505433176</v>
      </c>
      <c r="Q103" s="1">
        <f ca="1">Q43+NORMINV(RAND(),0,'Total-Smoothed'!$AG$2)</f>
        <v>1.1380163597563622</v>
      </c>
      <c r="R103" s="1">
        <f ca="1">R43+NORMINV(RAND(),0,'Total-Smoothed'!$AG$2)</f>
        <v>0.69715319827576705</v>
      </c>
      <c r="S103" s="1">
        <f ca="1">S43+NORMINV(RAND(),0,'Total-Smoothed'!$AG$2)</f>
        <v>-5.6072720692027268E-3</v>
      </c>
      <c r="T103" s="1">
        <f ca="1">T43+NORMINV(RAND(),0,'Total-Smoothed'!$AG$2)</f>
        <v>7.2878583708059982E-2</v>
      </c>
      <c r="U103" s="1">
        <f ca="1">U43+NORMINV(RAND(),0,'Total-Smoothed'!$AG$2)</f>
        <v>0.8558776665249197</v>
      </c>
      <c r="V103" s="1">
        <f ca="1">V43+NORMINV(RAND(),0,'Total-Smoothed'!$AG$2)</f>
        <v>-5.9657482738806472E-2</v>
      </c>
      <c r="W103" s="1">
        <f ca="1">W43+NORMINV(RAND(),0,'Total-Smoothed'!$AG$2)</f>
        <v>1.1741442309848629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1.489440023620818E-2</v>
      </c>
      <c r="E104" s="1">
        <f ca="1">E44+NORMINV(RAND(),0,'Total-Smoothed'!$AG$2)</f>
        <v>0.83341483314161602</v>
      </c>
      <c r="F104" s="1">
        <f ca="1">F44+NORMINV(RAND(),0,'Total-Smoothed'!$AG$2)</f>
        <v>1.0538446335622846</v>
      </c>
      <c r="G104" s="1">
        <f ca="1">G44+NORMINV(RAND(),0,'Total-Smoothed'!$AG$2)</f>
        <v>9.4899156900079412E-4</v>
      </c>
      <c r="H104" s="1">
        <f ca="1">H44+NORMINV(RAND(),0,'Total-Smoothed'!$AG$2)</f>
        <v>0.98965058347183354</v>
      </c>
      <c r="I104" s="1">
        <f ca="1">I44+NORMINV(RAND(),0,'Total-Smoothed'!$AG$2)</f>
        <v>-5.7843626781157523E-2</v>
      </c>
      <c r="J104" s="1">
        <f ca="1">J44+NORMINV(RAND(),0,'Total-Smoothed'!$AG$2)</f>
        <v>-1.9907591729150485E-3</v>
      </c>
      <c r="K104" s="1">
        <f ca="1">K44+NORMINV(RAND(),0,'Total-Smoothed'!$AG$2)</f>
        <v>4.4097286173057611E-3</v>
      </c>
      <c r="L104" s="1">
        <f ca="1">L44+NORMINV(RAND(),0,'Total-Smoothed'!$AG$2)</f>
        <v>1.0892700695976303</v>
      </c>
      <c r="M104" s="1">
        <f ca="1">M44+NORMINV(RAND(),0,'Total-Smoothed'!$AG$2)</f>
        <v>0.84218649637783083</v>
      </c>
      <c r="N104" s="1">
        <f ca="1">N44+NORMINV(RAND(),0,'Total-Smoothed'!$AG$2)</f>
        <v>2.9652382794599575E-2</v>
      </c>
      <c r="O104" s="1">
        <f ca="1">O44+NORMINV(RAND(),0,'Total-Smoothed'!$AG$2)</f>
        <v>0.83064175064918788</v>
      </c>
      <c r="P104" s="1">
        <f ca="1">P44+NORMINV(RAND(),0,'Total-Smoothed'!$AG$2)</f>
        <v>0.11950284500845035</v>
      </c>
      <c r="Q104" s="1">
        <f ca="1">Q44+NORMINV(RAND(),0,'Total-Smoothed'!$AG$2)</f>
        <v>1.0482671669262191</v>
      </c>
      <c r="R104" s="1">
        <f ca="1">R44+NORMINV(RAND(),0,'Total-Smoothed'!$AG$2)</f>
        <v>1.3841108744310493E-2</v>
      </c>
      <c r="S104" s="1">
        <f ca="1">S44+NORMINV(RAND(),0,'Total-Smoothed'!$AG$2)</f>
        <v>7.2618876942775981E-2</v>
      </c>
      <c r="T104" s="1">
        <f ca="1">T44+NORMINV(RAND(),0,'Total-Smoothed'!$AG$2)</f>
        <v>1.7302182667087492E-2</v>
      </c>
      <c r="U104" s="1">
        <f ca="1">U44+NORMINV(RAND(),0,'Total-Smoothed'!$AG$2)</f>
        <v>4.2152926922149878E-2</v>
      </c>
      <c r="V104" s="1">
        <f ca="1">V44+NORMINV(RAND(),0,'Total-Smoothed'!$AG$2)</f>
        <v>-5.8120817507371449E-2</v>
      </c>
      <c r="W104" s="1">
        <f ca="1">W44+NORMINV(RAND(),0,'Total-Smoothed'!$AG$2)</f>
        <v>1.0217194849567901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-0.1451439822424001</v>
      </c>
      <c r="E105" s="1">
        <f ca="1">E45+NORMINV(RAND(),0,'Total-Smoothed'!$AG$2)</f>
        <v>0.9380792260620141</v>
      </c>
      <c r="F105" s="1">
        <f ca="1">F45+NORMINV(RAND(),0,'Total-Smoothed'!$AG$2)</f>
        <v>0.84000875465728231</v>
      </c>
      <c r="G105" s="1">
        <f ca="1">G45+NORMINV(RAND(),0,'Total-Smoothed'!$AG$2)</f>
        <v>0.19829084286666532</v>
      </c>
      <c r="H105" s="1">
        <f ca="1">H45+NORMINV(RAND(),0,'Total-Smoothed'!$AG$2)</f>
        <v>-2.3641177787671872E-2</v>
      </c>
      <c r="I105" s="1">
        <f ca="1">I45+NORMINV(RAND(),0,'Total-Smoothed'!$AG$2)</f>
        <v>5.6482047575960738E-2</v>
      </c>
      <c r="J105" s="1">
        <f ca="1">J45+NORMINV(RAND(),0,'Total-Smoothed'!$AG$2)</f>
        <v>-2.8073811825980455E-3</v>
      </c>
      <c r="K105" s="1">
        <f ca="1">K45+NORMINV(RAND(),0,'Total-Smoothed'!$AG$2)</f>
        <v>0.5958727731633251</v>
      </c>
      <c r="L105" s="1">
        <f ca="1">L45+NORMINV(RAND(),0,'Total-Smoothed'!$AG$2)</f>
        <v>-0.2054925405332928</v>
      </c>
      <c r="M105" s="1">
        <f ca="1">M45+NORMINV(RAND(),0,'Total-Smoothed'!$AG$2)</f>
        <v>1.0687564171868849E-2</v>
      </c>
      <c r="N105" s="1">
        <f ca="1">N45+NORMINV(RAND(),0,'Total-Smoothed'!$AG$2)</f>
        <v>7.3542060704137893E-2</v>
      </c>
      <c r="O105" s="1">
        <f ca="1">O45+NORMINV(RAND(),0,'Total-Smoothed'!$AG$2)</f>
        <v>0.61785863911387806</v>
      </c>
      <c r="P105" s="1">
        <f ca="1">P45+NORMINV(RAND(),0,'Total-Smoothed'!$AG$2)</f>
        <v>0.13278718762102243</v>
      </c>
      <c r="Q105" s="1">
        <f ca="1">Q45+NORMINV(RAND(),0,'Total-Smoothed'!$AG$2)</f>
        <v>0.42637950919302176</v>
      </c>
      <c r="R105" s="1">
        <f ca="1">R45+NORMINV(RAND(),0,'Total-Smoothed'!$AG$2)</f>
        <v>0.66577154127264748</v>
      </c>
      <c r="S105" s="1">
        <f ca="1">S45+NORMINV(RAND(),0,'Total-Smoothed'!$AG$2)</f>
        <v>0.17606052500346692</v>
      </c>
      <c r="T105" s="1">
        <f ca="1">T45+NORMINV(RAND(),0,'Total-Smoothed'!$AG$2)</f>
        <v>1.9100365246234766E-2</v>
      </c>
      <c r="U105" s="1">
        <f ca="1">U45+NORMINV(RAND(),0,'Total-Smoothed'!$AG$2)</f>
        <v>0.95202271234252844</v>
      </c>
      <c r="V105" s="1">
        <f ca="1">V45+NORMINV(RAND(),0,'Total-Smoothed'!$AG$2)</f>
        <v>1.048367468935445</v>
      </c>
      <c r="W105" s="1">
        <f ca="1">W45+NORMINV(RAND(),0,'Total-Smoothed'!$AG$2)</f>
        <v>0.90474153453087502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1.1189346026401461</v>
      </c>
      <c r="E106" s="1">
        <f ca="1">E46+NORMINV(RAND(),0,'Total-Smoothed'!$AG$2)</f>
        <v>0.13231471811079262</v>
      </c>
      <c r="F106" s="1">
        <f ca="1">F46+NORMINV(RAND(),0,'Total-Smoothed'!$AG$2)</f>
        <v>0.83004414379047686</v>
      </c>
      <c r="G106" s="1">
        <f ca="1">G46+NORMINV(RAND(),0,'Total-Smoothed'!$AG$2)</f>
        <v>0.4984440556853228</v>
      </c>
      <c r="H106" s="1">
        <f ca="1">H46+NORMINV(RAND(),0,'Total-Smoothed'!$AG$2)</f>
        <v>7.8674038119089795E-3</v>
      </c>
      <c r="I106" s="1">
        <f ca="1">I46+NORMINV(RAND(),0,'Total-Smoothed'!$AG$2)</f>
        <v>-0.12998539040414606</v>
      </c>
      <c r="J106" s="1">
        <f ca="1">J46+NORMINV(RAND(),0,'Total-Smoothed'!$AG$2)</f>
        <v>5.1294567913021963E-2</v>
      </c>
      <c r="K106" s="1">
        <f ca="1">K46+NORMINV(RAND(),0,'Total-Smoothed'!$AG$2)</f>
        <v>0.13243173307286193</v>
      </c>
      <c r="L106" s="1">
        <f ca="1">L46+NORMINV(RAND(),0,'Total-Smoothed'!$AG$2)</f>
        <v>0.79964248911749092</v>
      </c>
      <c r="M106" s="1">
        <f ca="1">M46+NORMINV(RAND(),0,'Total-Smoothed'!$AG$2)</f>
        <v>1.1401652957382777</v>
      </c>
      <c r="N106" s="1">
        <f ca="1">N46+NORMINV(RAND(),0,'Total-Smoothed'!$AG$2)</f>
        <v>0.10404638741539469</v>
      </c>
      <c r="O106" s="1">
        <f ca="1">O46+NORMINV(RAND(),0,'Total-Smoothed'!$AG$2)</f>
        <v>0.89664293617977542</v>
      </c>
      <c r="P106" s="1">
        <f ca="1">P46+NORMINV(RAND(),0,'Total-Smoothed'!$AG$2)</f>
        <v>0.20105578258268625</v>
      </c>
      <c r="Q106" s="1">
        <f ca="1">Q46+NORMINV(RAND(),0,'Total-Smoothed'!$AG$2)</f>
        <v>-7.8591720481973847E-3</v>
      </c>
      <c r="R106" s="1">
        <f ca="1">R46+NORMINV(RAND(),0,'Total-Smoothed'!$AG$2)</f>
        <v>0.32750277057002664</v>
      </c>
      <c r="S106" s="1">
        <f ca="1">S46+NORMINV(RAND(),0,'Total-Smoothed'!$AG$2)</f>
        <v>-0.13778250946487378</v>
      </c>
      <c r="T106" s="1">
        <f ca="1">T46+NORMINV(RAND(),0,'Total-Smoothed'!$AG$2)</f>
        <v>9.8637650322926901E-2</v>
      </c>
      <c r="U106" s="1">
        <f ca="1">U46+NORMINV(RAND(),0,'Total-Smoothed'!$AG$2)</f>
        <v>0.9420110225243753</v>
      </c>
      <c r="V106" s="1">
        <f ca="1">V46+NORMINV(RAND(),0,'Total-Smoothed'!$AG$2)</f>
        <v>0.19547418586849138</v>
      </c>
      <c r="W106" s="1">
        <f ca="1">W46+NORMINV(RAND(),0,'Total-Smoothed'!$AG$2)</f>
        <v>1.0192113374517988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1.058974305453692</v>
      </c>
      <c r="E107" s="1">
        <f ca="1">E47+NORMINV(RAND(),0,'Total-Smoothed'!$AG$2)</f>
        <v>0.1156965263341997</v>
      </c>
      <c r="F107" s="1">
        <f ca="1">F47+NORMINV(RAND(),0,'Total-Smoothed'!$AG$2)</f>
        <v>1.0119150018235716</v>
      </c>
      <c r="G107" s="1">
        <f ca="1">G47+NORMINV(RAND(),0,'Total-Smoothed'!$AG$2)</f>
        <v>3.0121471168749331E-2</v>
      </c>
      <c r="H107" s="1">
        <f ca="1">H47+NORMINV(RAND(),0,'Total-Smoothed'!$AG$2)</f>
        <v>0.84618723537547313</v>
      </c>
      <c r="I107" s="1">
        <f ca="1">I47+NORMINV(RAND(),0,'Total-Smoothed'!$AG$2)</f>
        <v>5.7169889475032855E-2</v>
      </c>
      <c r="J107" s="1">
        <f ca="1">J47+NORMINV(RAND(),0,'Total-Smoothed'!$AG$2)</f>
        <v>-3.5392609509726773E-2</v>
      </c>
      <c r="K107" s="1">
        <f ca="1">K47+NORMINV(RAND(),0,'Total-Smoothed'!$AG$2)</f>
        <v>7.1883765379751136E-2</v>
      </c>
      <c r="L107" s="1">
        <f ca="1">L47+NORMINV(RAND(),0,'Total-Smoothed'!$AG$2)</f>
        <v>1.0525772127847994</v>
      </c>
      <c r="M107" s="1">
        <f ca="1">M47+NORMINV(RAND(),0,'Total-Smoothed'!$AG$2)</f>
        <v>0.84798264707804749</v>
      </c>
      <c r="N107" s="1">
        <f ca="1">N47+NORMINV(RAND(),0,'Total-Smoothed'!$AG$2)</f>
        <v>5.9714534181230156E-2</v>
      </c>
      <c r="O107" s="1">
        <f ca="1">O47+NORMINV(RAND(),0,'Total-Smoothed'!$AG$2)</f>
        <v>0.89917219635898238</v>
      </c>
      <c r="P107" s="1">
        <f ca="1">P47+NORMINV(RAND(),0,'Total-Smoothed'!$AG$2)</f>
        <v>5.8316341796155274E-2</v>
      </c>
      <c r="Q107" s="1">
        <f ca="1">Q47+NORMINV(RAND(),0,'Total-Smoothed'!$AG$2)</f>
        <v>5.2000375363126322E-2</v>
      </c>
      <c r="R107" s="1">
        <f ca="1">R47+NORMINV(RAND(),0,'Total-Smoothed'!$AG$2)</f>
        <v>-7.5998782421210068E-2</v>
      </c>
      <c r="S107" s="1">
        <f ca="1">S47+NORMINV(RAND(),0,'Total-Smoothed'!$AG$2)</f>
        <v>0.45696963951344427</v>
      </c>
      <c r="T107" s="1">
        <f ca="1">T47+NORMINV(RAND(),0,'Total-Smoothed'!$AG$2)</f>
        <v>1.1052031036210079</v>
      </c>
      <c r="U107" s="1">
        <f ca="1">U47+NORMINV(RAND(),0,'Total-Smoothed'!$AG$2)</f>
        <v>7.0361752355223475E-2</v>
      </c>
      <c r="V107" s="1">
        <f ca="1">V47+NORMINV(RAND(),0,'Total-Smoothed'!$AG$2)</f>
        <v>6.3532764664131824E-2</v>
      </c>
      <c r="W107" s="1">
        <f ca="1">W47+NORMINV(RAND(),0,'Total-Smoothed'!$AG$2)</f>
        <v>1.0369218160478106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4.0072554530446718E-2</v>
      </c>
      <c r="E108" s="1">
        <f ca="1">E48+NORMINV(RAND(),0,'Total-Smoothed'!$AG$2)</f>
        <v>0.90875527906311826</v>
      </c>
      <c r="F108" s="1">
        <f ca="1">F48+NORMINV(RAND(),0,'Total-Smoothed'!$AG$2)</f>
        <v>1.1864430567758475</v>
      </c>
      <c r="G108" s="1">
        <f ca="1">G48+NORMINV(RAND(),0,'Total-Smoothed'!$AG$2)</f>
        <v>0.51138854296603875</v>
      </c>
      <c r="H108" s="1">
        <f ca="1">H48+NORMINV(RAND(),0,'Total-Smoothed'!$AG$2)</f>
        <v>-6.1540519996533934E-2</v>
      </c>
      <c r="I108" s="1">
        <f ca="1">I48+NORMINV(RAND(),0,'Total-Smoothed'!$AG$2)</f>
        <v>-7.1557152682360375E-3</v>
      </c>
      <c r="J108" s="1">
        <f ca="1">J48+NORMINV(RAND(),0,'Total-Smoothed'!$AG$2)</f>
        <v>9.2941861442678214E-2</v>
      </c>
      <c r="K108" s="1">
        <f ca="1">K48+NORMINV(RAND(),0,'Total-Smoothed'!$AG$2)</f>
        <v>0.69116023104436597</v>
      </c>
      <c r="L108" s="1">
        <f ca="1">L48+NORMINV(RAND(),0,'Total-Smoothed'!$AG$2)</f>
        <v>0.85972601224704637</v>
      </c>
      <c r="M108" s="1">
        <f ca="1">M48+NORMINV(RAND(),0,'Total-Smoothed'!$AG$2)</f>
        <v>0.75847205692767061</v>
      </c>
      <c r="N108" s="1">
        <f ca="1">N48+NORMINV(RAND(),0,'Total-Smoothed'!$AG$2)</f>
        <v>2.9715692058124021E-3</v>
      </c>
      <c r="O108" s="1">
        <f ca="1">O48+NORMINV(RAND(),0,'Total-Smoothed'!$AG$2)</f>
        <v>9.6653000650038651E-2</v>
      </c>
      <c r="P108" s="1">
        <f ca="1">P48+NORMINV(RAND(),0,'Total-Smoothed'!$AG$2)</f>
        <v>-9.5178104870305313E-2</v>
      </c>
      <c r="Q108" s="1">
        <f ca="1">Q48+NORMINV(RAND(),0,'Total-Smoothed'!$AG$2)</f>
        <v>0.65123276802180241</v>
      </c>
      <c r="R108" s="1">
        <f ca="1">R48+NORMINV(RAND(),0,'Total-Smoothed'!$AG$2)</f>
        <v>-1.055707228177679E-2</v>
      </c>
      <c r="S108" s="1">
        <f ca="1">S48+NORMINV(RAND(),0,'Total-Smoothed'!$AG$2)</f>
        <v>1.1313246213805004E-3</v>
      </c>
      <c r="T108" s="1">
        <f ca="1">T48+NORMINV(RAND(),0,'Total-Smoothed'!$AG$2)</f>
        <v>0.58114201204627891</v>
      </c>
      <c r="U108" s="1">
        <f ca="1">U48+NORMINV(RAND(),0,'Total-Smoothed'!$AG$2)</f>
        <v>0.70620625942685245</v>
      </c>
      <c r="V108" s="1">
        <f ca="1">V48+NORMINV(RAND(),0,'Total-Smoothed'!$AG$2)</f>
        <v>-7.4532256761524113E-2</v>
      </c>
      <c r="W108" s="1">
        <f ca="1">W48+NORMINV(RAND(),0,'Total-Smoothed'!$AG$2)</f>
        <v>1.1485349016570205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0.24865753156834733</v>
      </c>
      <c r="E111" s="1">
        <f ca="1">(E61+0.6*(F61+D61)+0.15*G1)/(1+2*0.6+0.15)</f>
        <v>0.34548318226873453</v>
      </c>
      <c r="F111" s="1">
        <f ca="1">(F61+0.6*(G61+E61)+0.15*(D61+H61))/(1+2*0.6+2*0.15)</f>
        <v>0.23176467964977263</v>
      </c>
      <c r="G111" s="1">
        <f t="shared" ref="G111:H126" ca="1" si="10">(G61+0.6*(H61+F61)+0.15*(E61+I61))/(1+2*0.6+2*0.15)</f>
        <v>0.11824993097493437</v>
      </c>
      <c r="H111" s="1">
        <f ca="1">(H61+0.6*(I61+G61)+0.15*(F61+J61))/(1+2*0.6+2*0.15)</f>
        <v>7.1380606521869089E-2</v>
      </c>
      <c r="I111" s="1">
        <f t="shared" ref="I111:U126" ca="1" si="11">(I61+0.6*(J61+H61)+0.15*(G61+K61))/(1+2*0.6+2*0.15)</f>
        <v>5.8380098780317788E-2</v>
      </c>
      <c r="J111" s="1">
        <f t="shared" ca="1" si="11"/>
        <v>5.8393059514766602E-2</v>
      </c>
      <c r="K111" s="1">
        <f t="shared" ca="1" si="11"/>
        <v>9.009982596246903E-2</v>
      </c>
      <c r="L111" s="1">
        <f t="shared" ca="1" si="11"/>
        <v>0.14176416448131549</v>
      </c>
      <c r="M111" s="1">
        <f t="shared" ca="1" si="11"/>
        <v>0.14153831216273233</v>
      </c>
      <c r="N111" s="1">
        <f t="shared" ca="1" si="11"/>
        <v>0.15358740179063243</v>
      </c>
      <c r="O111" s="1">
        <f t="shared" ca="1" si="11"/>
        <v>0.17222985202519098</v>
      </c>
      <c r="P111" s="1">
        <f t="shared" ca="1" si="11"/>
        <v>0.18889598651782111</v>
      </c>
      <c r="Q111" s="1">
        <f t="shared" ca="1" si="11"/>
        <v>0.30281099632381847</v>
      </c>
      <c r="R111" s="1">
        <f t="shared" ca="1" si="11"/>
        <v>0.42756905737880668</v>
      </c>
      <c r="S111" s="1">
        <f t="shared" ca="1" si="11"/>
        <v>0.28197688602141346</v>
      </c>
      <c r="T111" s="1">
        <f t="shared" ca="1" si="11"/>
        <v>0.1685988389158371</v>
      </c>
      <c r="U111" s="1">
        <f t="shared" ca="1" si="11"/>
        <v>0.18259137442921278</v>
      </c>
      <c r="V111" s="1">
        <f ca="1">(V61+0.6*(W61+U61)+0.15*T1)/(1+2*0.6+0.15)</f>
        <v>0.15065719440262779</v>
      </c>
      <c r="W111" s="1">
        <f ca="1">(W61+0.6*(V61)+0.15*U61)/(1+0.6+0.15)</f>
        <v>0.10589604202593013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0.32324344813574596</v>
      </c>
      <c r="E112" s="1">
        <f t="shared" ref="E112:E158" ca="1" si="13">(E62+0.6*(F62+D62)+0.15*G2)/(1+2*0.6+0.15)</f>
        <v>0.36404550181314199</v>
      </c>
      <c r="F112" s="1">
        <f t="shared" ref="F112:U127" ca="1" si="14">(F62+0.6*(G62+E62)+0.15*(D62+H62))/(1+2*0.6+2*0.15)</f>
        <v>0.27113118834469585</v>
      </c>
      <c r="G112" s="1">
        <f t="shared" ca="1" si="10"/>
        <v>0.20724102555085927</v>
      </c>
      <c r="H112" s="1">
        <f t="shared" ca="1" si="10"/>
        <v>0.22149355821434907</v>
      </c>
      <c r="I112" s="1">
        <f t="shared" ca="1" si="11"/>
        <v>0.16488158142526421</v>
      </c>
      <c r="J112" s="1">
        <f t="shared" ca="1" si="11"/>
        <v>7.6816526331746293E-2</v>
      </c>
      <c r="K112" s="1">
        <f t="shared" ca="1" si="11"/>
        <v>7.7238077135880198E-2</v>
      </c>
      <c r="L112" s="1">
        <f t="shared" ca="1" si="11"/>
        <v>0.16346471457382777</v>
      </c>
      <c r="M112" s="1">
        <f t="shared" ca="1" si="11"/>
        <v>0.13650480562608452</v>
      </c>
      <c r="N112" s="1">
        <f t="shared" ca="1" si="11"/>
        <v>7.394679853685493E-2</v>
      </c>
      <c r="O112" s="1">
        <f t="shared" ca="1" si="11"/>
        <v>7.2609424336632658E-2</v>
      </c>
      <c r="P112" s="1">
        <f t="shared" ca="1" si="11"/>
        <v>0.14267506854290804</v>
      </c>
      <c r="Q112" s="1">
        <f t="shared" ca="1" si="11"/>
        <v>0.3008656508043589</v>
      </c>
      <c r="R112" s="1">
        <f t="shared" ca="1" si="11"/>
        <v>0.40935684727491772</v>
      </c>
      <c r="S112" s="1">
        <f t="shared" ca="1" si="11"/>
        <v>0.28186807630921684</v>
      </c>
      <c r="T112" s="1">
        <f t="shared" ca="1" si="11"/>
        <v>0.19359802561159858</v>
      </c>
      <c r="U112" s="1">
        <f t="shared" ca="1" si="11"/>
        <v>0.15715269778490193</v>
      </c>
      <c r="V112" s="1">
        <f t="shared" ref="V112:V158" ca="1" si="15">(V62+0.6*(W62+U62)+0.15*T2)/(1+2*0.6+0.15)</f>
        <v>0.14369596195018774</v>
      </c>
      <c r="W112" s="1">
        <f t="shared" ref="W112:W157" ca="1" si="16">(W62+0.6*(V62)+0.15*U62)/(1+0.6+0.15)</f>
        <v>0.1859662397461441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0.28861780052730535</v>
      </c>
      <c r="E113" s="1">
        <f t="shared" ca="1" si="13"/>
        <v>0.36135347096671222</v>
      </c>
      <c r="F113" s="1">
        <f t="shared" ca="1" si="14"/>
        <v>0.13660665869221947</v>
      </c>
      <c r="G113" s="1">
        <f t="shared" ca="1" si="10"/>
        <v>1.4962512993533484E-2</v>
      </c>
      <c r="H113" s="1">
        <f t="shared" ca="1" si="10"/>
        <v>6.9230883650620745E-2</v>
      </c>
      <c r="I113" s="1">
        <f t="shared" ca="1" si="11"/>
        <v>8.80617102219904E-2</v>
      </c>
      <c r="J113" s="1">
        <f t="shared" ca="1" si="11"/>
        <v>6.4904685393698897E-2</v>
      </c>
      <c r="K113" s="1">
        <f t="shared" ca="1" si="11"/>
        <v>8.9458909463713515E-2</v>
      </c>
      <c r="L113" s="1">
        <f t="shared" ca="1" si="11"/>
        <v>0.12141632411345886</v>
      </c>
      <c r="M113" s="1">
        <f t="shared" ca="1" si="11"/>
        <v>6.2467093226991711E-2</v>
      </c>
      <c r="N113" s="1">
        <f t="shared" ca="1" si="11"/>
        <v>4.7069868709418816E-2</v>
      </c>
      <c r="O113" s="1">
        <f t="shared" ca="1" si="11"/>
        <v>6.5941998222582121E-2</v>
      </c>
      <c r="P113" s="1">
        <f t="shared" ca="1" si="11"/>
        <v>0.11528054404598824</v>
      </c>
      <c r="Q113" s="1">
        <f t="shared" ca="1" si="11"/>
        <v>0.28894782041786804</v>
      </c>
      <c r="R113" s="1">
        <f t="shared" ca="1" si="11"/>
        <v>0.40713164728803469</v>
      </c>
      <c r="S113" s="1">
        <f t="shared" ca="1" si="11"/>
        <v>0.23310573778507124</v>
      </c>
      <c r="T113" s="1">
        <f t="shared" ca="1" si="11"/>
        <v>0.12115012975762882</v>
      </c>
      <c r="U113" s="1">
        <f t="shared" ca="1" si="11"/>
        <v>0.18857115305767047</v>
      </c>
      <c r="V113" s="1">
        <f t="shared" ca="1" si="15"/>
        <v>0.27415223164373681</v>
      </c>
      <c r="W113" s="1">
        <f t="shared" ca="1" si="16"/>
        <v>0.3350535904943826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0.36424401763797215</v>
      </c>
      <c r="E114" s="1">
        <f t="shared" ca="1" si="13"/>
        <v>0.4068559793659795</v>
      </c>
      <c r="F114" s="1">
        <f t="shared" ca="1" si="14"/>
        <v>0.25246232379751943</v>
      </c>
      <c r="G114" s="1">
        <f t="shared" ca="1" si="10"/>
        <v>0.10995345615008181</v>
      </c>
      <c r="H114" s="1">
        <f t="shared" ca="1" si="10"/>
        <v>5.1380340827673107E-2</v>
      </c>
      <c r="I114" s="1">
        <f t="shared" ca="1" si="11"/>
        <v>2.4867636399169481E-2</v>
      </c>
      <c r="J114" s="1">
        <f t="shared" ca="1" si="11"/>
        <v>5.2359349546496105E-2</v>
      </c>
      <c r="K114" s="1">
        <f t="shared" ca="1" si="11"/>
        <v>0.10894543976417766</v>
      </c>
      <c r="L114" s="1">
        <f t="shared" ca="1" si="11"/>
        <v>0.14205330142690925</v>
      </c>
      <c r="M114" s="1">
        <f t="shared" ca="1" si="11"/>
        <v>0.12481106901359602</v>
      </c>
      <c r="N114" s="1">
        <f t="shared" ca="1" si="11"/>
        <v>0.1326694476324955</v>
      </c>
      <c r="O114" s="1">
        <f t="shared" ca="1" si="11"/>
        <v>0.14550462314172544</v>
      </c>
      <c r="P114" s="1">
        <f t="shared" ca="1" si="11"/>
        <v>0.18382199017841253</v>
      </c>
      <c r="Q114" s="1">
        <f t="shared" ca="1" si="11"/>
        <v>0.29056266969433853</v>
      </c>
      <c r="R114" s="1">
        <f t="shared" ca="1" si="11"/>
        <v>0.3490098244512278</v>
      </c>
      <c r="S114" s="1">
        <f t="shared" ca="1" si="11"/>
        <v>0.15632657243456852</v>
      </c>
      <c r="T114" s="1">
        <f t="shared" ca="1" si="11"/>
        <v>2.9874657682484561E-2</v>
      </c>
      <c r="U114" s="1">
        <f t="shared" ca="1" si="11"/>
        <v>4.9774498296036328E-2</v>
      </c>
      <c r="V114" s="1">
        <f t="shared" ca="1" si="15"/>
        <v>6.9931825788574223E-2</v>
      </c>
      <c r="W114" s="1">
        <f t="shared" ca="1" si="16"/>
        <v>4.6991611680150092E-2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0.40771116167679461</v>
      </c>
      <c r="E115" s="1">
        <f t="shared" ca="1" si="13"/>
        <v>0.2933255732661989</v>
      </c>
      <c r="F115" s="1">
        <f t="shared" ca="1" si="14"/>
        <v>0.13987987427248177</v>
      </c>
      <c r="G115" s="1">
        <f t="shared" ca="1" si="10"/>
        <v>5.5851663327405668E-2</v>
      </c>
      <c r="H115" s="1">
        <f t="shared" ca="1" si="10"/>
        <v>1.3711172938517374E-2</v>
      </c>
      <c r="I115" s="1">
        <f t="shared" ca="1" si="11"/>
        <v>-2.8481339193571913E-2</v>
      </c>
      <c r="J115" s="1">
        <f t="shared" ca="1" si="11"/>
        <v>6.7037782111206423E-3</v>
      </c>
      <c r="K115" s="1">
        <f t="shared" ca="1" si="11"/>
        <v>0.14098909848159269</v>
      </c>
      <c r="L115" s="1">
        <f t="shared" ca="1" si="11"/>
        <v>0.28364046898360923</v>
      </c>
      <c r="M115" s="1">
        <f t="shared" ca="1" si="11"/>
        <v>0.20970859948471171</v>
      </c>
      <c r="N115" s="1">
        <f t="shared" ca="1" si="11"/>
        <v>0.10713491509199842</v>
      </c>
      <c r="O115" s="1">
        <f t="shared" ca="1" si="11"/>
        <v>5.1872170821820218E-2</v>
      </c>
      <c r="P115" s="1">
        <f t="shared" ca="1" si="11"/>
        <v>7.8729240343461987E-2</v>
      </c>
      <c r="Q115" s="1">
        <f t="shared" ca="1" si="11"/>
        <v>0.26821931615510225</v>
      </c>
      <c r="R115" s="1">
        <f t="shared" ca="1" si="11"/>
        <v>0.46745050393758802</v>
      </c>
      <c r="S115" s="1">
        <f t="shared" ca="1" si="11"/>
        <v>0.34586453027515074</v>
      </c>
      <c r="T115" s="1">
        <f t="shared" ca="1" si="11"/>
        <v>0.1505700402340405</v>
      </c>
      <c r="U115" s="1">
        <f t="shared" ca="1" si="11"/>
        <v>5.7457895162300578E-2</v>
      </c>
      <c r="V115" s="1">
        <f t="shared" ca="1" si="15"/>
        <v>4.7771061120131887E-2</v>
      </c>
      <c r="W115" s="1">
        <f t="shared" ca="1" si="16"/>
        <v>9.3279457439702798E-2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0.39110927027761083</v>
      </c>
      <c r="E116" s="1">
        <f t="shared" ca="1" si="13"/>
        <v>0.418810642394779</v>
      </c>
      <c r="F116" s="1">
        <f t="shared" ca="1" si="14"/>
        <v>0.21394188014842866</v>
      </c>
      <c r="G116" s="1">
        <f t="shared" ca="1" si="10"/>
        <v>5.4790101685620554E-2</v>
      </c>
      <c r="H116" s="1">
        <f t="shared" ca="1" si="10"/>
        <v>2.0449336591014725E-2</v>
      </c>
      <c r="I116" s="1">
        <f t="shared" ca="1" si="11"/>
        <v>2.453626004916341E-2</v>
      </c>
      <c r="J116" s="1">
        <f t="shared" ca="1" si="11"/>
        <v>8.073226044534354E-2</v>
      </c>
      <c r="K116" s="1">
        <f t="shared" ca="1" si="11"/>
        <v>0.1610847492603584</v>
      </c>
      <c r="L116" s="1">
        <f t="shared" ca="1" si="11"/>
        <v>0.17710229433655655</v>
      </c>
      <c r="M116" s="1">
        <f t="shared" ca="1" si="11"/>
        <v>8.2461307486996482E-2</v>
      </c>
      <c r="N116" s="1">
        <f t="shared" ca="1" si="11"/>
        <v>4.0419026259759974E-2</v>
      </c>
      <c r="O116" s="1">
        <f t="shared" ca="1" si="11"/>
        <v>5.8935034087552393E-2</v>
      </c>
      <c r="P116" s="1">
        <f t="shared" ca="1" si="11"/>
        <v>0.12613054065164536</v>
      </c>
      <c r="Q116" s="1">
        <f t="shared" ca="1" si="11"/>
        <v>0.27721084168208882</v>
      </c>
      <c r="R116" s="1">
        <f t="shared" ca="1" si="11"/>
        <v>0.37756506882744156</v>
      </c>
      <c r="S116" s="1">
        <f t="shared" ca="1" si="11"/>
        <v>0.25439028749643083</v>
      </c>
      <c r="T116" s="1">
        <f t="shared" ca="1" si="11"/>
        <v>0.16713065389370579</v>
      </c>
      <c r="U116" s="1">
        <f t="shared" ca="1" si="11"/>
        <v>0.13542505330219798</v>
      </c>
      <c r="V116" s="1">
        <f t="shared" ca="1" si="15"/>
        <v>0.1064452725228847</v>
      </c>
      <c r="W116" s="1">
        <f t="shared" ca="1" si="16"/>
        <v>0.13238917199204181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0.25171767535579986</v>
      </c>
      <c r="E117" s="1">
        <f t="shared" ca="1" si="13"/>
        <v>0.3731977901766117</v>
      </c>
      <c r="F117" s="1">
        <f t="shared" ca="1" si="14"/>
        <v>0.23739291024715747</v>
      </c>
      <c r="G117" s="1">
        <f t="shared" ca="1" si="10"/>
        <v>9.7550205104695212E-2</v>
      </c>
      <c r="H117" s="1">
        <f t="shared" ca="1" si="10"/>
        <v>9.5220644948643338E-2</v>
      </c>
      <c r="I117" s="1">
        <f t="shared" ca="1" si="11"/>
        <v>0.14531044408461749</v>
      </c>
      <c r="J117" s="1">
        <f t="shared" ca="1" si="11"/>
        <v>0.18210433456964004</v>
      </c>
      <c r="K117" s="1">
        <f t="shared" ca="1" si="11"/>
        <v>0.22388824545645325</v>
      </c>
      <c r="L117" s="1">
        <f t="shared" ca="1" si="11"/>
        <v>0.17522027837902615</v>
      </c>
      <c r="M117" s="1">
        <f t="shared" ca="1" si="11"/>
        <v>7.1256396278093215E-2</v>
      </c>
      <c r="N117" s="1">
        <f t="shared" ca="1" si="11"/>
        <v>5.3457332658397305E-2</v>
      </c>
      <c r="O117" s="1">
        <f t="shared" ca="1" si="11"/>
        <v>9.2254874173568785E-2</v>
      </c>
      <c r="P117" s="1">
        <f t="shared" ca="1" si="11"/>
        <v>9.8878691014094175E-2</v>
      </c>
      <c r="Q117" s="1">
        <f t="shared" ca="1" si="11"/>
        <v>0.22274824357314724</v>
      </c>
      <c r="R117" s="1">
        <f t="shared" ca="1" si="11"/>
        <v>0.3530404137807871</v>
      </c>
      <c r="S117" s="1">
        <f t="shared" ca="1" si="11"/>
        <v>0.18699243140737798</v>
      </c>
      <c r="T117" s="1">
        <f t="shared" ca="1" si="11"/>
        <v>7.0230836170570632E-2</v>
      </c>
      <c r="U117" s="1">
        <f t="shared" ca="1" si="11"/>
        <v>0.11038625113168384</v>
      </c>
      <c r="V117" s="1">
        <f t="shared" ca="1" si="15"/>
        <v>0.12830132713423864</v>
      </c>
      <c r="W117" s="1">
        <f t="shared" ca="1" si="16"/>
        <v>9.3945235065490421E-2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0.37770816915187699</v>
      </c>
      <c r="E118" s="1">
        <f t="shared" ca="1" si="13"/>
        <v>0.40214391182828535</v>
      </c>
      <c r="F118" s="1">
        <f t="shared" ca="1" si="14"/>
        <v>0.22997314726376622</v>
      </c>
      <c r="G118" s="1">
        <f t="shared" ca="1" si="10"/>
        <v>6.6716032656252519E-2</v>
      </c>
      <c r="H118" s="1">
        <f t="shared" ca="1" si="10"/>
        <v>-5.7539866728708962E-3</v>
      </c>
      <c r="I118" s="1">
        <f t="shared" ca="1" si="11"/>
        <v>-1.1493087249076051E-2</v>
      </c>
      <c r="J118" s="1">
        <f t="shared" ca="1" si="11"/>
        <v>8.0265486015870052E-2</v>
      </c>
      <c r="K118" s="1">
        <f t="shared" ca="1" si="11"/>
        <v>0.20397755679634666</v>
      </c>
      <c r="L118" s="1">
        <f t="shared" ca="1" si="11"/>
        <v>0.23992785007112277</v>
      </c>
      <c r="M118" s="1">
        <f t="shared" ca="1" si="11"/>
        <v>0.13816205850830854</v>
      </c>
      <c r="N118" s="1">
        <f t="shared" ca="1" si="11"/>
        <v>6.1953420188643284E-2</v>
      </c>
      <c r="O118" s="1">
        <f t="shared" ca="1" si="11"/>
        <v>3.9078489131367571E-2</v>
      </c>
      <c r="P118" s="1">
        <f t="shared" ca="1" si="11"/>
        <v>6.9333349336858377E-2</v>
      </c>
      <c r="Q118" s="1">
        <f t="shared" ca="1" si="11"/>
        <v>0.24169266763904909</v>
      </c>
      <c r="R118" s="1">
        <f t="shared" ca="1" si="11"/>
        <v>0.38306093677658332</v>
      </c>
      <c r="S118" s="1">
        <f t="shared" ca="1" si="11"/>
        <v>0.24908719264358167</v>
      </c>
      <c r="T118" s="1">
        <f t="shared" ca="1" si="11"/>
        <v>0.1661249887645439</v>
      </c>
      <c r="U118" s="1">
        <f t="shared" ca="1" si="11"/>
        <v>0.17305809290231194</v>
      </c>
      <c r="V118" s="1">
        <f t="shared" ca="1" si="15"/>
        <v>0.13006810936116944</v>
      </c>
      <c r="W118" s="1">
        <f t="shared" ca="1" si="16"/>
        <v>0.10751419285534125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0.2227239249784243</v>
      </c>
      <c r="E119" s="1">
        <f t="shared" ca="1" si="13"/>
        <v>0.33835879303234706</v>
      </c>
      <c r="F119" s="1">
        <f t="shared" ca="1" si="14"/>
        <v>0.253144126424525</v>
      </c>
      <c r="G119" s="1">
        <f t="shared" ca="1" si="10"/>
        <v>0.14298871514316672</v>
      </c>
      <c r="H119" s="1">
        <f t="shared" ca="1" si="10"/>
        <v>9.42234228667439E-2</v>
      </c>
      <c r="I119" s="1">
        <f t="shared" ca="1" si="11"/>
        <v>3.7318781634015821E-2</v>
      </c>
      <c r="J119" s="1">
        <f t="shared" ca="1" si="11"/>
        <v>1.780958229817757E-2</v>
      </c>
      <c r="K119" s="1">
        <f t="shared" ca="1" si="11"/>
        <v>8.9767546580864568E-2</v>
      </c>
      <c r="L119" s="1">
        <f t="shared" ca="1" si="11"/>
        <v>0.14260954429107542</v>
      </c>
      <c r="M119" s="1">
        <f t="shared" ca="1" si="11"/>
        <v>8.1331034534330798E-2</v>
      </c>
      <c r="N119" s="1">
        <f t="shared" ca="1" si="11"/>
        <v>4.8593227525961923E-2</v>
      </c>
      <c r="O119" s="1">
        <f t="shared" ca="1" si="11"/>
        <v>4.1302169478234785E-2</v>
      </c>
      <c r="P119" s="1">
        <f t="shared" ca="1" si="11"/>
        <v>8.2672133137944831E-2</v>
      </c>
      <c r="Q119" s="1">
        <f t="shared" ca="1" si="11"/>
        <v>0.24608737894296526</v>
      </c>
      <c r="R119" s="1">
        <f t="shared" ca="1" si="11"/>
        <v>0.37156706053761762</v>
      </c>
      <c r="S119" s="1">
        <f t="shared" ca="1" si="11"/>
        <v>0.22682527815808462</v>
      </c>
      <c r="T119" s="1">
        <f t="shared" ca="1" si="11"/>
        <v>9.7702670522116869E-2</v>
      </c>
      <c r="U119" s="1">
        <f t="shared" ca="1" si="11"/>
        <v>8.3859715490012615E-2</v>
      </c>
      <c r="V119" s="1">
        <f t="shared" ca="1" si="15"/>
        <v>6.0945031674422494E-2</v>
      </c>
      <c r="W119" s="1">
        <f t="shared" ca="1" si="16"/>
        <v>1.648795002358542E-2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0.28247587821155667</v>
      </c>
      <c r="E120" s="1">
        <f t="shared" ca="1" si="13"/>
        <v>0.34793557886405735</v>
      </c>
      <c r="F120" s="1">
        <f t="shared" ca="1" si="14"/>
        <v>0.23339779540443559</v>
      </c>
      <c r="G120" s="1">
        <f t="shared" ca="1" si="10"/>
        <v>0.14663073089093642</v>
      </c>
      <c r="H120" s="1">
        <f t="shared" ca="1" si="10"/>
        <v>0.12756844414031429</v>
      </c>
      <c r="I120" s="1">
        <f t="shared" ca="1" si="11"/>
        <v>8.7063018360750075E-2</v>
      </c>
      <c r="J120" s="1">
        <f t="shared" ca="1" si="11"/>
        <v>9.8388176684595499E-2</v>
      </c>
      <c r="K120" s="1">
        <f t="shared" ca="1" si="11"/>
        <v>0.15855901321656962</v>
      </c>
      <c r="L120" s="1">
        <f t="shared" ca="1" si="11"/>
        <v>0.16528483803789523</v>
      </c>
      <c r="M120" s="1">
        <f t="shared" ca="1" si="11"/>
        <v>0.13623479025424373</v>
      </c>
      <c r="N120" s="1">
        <f t="shared" ca="1" si="11"/>
        <v>0.14915929600219649</v>
      </c>
      <c r="O120" s="1">
        <f t="shared" ca="1" si="11"/>
        <v>0.14721378658045145</v>
      </c>
      <c r="P120" s="1">
        <f t="shared" ca="1" si="11"/>
        <v>0.16347086577681402</v>
      </c>
      <c r="Q120" s="1">
        <f t="shared" ca="1" si="11"/>
        <v>0.30517646205915294</v>
      </c>
      <c r="R120" s="1">
        <f t="shared" ca="1" si="11"/>
        <v>0.3991581565712865</v>
      </c>
      <c r="S120" s="1">
        <f t="shared" ca="1" si="11"/>
        <v>0.2314843206228947</v>
      </c>
      <c r="T120" s="1">
        <f t="shared" ca="1" si="11"/>
        <v>0.10497879249262838</v>
      </c>
      <c r="U120" s="1">
        <f t="shared" ca="1" si="11"/>
        <v>0.11315809034046879</v>
      </c>
      <c r="V120" s="1">
        <f t="shared" ca="1" si="15"/>
        <v>9.1522552323568568E-2</v>
      </c>
      <c r="W120" s="1">
        <f t="shared" ca="1" si="16"/>
        <v>3.950143794606438E-2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0.35590597496563342</v>
      </c>
      <c r="E121" s="1">
        <f t="shared" ca="1" si="13"/>
        <v>0.48360509764432252</v>
      </c>
      <c r="F121" s="1">
        <f t="shared" ca="1" si="14"/>
        <v>0.37787544866863565</v>
      </c>
      <c r="G121" s="1">
        <f t="shared" ca="1" si="10"/>
        <v>0.27206786297150665</v>
      </c>
      <c r="H121" s="1">
        <f t="shared" ca="1" si="10"/>
        <v>0.23979680272094001</v>
      </c>
      <c r="I121" s="1">
        <f t="shared" ca="1" si="11"/>
        <v>0.18199834735219653</v>
      </c>
      <c r="J121" s="1">
        <f t="shared" ca="1" si="11"/>
        <v>8.7479424211682019E-2</v>
      </c>
      <c r="K121" s="1">
        <f t="shared" ca="1" si="11"/>
        <v>6.3554174649421008E-2</v>
      </c>
      <c r="L121" s="1">
        <f t="shared" ca="1" si="11"/>
        <v>0.13754934753684692</v>
      </c>
      <c r="M121" s="1">
        <f t="shared" ca="1" si="11"/>
        <v>0.15304044267141076</v>
      </c>
      <c r="N121" s="1">
        <f t="shared" ca="1" si="11"/>
        <v>0.13599482867409898</v>
      </c>
      <c r="O121" s="1">
        <f t="shared" ca="1" si="11"/>
        <v>0.10598661462763066</v>
      </c>
      <c r="P121" s="1">
        <f t="shared" ca="1" si="11"/>
        <v>0.16144897646735923</v>
      </c>
      <c r="Q121" s="1">
        <f t="shared" ca="1" si="11"/>
        <v>0.33241487316348156</v>
      </c>
      <c r="R121" s="1">
        <f t="shared" ca="1" si="11"/>
        <v>0.45534556145159905</v>
      </c>
      <c r="S121" s="1">
        <f t="shared" ca="1" si="11"/>
        <v>0.31363770101376032</v>
      </c>
      <c r="T121" s="1">
        <f t="shared" ca="1" si="11"/>
        <v>0.19581964523607148</v>
      </c>
      <c r="U121" s="1">
        <f t="shared" ca="1" si="11"/>
        <v>0.19853320562953022</v>
      </c>
      <c r="V121" s="1">
        <f t="shared" ca="1" si="15"/>
        <v>0.1734323449939304</v>
      </c>
      <c r="W121" s="1">
        <f t="shared" ca="1" si="16"/>
        <v>0.18103216778966846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0.21414446829486994</v>
      </c>
      <c r="E122" s="1">
        <f t="shared" ca="1" si="13"/>
        <v>0.24467577578218394</v>
      </c>
      <c r="F122" s="1">
        <f t="shared" ca="1" si="14"/>
        <v>0.11424589617310474</v>
      </c>
      <c r="G122" s="1">
        <f t="shared" ca="1" si="10"/>
        <v>3.5355996042700857E-2</v>
      </c>
      <c r="H122" s="1">
        <f t="shared" ca="1" si="10"/>
        <v>4.7749410340945583E-2</v>
      </c>
      <c r="I122" s="1">
        <f t="shared" ca="1" si="11"/>
        <v>3.7368652462893698E-2</v>
      </c>
      <c r="J122" s="1">
        <f t="shared" ca="1" si="11"/>
        <v>5.6214114097961343E-2</v>
      </c>
      <c r="K122" s="1">
        <f t="shared" ca="1" si="11"/>
        <v>0.22420063305159271</v>
      </c>
      <c r="L122" s="1">
        <f t="shared" ca="1" si="11"/>
        <v>0.34403758681834662</v>
      </c>
      <c r="M122" s="1">
        <f t="shared" ca="1" si="11"/>
        <v>0.21906471476567396</v>
      </c>
      <c r="N122" s="1">
        <f t="shared" ca="1" si="11"/>
        <v>7.7017704661258526E-2</v>
      </c>
      <c r="O122" s="1">
        <f t="shared" ca="1" si="11"/>
        <v>4.3479958174919321E-2</v>
      </c>
      <c r="P122" s="1">
        <f t="shared" ca="1" si="11"/>
        <v>8.6420301601583538E-2</v>
      </c>
      <c r="Q122" s="1">
        <f t="shared" ca="1" si="11"/>
        <v>0.29484967550128899</v>
      </c>
      <c r="R122" s="1">
        <f t="shared" ca="1" si="11"/>
        <v>0.46278567053882175</v>
      </c>
      <c r="S122" s="1">
        <f t="shared" ca="1" si="11"/>
        <v>0.31555537285270419</v>
      </c>
      <c r="T122" s="1">
        <f t="shared" ca="1" si="11"/>
        <v>0.20711361252659016</v>
      </c>
      <c r="U122" s="1">
        <f t="shared" ca="1" si="11"/>
        <v>0.20829638345099394</v>
      </c>
      <c r="V122" s="1">
        <f t="shared" ca="1" si="15"/>
        <v>0.18584648642314194</v>
      </c>
      <c r="W122" s="1">
        <f t="shared" ca="1" si="16"/>
        <v>0.19081855298189807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0.31964069677322815</v>
      </c>
      <c r="E123" s="1">
        <f t="shared" ca="1" si="13"/>
        <v>0.36756878595681264</v>
      </c>
      <c r="F123" s="1">
        <f t="shared" ca="1" si="14"/>
        <v>0.19167144129140026</v>
      </c>
      <c r="G123" s="1">
        <f t="shared" ca="1" si="10"/>
        <v>7.5376009486423159E-2</v>
      </c>
      <c r="H123" s="1">
        <f t="shared" ca="1" si="10"/>
        <v>0.10695539507925442</v>
      </c>
      <c r="I123" s="1">
        <f t="shared" ca="1" si="11"/>
        <v>0.15567987538714151</v>
      </c>
      <c r="J123" s="1">
        <f t="shared" ca="1" si="11"/>
        <v>0.15986492980979367</v>
      </c>
      <c r="K123" s="1">
        <f t="shared" ca="1" si="11"/>
        <v>0.16325394850428515</v>
      </c>
      <c r="L123" s="1">
        <f t="shared" ca="1" si="11"/>
        <v>0.20042898868177619</v>
      </c>
      <c r="M123" s="1">
        <f t="shared" ca="1" si="11"/>
        <v>0.15603748489792874</v>
      </c>
      <c r="N123" s="1">
        <f t="shared" ca="1" si="11"/>
        <v>8.8949157268696094E-2</v>
      </c>
      <c r="O123" s="1">
        <f t="shared" ca="1" si="11"/>
        <v>9.7717377396178889E-2</v>
      </c>
      <c r="P123" s="1">
        <f t="shared" ca="1" si="11"/>
        <v>0.20200006840257831</v>
      </c>
      <c r="Q123" s="1">
        <f t="shared" ca="1" si="11"/>
        <v>0.3625191923189417</v>
      </c>
      <c r="R123" s="1">
        <f t="shared" ca="1" si="11"/>
        <v>0.45913466128778913</v>
      </c>
      <c r="S123" s="1">
        <f t="shared" ca="1" si="11"/>
        <v>0.31174228294792095</v>
      </c>
      <c r="T123" s="1">
        <f t="shared" ca="1" si="11"/>
        <v>0.20625648491701626</v>
      </c>
      <c r="U123" s="1">
        <f t="shared" ca="1" si="11"/>
        <v>0.2027588454769525</v>
      </c>
      <c r="V123" s="1">
        <f t="shared" ca="1" si="15"/>
        <v>0.20180993667811573</v>
      </c>
      <c r="W123" s="1">
        <f t="shared" ca="1" si="16"/>
        <v>0.21222317008663305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0.30376199110849533</v>
      </c>
      <c r="E124" s="1">
        <f t="shared" ca="1" si="13"/>
        <v>0.33060505833266474</v>
      </c>
      <c r="F124" s="1">
        <f t="shared" ca="1" si="14"/>
        <v>0.15128119900088652</v>
      </c>
      <c r="G124" s="1">
        <f t="shared" ca="1" si="10"/>
        <v>2.5275625420480695E-2</v>
      </c>
      <c r="H124" s="1">
        <f t="shared" ca="1" si="10"/>
        <v>5.7011871351497784E-3</v>
      </c>
      <c r="I124" s="1">
        <f t="shared" ca="1" si="11"/>
        <v>1.1990091272659506E-2</v>
      </c>
      <c r="J124" s="1">
        <f t="shared" ca="1" si="11"/>
        <v>3.3449569254394546E-2</v>
      </c>
      <c r="K124" s="1">
        <f t="shared" ca="1" si="11"/>
        <v>0.11032410507006654</v>
      </c>
      <c r="L124" s="1">
        <f t="shared" ca="1" si="11"/>
        <v>0.17346357792196926</v>
      </c>
      <c r="M124" s="1">
        <f t="shared" ca="1" si="11"/>
        <v>0.12351199879798296</v>
      </c>
      <c r="N124" s="1">
        <f t="shared" ca="1" si="11"/>
        <v>9.3080285263239568E-2</v>
      </c>
      <c r="O124" s="1">
        <f t="shared" ca="1" si="11"/>
        <v>5.8934114115316724E-2</v>
      </c>
      <c r="P124" s="1">
        <f t="shared" ca="1" si="11"/>
        <v>8.552359388868605E-2</v>
      </c>
      <c r="Q124" s="1">
        <f t="shared" ca="1" si="11"/>
        <v>0.25772835647152859</v>
      </c>
      <c r="R124" s="1">
        <f t="shared" ca="1" si="11"/>
        <v>0.3923420894514672</v>
      </c>
      <c r="S124" s="1">
        <f t="shared" ca="1" si="11"/>
        <v>0.28812393927793778</v>
      </c>
      <c r="T124" s="1">
        <f t="shared" ca="1" si="11"/>
        <v>0.21871003142288284</v>
      </c>
      <c r="U124" s="1">
        <f t="shared" ca="1" si="11"/>
        <v>0.20133867098928918</v>
      </c>
      <c r="V124" s="1">
        <f t="shared" ca="1" si="15"/>
        <v>0.13744434815866738</v>
      </c>
      <c r="W124" s="1">
        <f t="shared" ca="1" si="16"/>
        <v>9.4053606543140864E-2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0.22311352458814585</v>
      </c>
      <c r="E125" s="1">
        <f t="shared" ca="1" si="13"/>
        <v>0.32973453855392632</v>
      </c>
      <c r="F125" s="1">
        <f t="shared" ca="1" si="14"/>
        <v>0.20694397719957197</v>
      </c>
      <c r="G125" s="1">
        <f t="shared" ca="1" si="10"/>
        <v>9.3640278767702728E-2</v>
      </c>
      <c r="H125" s="1">
        <f t="shared" ca="1" si="10"/>
        <v>7.515912075789781E-2</v>
      </c>
      <c r="I125" s="1">
        <f t="shared" ca="1" si="11"/>
        <v>7.9007332121743906E-2</v>
      </c>
      <c r="J125" s="1">
        <f t="shared" ca="1" si="11"/>
        <v>0.12312395140980952</v>
      </c>
      <c r="K125" s="1">
        <f t="shared" ca="1" si="11"/>
        <v>0.17601796653742799</v>
      </c>
      <c r="L125" s="1">
        <f t="shared" ca="1" si="11"/>
        <v>0.19958431394039305</v>
      </c>
      <c r="M125" s="1">
        <f t="shared" ca="1" si="11"/>
        <v>9.900118646683545E-2</v>
      </c>
      <c r="N125" s="1">
        <f t="shared" ca="1" si="11"/>
        <v>3.8027562842997444E-2</v>
      </c>
      <c r="O125" s="1">
        <f t="shared" ca="1" si="11"/>
        <v>4.1071369790710896E-2</v>
      </c>
      <c r="P125" s="1">
        <f t="shared" ca="1" si="11"/>
        <v>0.10250852754139624</v>
      </c>
      <c r="Q125" s="1">
        <f t="shared" ca="1" si="11"/>
        <v>0.23817889120634123</v>
      </c>
      <c r="R125" s="1">
        <f t="shared" ca="1" si="11"/>
        <v>0.37036451192292924</v>
      </c>
      <c r="S125" s="1">
        <f t="shared" ca="1" si="11"/>
        <v>0.27370879519158725</v>
      </c>
      <c r="T125" s="1">
        <f t="shared" ca="1" si="11"/>
        <v>0.17901137671717035</v>
      </c>
      <c r="U125" s="1">
        <f t="shared" ca="1" si="11"/>
        <v>0.16610064581102985</v>
      </c>
      <c r="V125" s="1">
        <f t="shared" ca="1" si="15"/>
        <v>0.11657796031309541</v>
      </c>
      <c r="W125" s="1">
        <f t="shared" ca="1" si="16"/>
        <v>4.2657529851503569E-2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0.21203485343766787</v>
      </c>
      <c r="E126" s="1">
        <f t="shared" ca="1" si="13"/>
        <v>0.34090841701956764</v>
      </c>
      <c r="F126" s="1">
        <f t="shared" ca="1" si="14"/>
        <v>0.24953114399088644</v>
      </c>
      <c r="G126" s="1">
        <f t="shared" ca="1" si="10"/>
        <v>0.10495263178170759</v>
      </c>
      <c r="H126" s="1">
        <f t="shared" ca="1" si="10"/>
        <v>3.3961579748390161E-2</v>
      </c>
      <c r="I126" s="1">
        <f t="shared" ca="1" si="11"/>
        <v>5.2565998540329638E-2</v>
      </c>
      <c r="J126" s="1">
        <f t="shared" ca="1" si="11"/>
        <v>0.10885086001391356</v>
      </c>
      <c r="K126" s="1">
        <f t="shared" ca="1" si="11"/>
        <v>0.14560175561985644</v>
      </c>
      <c r="L126" s="1">
        <f t="shared" ca="1" si="11"/>
        <v>0.12217745570173444</v>
      </c>
      <c r="M126" s="1">
        <f t="shared" ca="1" si="11"/>
        <v>5.5803312965421438E-2</v>
      </c>
      <c r="N126" s="1">
        <f t="shared" ca="1" si="11"/>
        <v>7.568457126491443E-3</v>
      </c>
      <c r="O126" s="1">
        <f t="shared" ca="1" si="11"/>
        <v>4.7956414731320972E-2</v>
      </c>
      <c r="P126" s="1">
        <f t="shared" ca="1" si="11"/>
        <v>0.10953534558335039</v>
      </c>
      <c r="Q126" s="1">
        <f t="shared" ca="1" si="11"/>
        <v>0.22271035789729926</v>
      </c>
      <c r="R126" s="1">
        <f t="shared" ca="1" si="11"/>
        <v>0.35670068146073708</v>
      </c>
      <c r="S126" s="1">
        <f t="shared" ca="1" si="11"/>
        <v>0.25735827117333349</v>
      </c>
      <c r="T126" s="1">
        <f t="shared" ca="1" si="11"/>
        <v>0.14608187616256882</v>
      </c>
      <c r="U126" s="1">
        <f t="shared" ca="1" si="11"/>
        <v>0.12792458775365589</v>
      </c>
      <c r="V126" s="1">
        <f t="shared" ca="1" si="15"/>
        <v>9.0867534362614882E-2</v>
      </c>
      <c r="W126" s="1">
        <f t="shared" ca="1" si="16"/>
        <v>1.129260892842328E-2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0.27664633161476576</v>
      </c>
      <c r="E127" s="1">
        <f t="shared" ca="1" si="13"/>
        <v>0.36645244168198426</v>
      </c>
      <c r="F127" s="1">
        <f t="shared" ca="1" si="14"/>
        <v>0.22025135199835311</v>
      </c>
      <c r="G127" s="1">
        <f t="shared" ca="1" si="14"/>
        <v>8.1390144222539859E-2</v>
      </c>
      <c r="H127" s="1">
        <f t="shared" ca="1" si="14"/>
        <v>5.6643980263396301E-2</v>
      </c>
      <c r="I127" s="1">
        <f t="shared" ca="1" si="14"/>
        <v>6.1114006982710925E-2</v>
      </c>
      <c r="J127" s="1">
        <f t="shared" ca="1" si="14"/>
        <v>5.1247387810980538E-2</v>
      </c>
      <c r="K127" s="1">
        <f t="shared" ca="1" si="14"/>
        <v>6.7115627350307697E-2</v>
      </c>
      <c r="L127" s="1">
        <f t="shared" ca="1" si="14"/>
        <v>0.12785604355818475</v>
      </c>
      <c r="M127" s="1">
        <f t="shared" ca="1" si="14"/>
        <v>0.10642451553280177</v>
      </c>
      <c r="N127" s="1">
        <f t="shared" ca="1" si="14"/>
        <v>8.171099892774672E-2</v>
      </c>
      <c r="O127" s="1">
        <f t="shared" ca="1" si="14"/>
        <v>7.9122281236833333E-2</v>
      </c>
      <c r="P127" s="1">
        <f t="shared" ca="1" si="14"/>
        <v>0.12533631546613791</v>
      </c>
      <c r="Q127" s="1">
        <f t="shared" ca="1" si="14"/>
        <v>0.27640622777435242</v>
      </c>
      <c r="R127" s="1">
        <f t="shared" ca="1" si="14"/>
        <v>0.39276321007887044</v>
      </c>
      <c r="S127" s="1">
        <f t="shared" ca="1" si="14"/>
        <v>0.22006768147849534</v>
      </c>
      <c r="T127" s="1">
        <f t="shared" ca="1" si="14"/>
        <v>0.10508692630812311</v>
      </c>
      <c r="U127" s="1">
        <f t="shared" ca="1" si="14"/>
        <v>0.10115194944588175</v>
      </c>
      <c r="V127" s="1">
        <f t="shared" ca="1" si="15"/>
        <v>9.9357207722637259E-2</v>
      </c>
      <c r="W127" s="1">
        <f t="shared" ca="1" si="16"/>
        <v>0.10934412157507342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0.40203562322612024</v>
      </c>
      <c r="E128" s="1">
        <f t="shared" ca="1" si="13"/>
        <v>0.4777943825440587</v>
      </c>
      <c r="F128" s="1">
        <f t="shared" ref="F128:U143" ca="1" si="17">(F78+0.6*(G78+E78)+0.15*(D78+H78))/(1+2*0.6+2*0.15)</f>
        <v>0.28081251599130896</v>
      </c>
      <c r="G128" s="1">
        <f t="shared" ca="1" si="17"/>
        <v>0.11265338344178544</v>
      </c>
      <c r="H128" s="1">
        <f t="shared" ca="1" si="17"/>
        <v>0.10608131706835652</v>
      </c>
      <c r="I128" s="1">
        <f t="shared" ca="1" si="17"/>
        <v>0.11005630553270007</v>
      </c>
      <c r="J128" s="1">
        <f t="shared" ca="1" si="17"/>
        <v>9.4809115816916714E-2</v>
      </c>
      <c r="K128" s="1">
        <f t="shared" ca="1" si="17"/>
        <v>0.15261215615813067</v>
      </c>
      <c r="L128" s="1">
        <f t="shared" ca="1" si="17"/>
        <v>0.19488616678818568</v>
      </c>
      <c r="M128" s="1">
        <f t="shared" ca="1" si="17"/>
        <v>9.701340049452474E-2</v>
      </c>
      <c r="N128" s="1">
        <f t="shared" ca="1" si="17"/>
        <v>5.2684468163758671E-2</v>
      </c>
      <c r="O128" s="1">
        <f t="shared" ca="1" si="17"/>
        <v>9.9821955198265755E-2</v>
      </c>
      <c r="P128" s="1">
        <f t="shared" ca="1" si="17"/>
        <v>0.1690318802051845</v>
      </c>
      <c r="Q128" s="1">
        <f t="shared" ca="1" si="17"/>
        <v>0.30769747841325845</v>
      </c>
      <c r="R128" s="1">
        <f t="shared" ca="1" si="17"/>
        <v>0.36917065795413251</v>
      </c>
      <c r="S128" s="1">
        <f t="shared" ca="1" si="17"/>
        <v>0.17614306257283968</v>
      </c>
      <c r="T128" s="1">
        <f t="shared" ca="1" si="17"/>
        <v>9.8974414631763485E-2</v>
      </c>
      <c r="U128" s="1">
        <f t="shared" ca="1" si="17"/>
        <v>0.12995052147356986</v>
      </c>
      <c r="V128" s="1">
        <f t="shared" ca="1" si="15"/>
        <v>6.1734862698429809E-2</v>
      </c>
      <c r="W128" s="1">
        <f t="shared" ca="1" si="16"/>
        <v>8.0929019058629495E-4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0.30620702831713886</v>
      </c>
      <c r="E129" s="1">
        <f t="shared" ca="1" si="13"/>
        <v>0.35800797208823143</v>
      </c>
      <c r="F129" s="1">
        <f t="shared" ca="1" si="17"/>
        <v>0.16119273475532045</v>
      </c>
      <c r="G129" s="1">
        <f t="shared" ca="1" si="17"/>
        <v>7.4898084026019218E-2</v>
      </c>
      <c r="H129" s="1">
        <f t="shared" ca="1" si="17"/>
        <v>0.13146464493954604</v>
      </c>
      <c r="I129" s="1">
        <f t="shared" ca="1" si="17"/>
        <v>0.1165959560049675</v>
      </c>
      <c r="J129" s="1">
        <f t="shared" ca="1" si="17"/>
        <v>0.12388058817973972</v>
      </c>
      <c r="K129" s="1">
        <f t="shared" ca="1" si="17"/>
        <v>0.25949527870180339</v>
      </c>
      <c r="L129" s="1">
        <f t="shared" ca="1" si="17"/>
        <v>0.34570899065618288</v>
      </c>
      <c r="M129" s="1">
        <f t="shared" ca="1" si="17"/>
        <v>0.24749611684267023</v>
      </c>
      <c r="N129" s="1">
        <f t="shared" ca="1" si="17"/>
        <v>0.15541098876793952</v>
      </c>
      <c r="O129" s="1">
        <f t="shared" ca="1" si="17"/>
        <v>0.13370384155156118</v>
      </c>
      <c r="P129" s="1">
        <f t="shared" ca="1" si="17"/>
        <v>0.15960123889590661</v>
      </c>
      <c r="Q129" s="1">
        <f t="shared" ca="1" si="17"/>
        <v>0.31790244552615349</v>
      </c>
      <c r="R129" s="1">
        <f t="shared" ca="1" si="17"/>
        <v>0.39151303991228825</v>
      </c>
      <c r="S129" s="1">
        <f t="shared" ca="1" si="17"/>
        <v>0.22511614623400661</v>
      </c>
      <c r="T129" s="1">
        <f t="shared" ca="1" si="17"/>
        <v>0.14284510530753347</v>
      </c>
      <c r="U129" s="1">
        <f t="shared" ca="1" si="17"/>
        <v>0.15949159759021034</v>
      </c>
      <c r="V129" s="1">
        <f t="shared" ca="1" si="15"/>
        <v>0.17593428047567961</v>
      </c>
      <c r="W129" s="1">
        <f t="shared" ca="1" si="16"/>
        <v>0.23584029610559468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0.36541166167581535</v>
      </c>
      <c r="E130" s="1">
        <f t="shared" ca="1" si="13"/>
        <v>0.42045173614034398</v>
      </c>
      <c r="F130" s="1">
        <f t="shared" ca="1" si="17"/>
        <v>0.26293121979896472</v>
      </c>
      <c r="G130" s="1">
        <f t="shared" ca="1" si="17"/>
        <v>9.4666016625513674E-2</v>
      </c>
      <c r="H130" s="1">
        <f t="shared" ca="1" si="17"/>
        <v>2.1519660546549906E-2</v>
      </c>
      <c r="I130" s="1">
        <f t="shared" ca="1" si="17"/>
        <v>1.5006699188094686E-2</v>
      </c>
      <c r="J130" s="1">
        <f t="shared" ca="1" si="17"/>
        <v>3.9422469152385675E-2</v>
      </c>
      <c r="K130" s="1">
        <f t="shared" ca="1" si="17"/>
        <v>0.126172446050757</v>
      </c>
      <c r="L130" s="1">
        <f t="shared" ca="1" si="17"/>
        <v>0.16071418455366546</v>
      </c>
      <c r="M130" s="1">
        <f t="shared" ca="1" si="17"/>
        <v>0.13025013962648052</v>
      </c>
      <c r="N130" s="1">
        <f t="shared" ca="1" si="17"/>
        <v>0.12172556551660763</v>
      </c>
      <c r="O130" s="1">
        <f t="shared" ca="1" si="17"/>
        <v>0.14513774560481568</v>
      </c>
      <c r="P130" s="1">
        <f t="shared" ca="1" si="17"/>
        <v>0.2166265862634123</v>
      </c>
      <c r="Q130" s="1">
        <f t="shared" ca="1" si="17"/>
        <v>0.34546671224576736</v>
      </c>
      <c r="R130" s="1">
        <f t="shared" ca="1" si="17"/>
        <v>0.42993552689953968</v>
      </c>
      <c r="S130" s="1">
        <f t="shared" ca="1" si="17"/>
        <v>0.3239414184503705</v>
      </c>
      <c r="T130" s="1">
        <f t="shared" ca="1" si="17"/>
        <v>0.2717408040290577</v>
      </c>
      <c r="U130" s="1">
        <f t="shared" ca="1" si="17"/>
        <v>0.3102704532291034</v>
      </c>
      <c r="V130" s="1">
        <f t="shared" ca="1" si="15"/>
        <v>0.26596397563656532</v>
      </c>
      <c r="W130" s="1">
        <f t="shared" ca="1" si="16"/>
        <v>0.2344232713427592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0.19686923165639539</v>
      </c>
      <c r="E131" s="1">
        <f t="shared" ca="1" si="13"/>
        <v>0.30887260092761049</v>
      </c>
      <c r="F131" s="1">
        <f t="shared" ca="1" si="17"/>
        <v>0.21029137889100857</v>
      </c>
      <c r="G131" s="1">
        <f t="shared" ca="1" si="17"/>
        <v>0.17494627780920058</v>
      </c>
      <c r="H131" s="1">
        <f t="shared" ca="1" si="17"/>
        <v>0.22090566463252143</v>
      </c>
      <c r="I131" s="1">
        <f t="shared" ca="1" si="17"/>
        <v>0.13404654680355979</v>
      </c>
      <c r="J131" s="1">
        <f t="shared" ca="1" si="17"/>
        <v>3.3344669124232118E-2</v>
      </c>
      <c r="K131" s="1">
        <f t="shared" ca="1" si="17"/>
        <v>4.0750494479325564E-2</v>
      </c>
      <c r="L131" s="1">
        <f t="shared" ca="1" si="17"/>
        <v>8.6055693566204627E-2</v>
      </c>
      <c r="M131" s="1">
        <f t="shared" ca="1" si="17"/>
        <v>2.7926276875398691E-2</v>
      </c>
      <c r="N131" s="1">
        <f t="shared" ca="1" si="17"/>
        <v>-2.1872897029242239E-2</v>
      </c>
      <c r="O131" s="1">
        <f t="shared" ca="1" si="17"/>
        <v>1.3796011074149326E-2</v>
      </c>
      <c r="P131" s="1">
        <f t="shared" ca="1" si="17"/>
        <v>0.1138578504148661</v>
      </c>
      <c r="Q131" s="1">
        <f t="shared" ca="1" si="17"/>
        <v>0.33002115253275266</v>
      </c>
      <c r="R131" s="1">
        <f t="shared" ca="1" si="17"/>
        <v>0.43889089085465827</v>
      </c>
      <c r="S131" s="1">
        <f t="shared" ca="1" si="17"/>
        <v>0.25724807853069487</v>
      </c>
      <c r="T131" s="1">
        <f t="shared" ca="1" si="17"/>
        <v>0.13350763920466316</v>
      </c>
      <c r="U131" s="1">
        <f t="shared" ca="1" si="17"/>
        <v>0.12984556368413086</v>
      </c>
      <c r="V131" s="1">
        <f t="shared" ca="1" si="15"/>
        <v>0.1587382241369881</v>
      </c>
      <c r="W131" s="1">
        <f t="shared" ca="1" si="16"/>
        <v>0.20935986243354462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0.27122171663229794</v>
      </c>
      <c r="E132" s="1">
        <f t="shared" ca="1" si="13"/>
        <v>0.38285117403098107</v>
      </c>
      <c r="F132" s="1">
        <f t="shared" ca="1" si="17"/>
        <v>0.17545918309927694</v>
      </c>
      <c r="G132" s="1">
        <f t="shared" ca="1" si="17"/>
        <v>2.3303961544138053E-3</v>
      </c>
      <c r="H132" s="1">
        <f t="shared" ca="1" si="17"/>
        <v>1.4779736611600085E-3</v>
      </c>
      <c r="I132" s="1">
        <f t="shared" ca="1" si="17"/>
        <v>8.5663186959372521E-3</v>
      </c>
      <c r="J132" s="1">
        <f t="shared" ca="1" si="17"/>
        <v>4.0009007577757102E-3</v>
      </c>
      <c r="K132" s="1">
        <f t="shared" ca="1" si="17"/>
        <v>4.9666093034720513E-2</v>
      </c>
      <c r="L132" s="1">
        <f t="shared" ca="1" si="17"/>
        <v>0.10207643012646547</v>
      </c>
      <c r="M132" s="1">
        <f t="shared" ca="1" si="17"/>
        <v>0.11491484249557064</v>
      </c>
      <c r="N132" s="1">
        <f t="shared" ca="1" si="17"/>
        <v>0.1353628103346865</v>
      </c>
      <c r="O132" s="1">
        <f t="shared" ca="1" si="17"/>
        <v>0.1404603949549845</v>
      </c>
      <c r="P132" s="1">
        <f t="shared" ca="1" si="17"/>
        <v>0.17021106451417323</v>
      </c>
      <c r="Q132" s="1">
        <f t="shared" ca="1" si="17"/>
        <v>0.32011395819383376</v>
      </c>
      <c r="R132" s="1">
        <f t="shared" ca="1" si="17"/>
        <v>0.44553502072141749</v>
      </c>
      <c r="S132" s="1">
        <f t="shared" ca="1" si="17"/>
        <v>0.2537036710067882</v>
      </c>
      <c r="T132" s="1">
        <f t="shared" ca="1" si="17"/>
        <v>0.10845697076093366</v>
      </c>
      <c r="U132" s="1">
        <f t="shared" ca="1" si="17"/>
        <v>0.15120140233233853</v>
      </c>
      <c r="V132" s="1">
        <f t="shared" ca="1" si="15"/>
        <v>0.16488457503049556</v>
      </c>
      <c r="W132" s="1">
        <f t="shared" ca="1" si="16"/>
        <v>0.10743662559705383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0.44585903889294537</v>
      </c>
      <c r="E133" s="1">
        <f t="shared" ca="1" si="13"/>
        <v>0.49904611784071173</v>
      </c>
      <c r="F133" s="1">
        <f t="shared" ca="1" si="17"/>
        <v>0.29312270467546125</v>
      </c>
      <c r="G133" s="1">
        <f t="shared" ca="1" si="17"/>
        <v>0.17423343299313429</v>
      </c>
      <c r="H133" s="1">
        <f t="shared" ca="1" si="17"/>
        <v>0.18545343414054616</v>
      </c>
      <c r="I133" s="1">
        <f t="shared" ca="1" si="17"/>
        <v>0.13375870049706154</v>
      </c>
      <c r="J133" s="1">
        <f t="shared" ca="1" si="17"/>
        <v>0.11071045094987431</v>
      </c>
      <c r="K133" s="1">
        <f t="shared" ca="1" si="17"/>
        <v>0.14928668497554645</v>
      </c>
      <c r="L133" s="1">
        <f t="shared" ca="1" si="17"/>
        <v>0.16800883658318774</v>
      </c>
      <c r="M133" s="1">
        <f t="shared" ca="1" si="17"/>
        <v>9.4192743622922653E-2</v>
      </c>
      <c r="N133" s="1">
        <f t="shared" ca="1" si="17"/>
        <v>2.8738670065943345E-2</v>
      </c>
      <c r="O133" s="1">
        <f t="shared" ca="1" si="17"/>
        <v>1.4098809154558866E-2</v>
      </c>
      <c r="P133" s="1">
        <f t="shared" ca="1" si="17"/>
        <v>0.16464748710765714</v>
      </c>
      <c r="Q133" s="1">
        <f t="shared" ca="1" si="17"/>
        <v>0.40480460370147864</v>
      </c>
      <c r="R133" s="1">
        <f t="shared" ca="1" si="17"/>
        <v>0.45996440233960234</v>
      </c>
      <c r="S133" s="1">
        <f t="shared" ca="1" si="17"/>
        <v>0.22915051514627499</v>
      </c>
      <c r="T133" s="1">
        <f t="shared" ca="1" si="17"/>
        <v>9.3694607689059684E-2</v>
      </c>
      <c r="U133" s="1">
        <f t="shared" ca="1" si="17"/>
        <v>0.1014454213979267</v>
      </c>
      <c r="V133" s="1">
        <f t="shared" ca="1" si="15"/>
        <v>0.13249033272984767</v>
      </c>
      <c r="W133" s="1">
        <f t="shared" ca="1" si="16"/>
        <v>0.18491075419539413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0.41366530432981402</v>
      </c>
      <c r="E134" s="1">
        <f t="shared" ca="1" si="13"/>
        <v>0.46787473897278731</v>
      </c>
      <c r="F134" s="1">
        <f t="shared" ca="1" si="17"/>
        <v>0.31395052910293303</v>
      </c>
      <c r="G134" s="1">
        <f t="shared" ca="1" si="17"/>
        <v>0.14894816878207157</v>
      </c>
      <c r="H134" s="1">
        <f t="shared" ca="1" si="17"/>
        <v>9.1733500234574966E-2</v>
      </c>
      <c r="I134" s="1">
        <f t="shared" ca="1" si="17"/>
        <v>8.1516476979764052E-2</v>
      </c>
      <c r="J134" s="1">
        <f t="shared" ca="1" si="17"/>
        <v>0.11487773352367958</v>
      </c>
      <c r="K134" s="1">
        <f t="shared" ca="1" si="17"/>
        <v>0.19962529025099288</v>
      </c>
      <c r="L134" s="1">
        <f t="shared" ca="1" si="17"/>
        <v>0.24512368735564283</v>
      </c>
      <c r="M134" s="1">
        <f t="shared" ca="1" si="17"/>
        <v>0.18874053114410722</v>
      </c>
      <c r="N134" s="1">
        <f t="shared" ca="1" si="17"/>
        <v>0.11370116951561982</v>
      </c>
      <c r="O134" s="1">
        <f t="shared" ca="1" si="17"/>
        <v>0.13376616961036811</v>
      </c>
      <c r="P134" s="1">
        <f t="shared" ca="1" si="17"/>
        <v>0.21002371307918355</v>
      </c>
      <c r="Q134" s="1">
        <f t="shared" ca="1" si="17"/>
        <v>0.39177343050571228</v>
      </c>
      <c r="R134" s="1">
        <f t="shared" ca="1" si="17"/>
        <v>0.484814896259328</v>
      </c>
      <c r="S134" s="1">
        <f t="shared" ca="1" si="17"/>
        <v>0.27725586359198534</v>
      </c>
      <c r="T134" s="1">
        <f t="shared" ca="1" si="17"/>
        <v>0.12689377319649225</v>
      </c>
      <c r="U134" s="1">
        <f t="shared" ca="1" si="17"/>
        <v>0.10644723667698253</v>
      </c>
      <c r="V134" s="1">
        <f t="shared" ca="1" si="15"/>
        <v>8.6992479665024158E-2</v>
      </c>
      <c r="W134" s="1">
        <f t="shared" ca="1" si="16"/>
        <v>9.6330718451997727E-2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0.42469512232847867</v>
      </c>
      <c r="E135" s="1">
        <f t="shared" ca="1" si="13"/>
        <v>0.70549786501179446</v>
      </c>
      <c r="F135" s="1">
        <f t="shared" ca="1" si="17"/>
        <v>0.8579621025043952</v>
      </c>
      <c r="G135" s="1">
        <f t="shared" ca="1" si="17"/>
        <v>0.83525441764310993</v>
      </c>
      <c r="H135" s="1">
        <f t="shared" ca="1" si="17"/>
        <v>0.61943243976984208</v>
      </c>
      <c r="I135" s="1">
        <f t="shared" ca="1" si="17"/>
        <v>0.33629871988149446</v>
      </c>
      <c r="J135" s="1">
        <f t="shared" ca="1" si="17"/>
        <v>0.27385211699575784</v>
      </c>
      <c r="K135" s="1">
        <f t="shared" ca="1" si="17"/>
        <v>0.36003507368766469</v>
      </c>
      <c r="L135" s="1">
        <f t="shared" ca="1" si="17"/>
        <v>0.41000812021393684</v>
      </c>
      <c r="M135" s="1">
        <f t="shared" ca="1" si="17"/>
        <v>0.53489495137888987</v>
      </c>
      <c r="N135" s="1">
        <f t="shared" ca="1" si="17"/>
        <v>0.50875750452324442</v>
      </c>
      <c r="O135" s="1">
        <f t="shared" ca="1" si="17"/>
        <v>0.41653180064619982</v>
      </c>
      <c r="P135" s="1">
        <f t="shared" ca="1" si="17"/>
        <v>0.2429022077188227</v>
      </c>
      <c r="Q135" s="1">
        <f t="shared" ca="1" si="17"/>
        <v>0.14778873713426513</v>
      </c>
      <c r="R135" s="1">
        <f t="shared" ca="1" si="17"/>
        <v>0.21714150259380091</v>
      </c>
      <c r="S135" s="1">
        <f t="shared" ca="1" si="17"/>
        <v>0.45454984363372075</v>
      </c>
      <c r="T135" s="1">
        <f t="shared" ca="1" si="17"/>
        <v>0.56766408510833111</v>
      </c>
      <c r="U135" s="1">
        <f t="shared" ca="1" si="17"/>
        <v>0.45117032646703559</v>
      </c>
      <c r="V135" s="1">
        <f t="shared" ca="1" si="15"/>
        <v>0.34255066264538403</v>
      </c>
      <c r="W135" s="1">
        <f t="shared" ca="1" si="16"/>
        <v>0.1745017468969898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0.34901488061423791</v>
      </c>
      <c r="E136" s="1">
        <f t="shared" ca="1" si="13"/>
        <v>0.59469730324798775</v>
      </c>
      <c r="F136" s="1">
        <f t="shared" ca="1" si="17"/>
        <v>0.69599313100127835</v>
      </c>
      <c r="G136" s="1">
        <f t="shared" ca="1" si="17"/>
        <v>0.59515942234519981</v>
      </c>
      <c r="H136" s="1">
        <f t="shared" ca="1" si="17"/>
        <v>0.24767231531026673</v>
      </c>
      <c r="I136" s="1">
        <f t="shared" ca="1" si="17"/>
        <v>6.9323612071193766E-2</v>
      </c>
      <c r="J136" s="1">
        <f t="shared" ca="1" si="17"/>
        <v>0.22392995215659045</v>
      </c>
      <c r="K136" s="1">
        <f t="shared" ca="1" si="17"/>
        <v>0.50332115736070349</v>
      </c>
      <c r="L136" s="1">
        <f t="shared" ca="1" si="17"/>
        <v>0.48315153435535441</v>
      </c>
      <c r="M136" s="1">
        <f t="shared" ca="1" si="17"/>
        <v>0.311420731829197</v>
      </c>
      <c r="N136" s="1">
        <f t="shared" ca="1" si="17"/>
        <v>0.14485625908036465</v>
      </c>
      <c r="O136" s="1">
        <f t="shared" ca="1" si="17"/>
        <v>3.3093954510851883E-2</v>
      </c>
      <c r="P136" s="1">
        <f t="shared" ca="1" si="17"/>
        <v>1.0856589769442268E-2</v>
      </c>
      <c r="Q136" s="1">
        <f t="shared" ca="1" si="17"/>
        <v>5.8826237637594224E-2</v>
      </c>
      <c r="R136" s="1">
        <f t="shared" ca="1" si="17"/>
        <v>0.26165996798953295</v>
      </c>
      <c r="S136" s="1">
        <f t="shared" ca="1" si="17"/>
        <v>0.62381731393014517</v>
      </c>
      <c r="T136" s="1">
        <f t="shared" ca="1" si="17"/>
        <v>0.78291901058241442</v>
      </c>
      <c r="U136" s="1">
        <f t="shared" ca="1" si="17"/>
        <v>0.55624358745667135</v>
      </c>
      <c r="V136" s="1">
        <f t="shared" ca="1" si="15"/>
        <v>0.1820927516077662</v>
      </c>
      <c r="W136" s="1">
        <f t="shared" ca="1" si="16"/>
        <v>2.7708248347825211E-2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0.50320744196526035</v>
      </c>
      <c r="E137" s="1">
        <f t="shared" ca="1" si="13"/>
        <v>0.21495807218626414</v>
      </c>
      <c r="F137" s="1">
        <f t="shared" ca="1" si="17"/>
        <v>0.10843731483649947</v>
      </c>
      <c r="G137" s="1">
        <f t="shared" ca="1" si="17"/>
        <v>0.23506048562215193</v>
      </c>
      <c r="H137" s="1">
        <f t="shared" ca="1" si="17"/>
        <v>0.3763628694759803</v>
      </c>
      <c r="I137" s="1">
        <f t="shared" ca="1" si="17"/>
        <v>0.22567464017266267</v>
      </c>
      <c r="J137" s="1">
        <f t="shared" ca="1" si="17"/>
        <v>0.11780048235816057</v>
      </c>
      <c r="K137" s="1">
        <f t="shared" ca="1" si="17"/>
        <v>0.21808380603073713</v>
      </c>
      <c r="L137" s="1">
        <f t="shared" ca="1" si="17"/>
        <v>0.38052132601589295</v>
      </c>
      <c r="M137" s="1">
        <f t="shared" ca="1" si="17"/>
        <v>0.36259453531099978</v>
      </c>
      <c r="N137" s="1">
        <f t="shared" ca="1" si="17"/>
        <v>0.41731766265883374</v>
      </c>
      <c r="O137" s="1">
        <f t="shared" ca="1" si="17"/>
        <v>0.4804479986930198</v>
      </c>
      <c r="P137" s="1">
        <f t="shared" ca="1" si="17"/>
        <v>0.33549884326818252</v>
      </c>
      <c r="Q137" s="1">
        <f t="shared" ca="1" si="17"/>
        <v>0.25897381603191066</v>
      </c>
      <c r="R137" s="1">
        <f t="shared" ca="1" si="17"/>
        <v>0.44785089657964028</v>
      </c>
      <c r="S137" s="1">
        <f t="shared" ca="1" si="17"/>
        <v>0.70692670235139288</v>
      </c>
      <c r="T137" s="1">
        <f t="shared" ca="1" si="17"/>
        <v>0.67104847783217181</v>
      </c>
      <c r="U137" s="1">
        <f t="shared" ca="1" si="17"/>
        <v>0.38921752912390939</v>
      </c>
      <c r="V137" s="1">
        <f t="shared" ca="1" si="15"/>
        <v>0.23099909351041142</v>
      </c>
      <c r="W137" s="1">
        <f t="shared" ca="1" si="16"/>
        <v>0.11065955440872399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0.7995574843083505</v>
      </c>
      <c r="E138" s="1">
        <f t="shared" ca="1" si="13"/>
        <v>0.93460253566228491</v>
      </c>
      <c r="F138" s="1">
        <f t="shared" ca="1" si="17"/>
        <v>1.0055308505536624</v>
      </c>
      <c r="G138" s="1">
        <f t="shared" ca="1" si="17"/>
        <v>0.97008840965146914</v>
      </c>
      <c r="H138" s="1">
        <f t="shared" ca="1" si="17"/>
        <v>0.75773065056854016</v>
      </c>
      <c r="I138" s="1">
        <f t="shared" ca="1" si="17"/>
        <v>0.43688252965341456</v>
      </c>
      <c r="J138" s="1">
        <f t="shared" ca="1" si="17"/>
        <v>0.36255571060698061</v>
      </c>
      <c r="K138" s="1">
        <f t="shared" ca="1" si="17"/>
        <v>0.45034972482417379</v>
      </c>
      <c r="L138" s="1">
        <f t="shared" ca="1" si="17"/>
        <v>0.30638298017434085</v>
      </c>
      <c r="M138" s="1">
        <f t="shared" ca="1" si="17"/>
        <v>0.27514443126284965</v>
      </c>
      <c r="N138" s="1">
        <f t="shared" ca="1" si="17"/>
        <v>0.55243600130198289</v>
      </c>
      <c r="O138" s="1">
        <f t="shared" ca="1" si="17"/>
        <v>0.8169824091556015</v>
      </c>
      <c r="P138" s="1">
        <f t="shared" ca="1" si="17"/>
        <v>0.78069449271630709</v>
      </c>
      <c r="Q138" s="1">
        <f t="shared" ca="1" si="17"/>
        <v>0.52089990642337947</v>
      </c>
      <c r="R138" s="1">
        <f t="shared" ca="1" si="17"/>
        <v>0.44009023397149677</v>
      </c>
      <c r="S138" s="1">
        <f t="shared" ca="1" si="17"/>
        <v>0.66187175775951657</v>
      </c>
      <c r="T138" s="1">
        <f t="shared" ca="1" si="17"/>
        <v>0.75221609353088348</v>
      </c>
      <c r="U138" s="1">
        <f t="shared" ca="1" si="17"/>
        <v>0.61509448232904607</v>
      </c>
      <c r="V138" s="1">
        <f t="shared" ca="1" si="15"/>
        <v>0.50712765458505604</v>
      </c>
      <c r="W138" s="1">
        <f t="shared" ca="1" si="16"/>
        <v>0.34220182060889731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0.32902066528253615</v>
      </c>
      <c r="E139" s="1">
        <f t="shared" ca="1" si="13"/>
        <v>0.4530315203334333</v>
      </c>
      <c r="F139" s="1">
        <f t="shared" ca="1" si="17"/>
        <v>0.32927943334825094</v>
      </c>
      <c r="G139" s="1">
        <f t="shared" ca="1" si="17"/>
        <v>0.29576870162987345</v>
      </c>
      <c r="H139" s="1">
        <f t="shared" ca="1" si="17"/>
        <v>0.40639154371399766</v>
      </c>
      <c r="I139" s="1">
        <f t="shared" ca="1" si="17"/>
        <v>0.32804449712693584</v>
      </c>
      <c r="J139" s="1">
        <f t="shared" ca="1" si="17"/>
        <v>0.23453738275194808</v>
      </c>
      <c r="K139" s="1">
        <f t="shared" ca="1" si="17"/>
        <v>0.25922556415082437</v>
      </c>
      <c r="L139" s="1">
        <f t="shared" ca="1" si="17"/>
        <v>0.28554067405708949</v>
      </c>
      <c r="M139" s="1">
        <f t="shared" ca="1" si="17"/>
        <v>0.28919711340368759</v>
      </c>
      <c r="N139" s="1">
        <f t="shared" ca="1" si="17"/>
        <v>0.15511381333586777</v>
      </c>
      <c r="O139" s="1">
        <f t="shared" ca="1" si="17"/>
        <v>5.4742481974040191E-2</v>
      </c>
      <c r="P139" s="1">
        <f t="shared" ca="1" si="17"/>
        <v>7.0466674073315513E-2</v>
      </c>
      <c r="Q139" s="1">
        <f t="shared" ca="1" si="17"/>
        <v>0.11632822026140807</v>
      </c>
      <c r="R139" s="1">
        <f t="shared" ca="1" si="17"/>
        <v>0.15547183129053846</v>
      </c>
      <c r="S139" s="1">
        <f t="shared" ca="1" si="17"/>
        <v>0.32062814908503967</v>
      </c>
      <c r="T139" s="1">
        <f t="shared" ca="1" si="17"/>
        <v>0.52344016697601237</v>
      </c>
      <c r="U139" s="1">
        <f t="shared" ca="1" si="17"/>
        <v>0.44975202488123223</v>
      </c>
      <c r="V139" s="1">
        <f t="shared" ca="1" si="15"/>
        <v>0.42086757020379051</v>
      </c>
      <c r="W139" s="1">
        <f t="shared" ca="1" si="16"/>
        <v>0.59275419318767864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0.61865272989184183</v>
      </c>
      <c r="E140" s="1">
        <f t="shared" ca="1" si="13"/>
        <v>0.5625022594918142</v>
      </c>
      <c r="F140" s="1">
        <f t="shared" ca="1" si="17"/>
        <v>0.37221320437804439</v>
      </c>
      <c r="G140" s="1">
        <f t="shared" ca="1" si="17"/>
        <v>0.36998144469373667</v>
      </c>
      <c r="H140" s="1">
        <f t="shared" ca="1" si="17"/>
        <v>0.44005407327951601</v>
      </c>
      <c r="I140" s="1">
        <f t="shared" ca="1" si="17"/>
        <v>0.27694941301001297</v>
      </c>
      <c r="J140" s="1">
        <f t="shared" ca="1" si="17"/>
        <v>0.25972044917296133</v>
      </c>
      <c r="K140" s="1">
        <f t="shared" ca="1" si="17"/>
        <v>0.46144087778852166</v>
      </c>
      <c r="L140" s="1">
        <f t="shared" ca="1" si="17"/>
        <v>0.46295385082959939</v>
      </c>
      <c r="M140" s="1">
        <f t="shared" ca="1" si="17"/>
        <v>0.2870158592307287</v>
      </c>
      <c r="N140" s="1">
        <f t="shared" ca="1" si="17"/>
        <v>0.10564093341113197</v>
      </c>
      <c r="O140" s="1">
        <f t="shared" ca="1" si="17"/>
        <v>5.5902753320727208E-2</v>
      </c>
      <c r="P140" s="1">
        <f t="shared" ca="1" si="17"/>
        <v>0.1263857318817502</v>
      </c>
      <c r="Q140" s="1">
        <f t="shared" ca="1" si="17"/>
        <v>0.16169118053697512</v>
      </c>
      <c r="R140" s="1">
        <f t="shared" ca="1" si="17"/>
        <v>0.18234248015246107</v>
      </c>
      <c r="S140" s="1">
        <f t="shared" ca="1" si="17"/>
        <v>0.29572214705432853</v>
      </c>
      <c r="T140" s="1">
        <f t="shared" ca="1" si="17"/>
        <v>0.40966356232837375</v>
      </c>
      <c r="U140" s="1">
        <f t="shared" ca="1" si="17"/>
        <v>0.29228602283873684</v>
      </c>
      <c r="V140" s="1">
        <f t="shared" ca="1" si="15"/>
        <v>0.15228633725470303</v>
      </c>
      <c r="W140" s="1">
        <f t="shared" ca="1" si="16"/>
        <v>5.7309907459314711E-2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0.47638327189312768</v>
      </c>
      <c r="E141" s="1">
        <f t="shared" ca="1" si="13"/>
        <v>0.73192994049351801</v>
      </c>
      <c r="F141" s="1">
        <f t="shared" ca="1" si="17"/>
        <v>0.87780728118876605</v>
      </c>
      <c r="G141" s="1">
        <f t="shared" ca="1" si="17"/>
        <v>0.81996021445668676</v>
      </c>
      <c r="H141" s="1">
        <f t="shared" ca="1" si="17"/>
        <v>0.5458241937172652</v>
      </c>
      <c r="I141" s="1">
        <f t="shared" ca="1" si="17"/>
        <v>0.28507945171907795</v>
      </c>
      <c r="J141" s="1">
        <f t="shared" ca="1" si="17"/>
        <v>0.28129595299390503</v>
      </c>
      <c r="K141" s="1">
        <f t="shared" ca="1" si="17"/>
        <v>0.33152015976356286</v>
      </c>
      <c r="L141" s="1">
        <f t="shared" ca="1" si="17"/>
        <v>0.18304499910003241</v>
      </c>
      <c r="M141" s="1">
        <f t="shared" ca="1" si="17"/>
        <v>9.5396412162904537E-2</v>
      </c>
      <c r="N141" s="1">
        <f t="shared" ca="1" si="17"/>
        <v>0.19239177144114161</v>
      </c>
      <c r="O141" s="1">
        <f t="shared" ca="1" si="17"/>
        <v>0.41356376292761421</v>
      </c>
      <c r="P141" s="1">
        <f t="shared" ca="1" si="17"/>
        <v>0.67882835415764586</v>
      </c>
      <c r="Q141" s="1">
        <f t="shared" ca="1" si="17"/>
        <v>0.6184021544625421</v>
      </c>
      <c r="R141" s="1">
        <f t="shared" ca="1" si="17"/>
        <v>0.30070246068114825</v>
      </c>
      <c r="S141" s="1">
        <f t="shared" ca="1" si="17"/>
        <v>0.18701241288783876</v>
      </c>
      <c r="T141" s="1">
        <f t="shared" ca="1" si="17"/>
        <v>0.45909392164368334</v>
      </c>
      <c r="U141" s="1">
        <f t="shared" ca="1" si="17"/>
        <v>0.79819010358734843</v>
      </c>
      <c r="V141" s="1">
        <f t="shared" ca="1" si="15"/>
        <v>0.84721718544892088</v>
      </c>
      <c r="W141" s="1">
        <f t="shared" ca="1" si="16"/>
        <v>0.73373340379679486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0.77984654361722716</v>
      </c>
      <c r="E142" s="1">
        <f t="shared" ca="1" si="13"/>
        <v>0.57843087040565266</v>
      </c>
      <c r="F142" s="1">
        <f t="shared" ca="1" si="17"/>
        <v>0.55165765713337289</v>
      </c>
      <c r="G142" s="1">
        <f t="shared" ca="1" si="17"/>
        <v>0.53927747113571933</v>
      </c>
      <c r="H142" s="1">
        <f t="shared" ca="1" si="17"/>
        <v>0.52111216274884731</v>
      </c>
      <c r="I142" s="1">
        <f t="shared" ca="1" si="17"/>
        <v>0.26664950651258562</v>
      </c>
      <c r="J142" s="1">
        <f t="shared" ca="1" si="17"/>
        <v>6.531537592395692E-2</v>
      </c>
      <c r="K142" s="1">
        <f t="shared" ca="1" si="17"/>
        <v>8.4204645391677851E-2</v>
      </c>
      <c r="L142" s="1">
        <f t="shared" ca="1" si="17"/>
        <v>0.20805734829708911</v>
      </c>
      <c r="M142" s="1">
        <f t="shared" ca="1" si="17"/>
        <v>0.35826323161147888</v>
      </c>
      <c r="N142" s="1">
        <f t="shared" ca="1" si="17"/>
        <v>0.55559676129863955</v>
      </c>
      <c r="O142" s="1">
        <f t="shared" ca="1" si="17"/>
        <v>0.77625087770776113</v>
      </c>
      <c r="P142" s="1">
        <f t="shared" ca="1" si="17"/>
        <v>0.75487067569591182</v>
      </c>
      <c r="Q142" s="1">
        <f t="shared" ca="1" si="17"/>
        <v>0.45822489716754922</v>
      </c>
      <c r="R142" s="1">
        <f t="shared" ca="1" si="17"/>
        <v>0.20564362956233881</v>
      </c>
      <c r="S142" s="1">
        <f t="shared" ca="1" si="17"/>
        <v>0.11545839243461049</v>
      </c>
      <c r="T142" s="1">
        <f t="shared" ca="1" si="17"/>
        <v>0.18582704790201549</v>
      </c>
      <c r="U142" s="1">
        <f t="shared" ca="1" si="17"/>
        <v>0.43766399402314615</v>
      </c>
      <c r="V142" s="1">
        <f t="shared" ca="1" si="15"/>
        <v>0.81646322570927099</v>
      </c>
      <c r="W142" s="1">
        <f t="shared" ca="1" si="16"/>
        <v>1.0465005151875588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0.34972152053052868</v>
      </c>
      <c r="E143" s="1">
        <f t="shared" ca="1" si="13"/>
        <v>0.47983116299397799</v>
      </c>
      <c r="F143" s="1">
        <f t="shared" ca="1" si="17"/>
        <v>0.41300301529325301</v>
      </c>
      <c r="G143" s="1">
        <f t="shared" ca="1" si="17"/>
        <v>0.29923335997842027</v>
      </c>
      <c r="H143" s="1">
        <f t="shared" ca="1" si="17"/>
        <v>0.17845501811097736</v>
      </c>
      <c r="I143" s="1">
        <f t="shared" ca="1" si="17"/>
        <v>0.16655901968475278</v>
      </c>
      <c r="J143" s="1">
        <f t="shared" ca="1" si="17"/>
        <v>0.30301623656692994</v>
      </c>
      <c r="K143" s="1">
        <f t="shared" ca="1" si="17"/>
        <v>0.43103484693376365</v>
      </c>
      <c r="L143" s="1">
        <f t="shared" ca="1" si="17"/>
        <v>0.25716859989853924</v>
      </c>
      <c r="M143" s="1">
        <f t="shared" ca="1" si="17"/>
        <v>0.11386049343509304</v>
      </c>
      <c r="N143" s="1">
        <f t="shared" ca="1" si="17"/>
        <v>0.13745860629556883</v>
      </c>
      <c r="O143" s="1">
        <f t="shared" ca="1" si="17"/>
        <v>0.20582410451510796</v>
      </c>
      <c r="P143" s="1">
        <f t="shared" ca="1" si="17"/>
        <v>0.20153573218224494</v>
      </c>
      <c r="Q143" s="1">
        <f t="shared" ca="1" si="17"/>
        <v>0.3270657898311119</v>
      </c>
      <c r="R143" s="1">
        <f t="shared" ca="1" si="17"/>
        <v>0.44674646543124058</v>
      </c>
      <c r="S143" s="1">
        <f t="shared" ca="1" si="17"/>
        <v>0.33336080128522322</v>
      </c>
      <c r="T143" s="1">
        <f t="shared" ca="1" si="17"/>
        <v>0.39752257412653835</v>
      </c>
      <c r="U143" s="1">
        <f t="shared" ref="U143:U158" ca="1" si="18">(U93+0.6*(V93+T93)+0.15*(S93+W93))/(1+2*0.6+2*0.15)</f>
        <v>0.68118630997564555</v>
      </c>
      <c r="V143" s="1">
        <f t="shared" ca="1" si="15"/>
        <v>0.70927803850410731</v>
      </c>
      <c r="W143" s="1">
        <f t="shared" ca="1" si="16"/>
        <v>0.46658586282879266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1.0045993563045923</v>
      </c>
      <c r="E144" s="1">
        <f t="shared" ca="1" si="13"/>
        <v>1.0340763247534717</v>
      </c>
      <c r="F144" s="1">
        <f t="shared" ref="F144:T158" ca="1" si="19">(F94+0.6*(G94+E94)+0.15*(D94+H94))/(1+2*0.6+2*0.15)</f>
        <v>1.0180972716163448</v>
      </c>
      <c r="G144" s="1">
        <f t="shared" ca="1" si="19"/>
        <v>0.85749465920274304</v>
      </c>
      <c r="H144" s="1">
        <f t="shared" ca="1" si="19"/>
        <v>0.52201091905649821</v>
      </c>
      <c r="I144" s="1">
        <f t="shared" ca="1" si="19"/>
        <v>0.20006323467485188</v>
      </c>
      <c r="J144" s="1">
        <f t="shared" ca="1" si="19"/>
        <v>0.1369355543379821</v>
      </c>
      <c r="K144" s="1">
        <f t="shared" ca="1" si="19"/>
        <v>0.22702755228489707</v>
      </c>
      <c r="L144" s="1">
        <f t="shared" ca="1" si="19"/>
        <v>0.19285566306105045</v>
      </c>
      <c r="M144" s="1">
        <f t="shared" ca="1" si="19"/>
        <v>0.19345383696546295</v>
      </c>
      <c r="N144" s="1">
        <f t="shared" ca="1" si="19"/>
        <v>0.39733624820683122</v>
      </c>
      <c r="O144" s="1">
        <f t="shared" ca="1" si="19"/>
        <v>0.66630926984198924</v>
      </c>
      <c r="P144" s="1">
        <f t="shared" ca="1" si="19"/>
        <v>0.64597353091063081</v>
      </c>
      <c r="Q144" s="1">
        <f t="shared" ca="1" si="19"/>
        <v>0.40526235387814946</v>
      </c>
      <c r="R144" s="1">
        <f t="shared" ca="1" si="19"/>
        <v>0.27089784188943739</v>
      </c>
      <c r="S144" s="1">
        <f t="shared" ca="1" si="19"/>
        <v>0.30213747920644046</v>
      </c>
      <c r="T144" s="1">
        <f t="shared" ca="1" si="19"/>
        <v>0.40047173526462421</v>
      </c>
      <c r="U144" s="1">
        <f t="shared" ca="1" si="18"/>
        <v>0.55191293616974268</v>
      </c>
      <c r="V144" s="1">
        <f t="shared" ca="1" si="15"/>
        <v>0.54871213068938018</v>
      </c>
      <c r="W144" s="1">
        <f t="shared" ca="1" si="16"/>
        <v>0.3380531872489852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0.74095474615392043</v>
      </c>
      <c r="E145" s="1">
        <f t="shared" ca="1" si="13"/>
        <v>0.64396903745359002</v>
      </c>
      <c r="F145" s="1">
        <f t="shared" ca="1" si="19"/>
        <v>0.37675353346497881</v>
      </c>
      <c r="G145" s="1">
        <f t="shared" ca="1" si="19"/>
        <v>0.24149268270642371</v>
      </c>
      <c r="H145" s="1">
        <f t="shared" ca="1" si="19"/>
        <v>0.26010186965858811</v>
      </c>
      <c r="I145" s="1">
        <f t="shared" ca="1" si="19"/>
        <v>0.1779291732741714</v>
      </c>
      <c r="J145" s="1">
        <f t="shared" ca="1" si="19"/>
        <v>0.13031531678612657</v>
      </c>
      <c r="K145" s="1">
        <f t="shared" ca="1" si="19"/>
        <v>0.12756030742843988</v>
      </c>
      <c r="L145" s="1">
        <f t="shared" ca="1" si="19"/>
        <v>6.8967979977030608E-2</v>
      </c>
      <c r="M145" s="1">
        <f t="shared" ca="1" si="19"/>
        <v>0.10178682379138344</v>
      </c>
      <c r="N145" s="1">
        <f t="shared" ca="1" si="19"/>
        <v>0.31235286393738348</v>
      </c>
      <c r="O145" s="1">
        <f t="shared" ca="1" si="19"/>
        <v>0.60169564587649238</v>
      </c>
      <c r="P145" s="1">
        <f t="shared" ca="1" si="19"/>
        <v>0.77429442688550443</v>
      </c>
      <c r="Q145" s="1">
        <f t="shared" ca="1" si="19"/>
        <v>0.75447796117321964</v>
      </c>
      <c r="R145" s="1">
        <f t="shared" ca="1" si="19"/>
        <v>0.59367265745246489</v>
      </c>
      <c r="S145" s="1">
        <f t="shared" ca="1" si="19"/>
        <v>0.34765085104574667</v>
      </c>
      <c r="T145" s="1">
        <f t="shared" ca="1" si="19"/>
        <v>0.38033660856620555</v>
      </c>
      <c r="U145" s="1">
        <f t="shared" ca="1" si="18"/>
        <v>0.70202600907778467</v>
      </c>
      <c r="V145" s="1">
        <f t="shared" ca="1" si="15"/>
        <v>0.93622385287986631</v>
      </c>
      <c r="W145" s="1">
        <f t="shared" ca="1" si="16"/>
        <v>1.0270219216875869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0.91120375241185236</v>
      </c>
      <c r="E146" s="1">
        <f t="shared" ca="1" si="13"/>
        <v>0.84464613898753038</v>
      </c>
      <c r="F146" s="1">
        <f t="shared" ca="1" si="19"/>
        <v>0.86192057020673685</v>
      </c>
      <c r="G146" s="1">
        <f t="shared" ca="1" si="19"/>
        <v>0.7030084589192368</v>
      </c>
      <c r="H146" s="1">
        <f t="shared" ca="1" si="19"/>
        <v>0.28866898450747724</v>
      </c>
      <c r="I146" s="1">
        <f t="shared" ca="1" si="19"/>
        <v>5.9944021408848538E-2</v>
      </c>
      <c r="J146" s="1">
        <f t="shared" ca="1" si="19"/>
        <v>0.13719150113703366</v>
      </c>
      <c r="K146" s="1">
        <f t="shared" ca="1" si="19"/>
        <v>0.26484390030361554</v>
      </c>
      <c r="L146" s="1">
        <f t="shared" ca="1" si="19"/>
        <v>0.17668828903708886</v>
      </c>
      <c r="M146" s="1">
        <f t="shared" ca="1" si="19"/>
        <v>0.11084486093963533</v>
      </c>
      <c r="N146" s="1">
        <f t="shared" ca="1" si="19"/>
        <v>0.30967255533923382</v>
      </c>
      <c r="O146" s="1">
        <f t="shared" ca="1" si="19"/>
        <v>0.70036768749156131</v>
      </c>
      <c r="P146" s="1">
        <f t="shared" ca="1" si="19"/>
        <v>0.73941424005971468</v>
      </c>
      <c r="Q146" s="1">
        <f t="shared" ca="1" si="19"/>
        <v>0.45753376683499763</v>
      </c>
      <c r="R146" s="1">
        <f t="shared" ca="1" si="19"/>
        <v>0.37716163497679173</v>
      </c>
      <c r="S146" s="1">
        <f t="shared" ca="1" si="19"/>
        <v>0.5490806971569282</v>
      </c>
      <c r="T146" s="1">
        <f t="shared" ca="1" si="19"/>
        <v>0.59177058759306789</v>
      </c>
      <c r="U146" s="1">
        <f t="shared" ca="1" si="18"/>
        <v>0.72057933463314261</v>
      </c>
      <c r="V146" s="1">
        <f t="shared" ca="1" si="15"/>
        <v>0.72240423324834468</v>
      </c>
      <c r="W146" s="1">
        <f t="shared" ca="1" si="16"/>
        <v>0.50416758810614648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0.51464791851787128</v>
      </c>
      <c r="E147" s="1">
        <f t="shared" ca="1" si="13"/>
        <v>0.2387414720131579</v>
      </c>
      <c r="F147" s="1">
        <f t="shared" ca="1" si="19"/>
        <v>0.1635216440566393</v>
      </c>
      <c r="G147" s="1">
        <f t="shared" ca="1" si="19"/>
        <v>0.24254253815912424</v>
      </c>
      <c r="H147" s="1">
        <f t="shared" ca="1" si="19"/>
        <v>0.21995386408722531</v>
      </c>
      <c r="I147" s="1">
        <f t="shared" ca="1" si="19"/>
        <v>0.15971056711707399</v>
      </c>
      <c r="J147" s="1">
        <f t="shared" ca="1" si="19"/>
        <v>0.21218481068689607</v>
      </c>
      <c r="K147" s="1">
        <f t="shared" ca="1" si="19"/>
        <v>0.35812564412526082</v>
      </c>
      <c r="L147" s="1">
        <f t="shared" ca="1" si="19"/>
        <v>0.48062408493576286</v>
      </c>
      <c r="M147" s="1">
        <f t="shared" ca="1" si="19"/>
        <v>0.43357710590299386</v>
      </c>
      <c r="N147" s="1">
        <f t="shared" ca="1" si="19"/>
        <v>0.49322444125043602</v>
      </c>
      <c r="O147" s="1">
        <f t="shared" ca="1" si="19"/>
        <v>0.65339935979673858</v>
      </c>
      <c r="P147" s="1">
        <f t="shared" ca="1" si="19"/>
        <v>0.65910449840817853</v>
      </c>
      <c r="Q147" s="1">
        <f t="shared" ca="1" si="19"/>
        <v>0.63746452775265383</v>
      </c>
      <c r="R147" s="1">
        <f t="shared" ca="1" si="19"/>
        <v>0.80268352909269947</v>
      </c>
      <c r="S147" s="1">
        <f t="shared" ca="1" si="19"/>
        <v>0.88486368323768283</v>
      </c>
      <c r="T147" s="1">
        <f t="shared" ca="1" si="19"/>
        <v>0.76663177772971403</v>
      </c>
      <c r="U147" s="1">
        <f t="shared" ca="1" si="18"/>
        <v>0.63294723342286752</v>
      </c>
      <c r="V147" s="1">
        <f t="shared" ca="1" si="15"/>
        <v>0.53889557919546704</v>
      </c>
      <c r="W147" s="1">
        <f t="shared" ca="1" si="16"/>
        <v>0.38218480107060632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0.34139812407928005</v>
      </c>
      <c r="E148" s="1">
        <f t="shared" ca="1" si="13"/>
        <v>0.24450920843542304</v>
      </c>
      <c r="F148" s="1">
        <f t="shared" ca="1" si="19"/>
        <v>0.25621716199761679</v>
      </c>
      <c r="G148" s="1">
        <f t="shared" ca="1" si="19"/>
        <v>0.28146352614225972</v>
      </c>
      <c r="H148" s="1">
        <f t="shared" ca="1" si="19"/>
        <v>0.15133554412404399</v>
      </c>
      <c r="I148" s="1">
        <f t="shared" ca="1" si="19"/>
        <v>9.8391346144715286E-2</v>
      </c>
      <c r="J148" s="1">
        <f t="shared" ca="1" si="19"/>
        <v>0.24282005587154668</v>
      </c>
      <c r="K148" s="1">
        <f t="shared" ca="1" si="19"/>
        <v>0.48513024566670759</v>
      </c>
      <c r="L148" s="1">
        <f t="shared" ca="1" si="19"/>
        <v>0.57659336088303581</v>
      </c>
      <c r="M148" s="1">
        <f t="shared" ca="1" si="19"/>
        <v>0.35147457396786286</v>
      </c>
      <c r="N148" s="1">
        <f t="shared" ca="1" si="19"/>
        <v>0.16660479837050751</v>
      </c>
      <c r="O148" s="1">
        <f t="shared" ca="1" si="19"/>
        <v>0.25628550474354383</v>
      </c>
      <c r="P148" s="1">
        <f t="shared" ca="1" si="19"/>
        <v>0.52665094072314356</v>
      </c>
      <c r="Q148" s="1">
        <f t="shared" ca="1" si="19"/>
        <v>0.68025878065857692</v>
      </c>
      <c r="R148" s="1">
        <f t="shared" ca="1" si="19"/>
        <v>0.83081384051178109</v>
      </c>
      <c r="S148" s="1">
        <f t="shared" ca="1" si="19"/>
        <v>0.908870523825415</v>
      </c>
      <c r="T148" s="1">
        <f t="shared" ca="1" si="19"/>
        <v>0.84935051412886653</v>
      </c>
      <c r="U148" s="1">
        <f t="shared" ca="1" si="18"/>
        <v>0.6429528737614052</v>
      </c>
      <c r="V148" s="1">
        <f t="shared" ca="1" si="15"/>
        <v>0.30260402473333331</v>
      </c>
      <c r="W148" s="1">
        <f t="shared" ca="1" si="16"/>
        <v>7.0347432800985141E-2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0.5991035036868918</v>
      </c>
      <c r="E149" s="1">
        <f t="shared" ca="1" si="13"/>
        <v>0.58163867719660334</v>
      </c>
      <c r="F149" s="1">
        <f t="shared" ca="1" si="19"/>
        <v>0.71731591792216065</v>
      </c>
      <c r="G149" s="1">
        <f t="shared" ca="1" si="19"/>
        <v>0.73255238748322793</v>
      </c>
      <c r="H149" s="1">
        <f t="shared" ca="1" si="19"/>
        <v>0.50724094550086163</v>
      </c>
      <c r="I149" s="1">
        <f t="shared" ca="1" si="19"/>
        <v>0.25208811117527669</v>
      </c>
      <c r="J149" s="1">
        <f t="shared" ca="1" si="19"/>
        <v>0.32550782363042441</v>
      </c>
      <c r="K149" s="1">
        <f t="shared" ca="1" si="19"/>
        <v>0.65788399523224406</v>
      </c>
      <c r="L149" s="1">
        <f t="shared" ca="1" si="19"/>
        <v>0.87631688793493545</v>
      </c>
      <c r="M149" s="1">
        <f t="shared" ca="1" si="19"/>
        <v>0.92306303948213453</v>
      </c>
      <c r="N149" s="1">
        <f t="shared" ca="1" si="19"/>
        <v>0.83136258706612121</v>
      </c>
      <c r="O149" s="1">
        <f t="shared" ca="1" si="19"/>
        <v>0.71730747005584206</v>
      </c>
      <c r="P149" s="1">
        <f t="shared" ca="1" si="19"/>
        <v>0.63460533680287179</v>
      </c>
      <c r="Q149" s="1">
        <f t="shared" ca="1" si="19"/>
        <v>0.44971043505408781</v>
      </c>
      <c r="R149" s="1">
        <f t="shared" ca="1" si="19"/>
        <v>0.41257912612659597</v>
      </c>
      <c r="S149" s="1">
        <f t="shared" ca="1" si="19"/>
        <v>0.60946545238810035</v>
      </c>
      <c r="T149" s="1">
        <f t="shared" ca="1" si="19"/>
        <v>0.67391501080187066</v>
      </c>
      <c r="U149" s="1">
        <f t="shared" ca="1" si="18"/>
        <v>0.59448614723722992</v>
      </c>
      <c r="V149" s="1">
        <f t="shared" ca="1" si="15"/>
        <v>0.59504692366099088</v>
      </c>
      <c r="W149" s="1">
        <f t="shared" ca="1" si="16"/>
        <v>0.47383609574125002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0.35315835984003818</v>
      </c>
      <c r="E150" s="1">
        <f t="shared" ca="1" si="13"/>
        <v>0.66391742887700922</v>
      </c>
      <c r="F150" s="1">
        <f t="shared" ca="1" si="19"/>
        <v>0.81559190631863887</v>
      </c>
      <c r="G150" s="1">
        <f t="shared" ca="1" si="19"/>
        <v>0.67248119535393402</v>
      </c>
      <c r="H150" s="1">
        <f t="shared" ca="1" si="19"/>
        <v>0.32184329232718917</v>
      </c>
      <c r="I150" s="1">
        <f t="shared" ca="1" si="19"/>
        <v>0.10698320158593085</v>
      </c>
      <c r="J150" s="1">
        <f t="shared" ca="1" si="19"/>
        <v>0.1712740769152265</v>
      </c>
      <c r="K150" s="1">
        <f t="shared" ca="1" si="19"/>
        <v>0.39009316197174687</v>
      </c>
      <c r="L150" s="1">
        <f t="shared" ca="1" si="19"/>
        <v>0.61469948232541372</v>
      </c>
      <c r="M150" s="1">
        <f t="shared" ca="1" si="19"/>
        <v>0.66834577823182617</v>
      </c>
      <c r="N150" s="1">
        <f t="shared" ca="1" si="19"/>
        <v>0.56242227170956016</v>
      </c>
      <c r="O150" s="1">
        <f t="shared" ca="1" si="19"/>
        <v>0.51272771034579545</v>
      </c>
      <c r="P150" s="1">
        <f t="shared" ca="1" si="19"/>
        <v>0.35481577775453488</v>
      </c>
      <c r="Q150" s="1">
        <f t="shared" ca="1" si="19"/>
        <v>0.28672439599840327</v>
      </c>
      <c r="R150" s="1">
        <f t="shared" ca="1" si="19"/>
        <v>0.40070577579026756</v>
      </c>
      <c r="S150" s="1">
        <f t="shared" ca="1" si="19"/>
        <v>0.64690117542971637</v>
      </c>
      <c r="T150" s="1">
        <f t="shared" ca="1" si="19"/>
        <v>0.66783098103259464</v>
      </c>
      <c r="U150" s="1">
        <f t="shared" ca="1" si="18"/>
        <v>0.52548115630084535</v>
      </c>
      <c r="V150" s="1">
        <f t="shared" ca="1" si="15"/>
        <v>0.39792382242642454</v>
      </c>
      <c r="W150" s="1">
        <f t="shared" ca="1" si="16"/>
        <v>0.44940980435622546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0.23527197821419882</v>
      </c>
      <c r="E151" s="1">
        <f t="shared" ca="1" si="13"/>
        <v>0.28936417046527391</v>
      </c>
      <c r="F151" s="1">
        <f t="shared" ca="1" si="19"/>
        <v>0.11681054529399455</v>
      </c>
      <c r="G151" s="1">
        <f t="shared" ca="1" si="19"/>
        <v>-1.3124881933985833E-2</v>
      </c>
      <c r="H151" s="1">
        <f t="shared" ca="1" si="19"/>
        <v>1.162577727196838E-2</v>
      </c>
      <c r="I151" s="1">
        <f t="shared" ca="1" si="19"/>
        <v>0.10458454154108961</v>
      </c>
      <c r="J151" s="1">
        <f t="shared" ca="1" si="19"/>
        <v>0.18903887862293009</v>
      </c>
      <c r="K151" s="1">
        <f t="shared" ca="1" si="19"/>
        <v>0.34979402846563062</v>
      </c>
      <c r="L151" s="1">
        <f t="shared" ca="1" si="19"/>
        <v>0.49208536798040559</v>
      </c>
      <c r="M151" s="1">
        <f t="shared" ca="1" si="19"/>
        <v>0.34316223711149585</v>
      </c>
      <c r="N151" s="1">
        <f t="shared" ca="1" si="19"/>
        <v>0.17674798132168085</v>
      </c>
      <c r="O151" s="1">
        <f t="shared" ca="1" si="19"/>
        <v>8.849087543968151E-2</v>
      </c>
      <c r="P151" s="1">
        <f t="shared" ca="1" si="19"/>
        <v>0.13857298891768358</v>
      </c>
      <c r="Q151" s="1">
        <f t="shared" ca="1" si="19"/>
        <v>0.38351426372763908</v>
      </c>
      <c r="R151" s="1">
        <f t="shared" ca="1" si="19"/>
        <v>0.72890239857606776</v>
      </c>
      <c r="S151" s="1">
        <f t="shared" ca="1" si="19"/>
        <v>0.85537744203342192</v>
      </c>
      <c r="T151" s="1">
        <f t="shared" ca="1" si="19"/>
        <v>0.76848685321562327</v>
      </c>
      <c r="U151" s="1">
        <f t="shared" ca="1" si="18"/>
        <v>0.55547564505633595</v>
      </c>
      <c r="V151" s="1">
        <f t="shared" ca="1" si="15"/>
        <v>0.2929817233320744</v>
      </c>
      <c r="W151" s="1">
        <f t="shared" ca="1" si="16"/>
        <v>0.1371784746966053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0.6178408147427481</v>
      </c>
      <c r="E152" s="1">
        <f t="shared" ca="1" si="13"/>
        <v>0.66776025077471879</v>
      </c>
      <c r="F152" s="1">
        <f t="shared" ca="1" si="19"/>
        <v>0.61809246642431748</v>
      </c>
      <c r="G152" s="1">
        <f t="shared" ca="1" si="19"/>
        <v>0.40684015875772683</v>
      </c>
      <c r="H152" s="1">
        <f t="shared" ca="1" si="19"/>
        <v>0.13752664316334773</v>
      </c>
      <c r="I152" s="1">
        <f t="shared" ca="1" si="19"/>
        <v>5.9968101933590742E-2</v>
      </c>
      <c r="J152" s="1">
        <f t="shared" ca="1" si="19"/>
        <v>0.24661996515170967</v>
      </c>
      <c r="K152" s="1">
        <f t="shared" ca="1" si="19"/>
        <v>0.47507196602050455</v>
      </c>
      <c r="L152" s="1">
        <f t="shared" ca="1" si="19"/>
        <v>0.41714736648880546</v>
      </c>
      <c r="M152" s="1">
        <f t="shared" ca="1" si="19"/>
        <v>0.18018981718764673</v>
      </c>
      <c r="N152" s="1">
        <f t="shared" ca="1" si="19"/>
        <v>0.10974481520174584</v>
      </c>
      <c r="O152" s="1">
        <f t="shared" ca="1" si="19"/>
        <v>0.2980543278178675</v>
      </c>
      <c r="P152" s="1">
        <f t="shared" ca="1" si="19"/>
        <v>0.62275478131990181</v>
      </c>
      <c r="Q152" s="1">
        <f t="shared" ca="1" si="19"/>
        <v>0.82334525273351833</v>
      </c>
      <c r="R152" s="1">
        <f t="shared" ca="1" si="19"/>
        <v>0.84630296445691378</v>
      </c>
      <c r="S152" s="1">
        <f t="shared" ca="1" si="19"/>
        <v>0.70623994149970371</v>
      </c>
      <c r="T152" s="1">
        <f t="shared" ca="1" si="19"/>
        <v>0.51216509702550095</v>
      </c>
      <c r="U152" s="1">
        <f t="shared" ca="1" si="18"/>
        <v>0.58389143135650834</v>
      </c>
      <c r="V152" s="1">
        <f t="shared" ca="1" si="15"/>
        <v>0.70379608623567491</v>
      </c>
      <c r="W152" s="1">
        <f t="shared" ca="1" si="16"/>
        <v>0.70496868943580571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0.45936635340366611</v>
      </c>
      <c r="E153" s="1">
        <f t="shared" ca="1" si="13"/>
        <v>0.65595312873165057</v>
      </c>
      <c r="F153" s="1">
        <f t="shared" ca="1" si="19"/>
        <v>0.63523079041212749</v>
      </c>
      <c r="G153" s="1">
        <f t="shared" ca="1" si="19"/>
        <v>0.49979696318114969</v>
      </c>
      <c r="H153" s="1">
        <f t="shared" ca="1" si="19"/>
        <v>0.48785905150373754</v>
      </c>
      <c r="I153" s="1">
        <f t="shared" ca="1" si="19"/>
        <v>0.29533696941676035</v>
      </c>
      <c r="J153" s="1">
        <f t="shared" ca="1" si="19"/>
        <v>6.7864755129805929E-2</v>
      </c>
      <c r="K153" s="1">
        <f t="shared" ca="1" si="19"/>
        <v>-3.4732614399516637E-3</v>
      </c>
      <c r="L153" s="1">
        <f t="shared" ca="1" si="19"/>
        <v>6.9300987305577211E-2</v>
      </c>
      <c r="M153" s="1">
        <f t="shared" ca="1" si="19"/>
        <v>0.13315044755316144</v>
      </c>
      <c r="N153" s="1">
        <f t="shared" ca="1" si="19"/>
        <v>0.15143195607850735</v>
      </c>
      <c r="O153" s="1">
        <f t="shared" ca="1" si="19"/>
        <v>0.288052593018299</v>
      </c>
      <c r="P153" s="1">
        <f t="shared" ca="1" si="19"/>
        <v>0.57285953319766136</v>
      </c>
      <c r="Q153" s="1">
        <f t="shared" ca="1" si="19"/>
        <v>0.76159144640673049</v>
      </c>
      <c r="R153" s="1">
        <f t="shared" ca="1" si="19"/>
        <v>0.5873158990809686</v>
      </c>
      <c r="S153" s="1">
        <f t="shared" ca="1" si="19"/>
        <v>0.30219836042531434</v>
      </c>
      <c r="T153" s="1">
        <f t="shared" ca="1" si="19"/>
        <v>0.27146607108481369</v>
      </c>
      <c r="U153" s="1">
        <f t="shared" ca="1" si="18"/>
        <v>0.41563634837752839</v>
      </c>
      <c r="V153" s="1">
        <f t="shared" ca="1" si="15"/>
        <v>0.49527900245406925</v>
      </c>
      <c r="W153" s="1">
        <f t="shared" ca="1" si="16"/>
        <v>0.72384650932589545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0.38458285437458312</v>
      </c>
      <c r="E154" s="1">
        <f t="shared" ca="1" si="13"/>
        <v>0.6300035120939198</v>
      </c>
      <c r="F154" s="1">
        <f t="shared" ca="1" si="19"/>
        <v>0.68205787037794441</v>
      </c>
      <c r="G154" s="1">
        <f t="shared" ca="1" si="19"/>
        <v>0.53735272109741616</v>
      </c>
      <c r="H154" s="1">
        <f t="shared" ca="1" si="19"/>
        <v>0.44531675340117793</v>
      </c>
      <c r="I154" s="1">
        <f t="shared" ca="1" si="19"/>
        <v>0.21422243033045585</v>
      </c>
      <c r="J154" s="1">
        <f t="shared" ca="1" si="19"/>
        <v>0.11111479995567738</v>
      </c>
      <c r="K154" s="1">
        <f t="shared" ca="1" si="19"/>
        <v>0.30977149812465432</v>
      </c>
      <c r="L154" s="1">
        <f t="shared" ca="1" si="19"/>
        <v>0.64055081925518587</v>
      </c>
      <c r="M154" s="1">
        <f t="shared" ca="1" si="19"/>
        <v>0.65551907588125702</v>
      </c>
      <c r="N154" s="1">
        <f t="shared" ca="1" si="19"/>
        <v>0.48586610728068919</v>
      </c>
      <c r="O154" s="1">
        <f t="shared" ca="1" si="19"/>
        <v>0.48148117473065011</v>
      </c>
      <c r="P154" s="1">
        <f t="shared" ca="1" si="19"/>
        <v>0.50134888771381247</v>
      </c>
      <c r="Q154" s="1">
        <f t="shared" ca="1" si="19"/>
        <v>0.50550505332666806</v>
      </c>
      <c r="R154" s="1">
        <f t="shared" ca="1" si="19"/>
        <v>0.28275739568681535</v>
      </c>
      <c r="S154" s="1">
        <f t="shared" ca="1" si="19"/>
        <v>0.10194714634674804</v>
      </c>
      <c r="T154" s="1">
        <f t="shared" ca="1" si="19"/>
        <v>3.1809323468633542E-2</v>
      </c>
      <c r="U154" s="1">
        <f t="shared" ca="1" si="18"/>
        <v>7.272500012116577E-2</v>
      </c>
      <c r="V154" s="1">
        <f t="shared" ca="1" si="15"/>
        <v>0.24925643813616707</v>
      </c>
      <c r="W154" s="1">
        <f t="shared" ca="1" si="16"/>
        <v>0.56752567628039408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0.31068849519622893</v>
      </c>
      <c r="E155" s="1">
        <f t="shared" ca="1" si="13"/>
        <v>0.59089280404721001</v>
      </c>
      <c r="F155" s="1">
        <f t="shared" ca="1" si="19"/>
        <v>0.59860520880399171</v>
      </c>
      <c r="G155" s="1">
        <f t="shared" ca="1" si="19"/>
        <v>0.33491823201365112</v>
      </c>
      <c r="H155" s="1">
        <f t="shared" ca="1" si="19"/>
        <v>0.10192110499964255</v>
      </c>
      <c r="I155" s="1">
        <f t="shared" ca="1" si="19"/>
        <v>6.3894981839318937E-2</v>
      </c>
      <c r="J155" s="1">
        <f t="shared" ca="1" si="19"/>
        <v>0.14169418140513151</v>
      </c>
      <c r="K155" s="1">
        <f t="shared" ca="1" si="19"/>
        <v>0.192387304758386</v>
      </c>
      <c r="L155" s="1">
        <f t="shared" ca="1" si="19"/>
        <v>6.7621545518421838E-2</v>
      </c>
      <c r="M155" s="1">
        <f t="shared" ca="1" si="19"/>
        <v>4.5430795246382542E-2</v>
      </c>
      <c r="N155" s="1">
        <f t="shared" ca="1" si="19"/>
        <v>0.1759055918954982</v>
      </c>
      <c r="O155" s="1">
        <f t="shared" ca="1" si="19"/>
        <v>0.3228864996454831</v>
      </c>
      <c r="P155" s="1">
        <f t="shared" ca="1" si="19"/>
        <v>0.34809084676067203</v>
      </c>
      <c r="Q155" s="1">
        <f t="shared" ca="1" si="19"/>
        <v>0.40984104845873021</v>
      </c>
      <c r="R155" s="1">
        <f t="shared" ca="1" si="19"/>
        <v>0.42000747788825166</v>
      </c>
      <c r="S155" s="1">
        <f t="shared" ca="1" si="19"/>
        <v>0.31749760085805151</v>
      </c>
      <c r="T155" s="1">
        <f t="shared" ca="1" si="19"/>
        <v>0.3812284636740183</v>
      </c>
      <c r="U155" s="1">
        <f t="shared" ca="1" si="18"/>
        <v>0.70184948871267505</v>
      </c>
      <c r="V155" s="1">
        <f t="shared" ca="1" si="15"/>
        <v>0.92050043279127114</v>
      </c>
      <c r="W155" s="1">
        <f t="shared" ca="1" si="16"/>
        <v>0.95803738442486941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0.75590288861439614</v>
      </c>
      <c r="E156" s="1">
        <f t="shared" ca="1" si="13"/>
        <v>0.57625615573156019</v>
      </c>
      <c r="F156" s="1">
        <f t="shared" ca="1" si="19"/>
        <v>0.55100788361438169</v>
      </c>
      <c r="G156" s="1">
        <f t="shared" ca="1" si="19"/>
        <v>0.40061615336110046</v>
      </c>
      <c r="H156" s="1">
        <f t="shared" ca="1" si="19"/>
        <v>0.14445736389445593</v>
      </c>
      <c r="I156" s="1">
        <f t="shared" ca="1" si="19"/>
        <v>5.7264377816085288E-5</v>
      </c>
      <c r="J156" s="1">
        <f t="shared" ca="1" si="19"/>
        <v>6.9555542981464574E-2</v>
      </c>
      <c r="K156" s="1">
        <f t="shared" ca="1" si="19"/>
        <v>0.31780838123651572</v>
      </c>
      <c r="L156" s="1">
        <f t="shared" ca="1" si="19"/>
        <v>0.63460073988137489</v>
      </c>
      <c r="M156" s="1">
        <f t="shared" ca="1" si="19"/>
        <v>0.73469592881836188</v>
      </c>
      <c r="N156" s="1">
        <f t="shared" ca="1" si="19"/>
        <v>0.59049442692850129</v>
      </c>
      <c r="O156" s="1">
        <f t="shared" ca="1" si="19"/>
        <v>0.49982006269285434</v>
      </c>
      <c r="P156" s="1">
        <f t="shared" ca="1" si="19"/>
        <v>0.31962336590377849</v>
      </c>
      <c r="Q156" s="1">
        <f t="shared" ca="1" si="19"/>
        <v>0.16924200954026622</v>
      </c>
      <c r="R156" s="1">
        <f t="shared" ca="1" si="19"/>
        <v>0.11402871063921036</v>
      </c>
      <c r="S156" s="1">
        <f t="shared" ca="1" si="19"/>
        <v>0.10320980825693002</v>
      </c>
      <c r="T156" s="1">
        <f t="shared" ca="1" si="19"/>
        <v>0.26384852064976216</v>
      </c>
      <c r="U156" s="1">
        <f t="shared" ca="1" si="18"/>
        <v>0.50027697937490601</v>
      </c>
      <c r="V156" s="1">
        <f t="shared" ca="1" si="15"/>
        <v>0.58442876674646627</v>
      </c>
      <c r="W156" s="1">
        <f t="shared" ca="1" si="16"/>
        <v>0.73017000134374277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0.73153112658728425</v>
      </c>
      <c r="E157" s="1">
        <f t="shared" ca="1" si="13"/>
        <v>0.58243834497896074</v>
      </c>
      <c r="F157" s="1">
        <f t="shared" ca="1" si="19"/>
        <v>0.55407201257988636</v>
      </c>
      <c r="G157" s="1">
        <f t="shared" ca="1" si="19"/>
        <v>0.4683651103438245</v>
      </c>
      <c r="H157" s="1">
        <f t="shared" ca="1" si="19"/>
        <v>0.41801616424352767</v>
      </c>
      <c r="I157" s="1">
        <f t="shared" ca="1" si="19"/>
        <v>0.2235789801907023</v>
      </c>
      <c r="J157" s="1">
        <f t="shared" ca="1" si="19"/>
        <v>0.13074170025087378</v>
      </c>
      <c r="K157" s="1">
        <f t="shared" ca="1" si="19"/>
        <v>0.32718696313110274</v>
      </c>
      <c r="L157" s="1">
        <f t="shared" ca="1" si="19"/>
        <v>0.64325813958408162</v>
      </c>
      <c r="M157" s="1">
        <f t="shared" ca="1" si="19"/>
        <v>0.66440643580739012</v>
      </c>
      <c r="N157" s="1">
        <f t="shared" ca="1" si="19"/>
        <v>0.50985658937223655</v>
      </c>
      <c r="O157" s="1">
        <f t="shared" ca="1" si="19"/>
        <v>0.4419952701246358</v>
      </c>
      <c r="P157" s="1">
        <f t="shared" ca="1" si="19"/>
        <v>0.2506308990373694</v>
      </c>
      <c r="Q157" s="1">
        <f t="shared" ca="1" si="19"/>
        <v>9.7924874547582974E-2</v>
      </c>
      <c r="R157" s="1">
        <f t="shared" ca="1" si="19"/>
        <v>0.16156445732692268</v>
      </c>
      <c r="S157" s="1">
        <f t="shared" ca="1" si="19"/>
        <v>0.43713862055643016</v>
      </c>
      <c r="T157" s="1">
        <f t="shared" ca="1" si="19"/>
        <v>0.56789281443145867</v>
      </c>
      <c r="U157" s="1">
        <f t="shared" ca="1" si="18"/>
        <v>0.39827479666419818</v>
      </c>
      <c r="V157" s="1">
        <f t="shared" ca="1" si="15"/>
        <v>0.37293740668338393</v>
      </c>
      <c r="W157" s="1">
        <f t="shared" ca="1" si="16"/>
        <v>0.62034042154261326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0.43616696027696839</v>
      </c>
      <c r="E158" s="1">
        <f t="shared" ca="1" si="13"/>
        <v>0.73055942376463601</v>
      </c>
      <c r="F158" s="1">
        <f t="shared" ca="1" si="19"/>
        <v>0.81412366206937159</v>
      </c>
      <c r="G158" s="1">
        <f t="shared" ca="1" si="19"/>
        <v>0.52862799984114361</v>
      </c>
      <c r="H158" s="1">
        <f t="shared" ca="1" si="19"/>
        <v>0.17316276574197062</v>
      </c>
      <c r="I158" s="1">
        <f t="shared" ca="1" si="19"/>
        <v>7.6826962280404504E-2</v>
      </c>
      <c r="J158" s="1">
        <f t="shared" ca="1" si="19"/>
        <v>0.24922895789837321</v>
      </c>
      <c r="K158" s="1">
        <f t="shared" ca="1" si="19"/>
        <v>0.55018336260284628</v>
      </c>
      <c r="L158" s="1">
        <f ca="1">(L108+0.6*(M108+K108)+0.15*(J108+N108))/(1+2*0.6+2*0.15)</f>
        <v>0.69755695985101673</v>
      </c>
      <c r="M158" s="1">
        <f t="shared" ca="1" si="19"/>
        <v>0.55770503622141854</v>
      </c>
      <c r="N158" s="1">
        <f t="shared" ca="1" si="19"/>
        <v>0.25229151594357963</v>
      </c>
      <c r="O158" s="1">
        <f t="shared" ca="1" si="19"/>
        <v>0.10111392119750554</v>
      </c>
      <c r="P158" s="1">
        <f t="shared" ca="1" si="19"/>
        <v>0.14096621234856185</v>
      </c>
      <c r="Q158" s="1">
        <f t="shared" ca="1" si="19"/>
        <v>0.24098372420850644</v>
      </c>
      <c r="R158" s="1">
        <f t="shared" ca="1" si="19"/>
        <v>0.18150238775221161</v>
      </c>
      <c r="S158" s="1">
        <f t="shared" ca="1" si="19"/>
        <v>0.21883925703895199</v>
      </c>
      <c r="T158" s="1">
        <f t="shared" ca="1" si="19"/>
        <v>0.39711246524748939</v>
      </c>
      <c r="U158" s="1">
        <f t="shared" ca="1" si="18"/>
        <v>0.47304881861578618</v>
      </c>
      <c r="V158" s="1">
        <f t="shared" ca="1" si="15"/>
        <v>0.47209039995268071</v>
      </c>
      <c r="W158" s="1">
        <f ca="1">(W108+0.6*(V108)+0.15*U108)/(1+0.6+0.15)</f>
        <v>0.69128370657950522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0.31103026345978196</v>
      </c>
      <c r="E160" s="3">
        <f t="shared" ref="E160:W160" ca="1" si="20">AVERAGE(E111:E134)</f>
        <v>0.3762483025622097</v>
      </c>
      <c r="F160" s="3">
        <f t="shared" ca="1" si="20"/>
        <v>0.22538563787008811</v>
      </c>
      <c r="G160" s="3">
        <f t="shared" ca="1" si="20"/>
        <v>0.10356952845844525</v>
      </c>
      <c r="H160" s="3">
        <f t="shared" ca="1" si="20"/>
        <v>8.6812837304004339E-2</v>
      </c>
      <c r="I160" s="3">
        <f t="shared" ca="1" si="20"/>
        <v>7.3738183847266728E-2</v>
      </c>
      <c r="J160" s="3">
        <f t="shared" ca="1" si="20"/>
        <v>7.7489725130191409E-2</v>
      </c>
      <c r="K160" s="3">
        <f t="shared" ca="1" si="20"/>
        <v>0.13632021318969414</v>
      </c>
      <c r="L160" s="3">
        <f t="shared" ca="1" si="20"/>
        <v>0.18167312843681593</v>
      </c>
      <c r="M160" s="3">
        <f t="shared" ca="1" si="20"/>
        <v>0.12491221557399242</v>
      </c>
      <c r="N160" s="3">
        <f t="shared" ca="1" si="20"/>
        <v>8.2337104354008359E-2</v>
      </c>
      <c r="O160" s="3">
        <f t="shared" ca="1" si="20"/>
        <v>8.5083144967530847E-2</v>
      </c>
      <c r="P160" s="3">
        <f t="shared" ca="1" si="20"/>
        <v>0.13861088995739265</v>
      </c>
      <c r="Q160" s="3">
        <f t="shared" ca="1" si="20"/>
        <v>0.29778789178100334</v>
      </c>
      <c r="R160" s="3">
        <f t="shared" ca="1" si="20"/>
        <v>0.41059043074822799</v>
      </c>
      <c r="S160" s="3">
        <f t="shared" ca="1" si="20"/>
        <v>0.25711142135927045</v>
      </c>
      <c r="T160" s="3">
        <f t="shared" ca="1" si="20"/>
        <v>0.14600637092312843</v>
      </c>
      <c r="U160" s="3">
        <f t="shared" ca="1" si="20"/>
        <v>0.14775797111826636</v>
      </c>
      <c r="V160" s="3">
        <f t="shared" ca="1" si="20"/>
        <v>0.13564854653944899</v>
      </c>
      <c r="W160" s="3">
        <f t="shared" ca="1" si="20"/>
        <v>0.12781489605592103</v>
      </c>
    </row>
    <row r="161" spans="2:23">
      <c r="C161" s="1" t="s">
        <v>198</v>
      </c>
      <c r="D161" s="10">
        <f ca="1">AVERAGE(D135:D158)</f>
        <v>0.54277153720150484</v>
      </c>
      <c r="E161" s="3">
        <f t="shared" ref="E161:W161" ca="1" si="21">AVERAGE(E135:E158)</f>
        <v>0.59292531700547679</v>
      </c>
      <c r="F161" s="3">
        <f t="shared" ca="1" si="21"/>
        <v>0.58297093480819395</v>
      </c>
      <c r="G161" s="3">
        <f t="shared" ca="1" si="21"/>
        <v>0.49392549299105593</v>
      </c>
      <c r="H161" s="3">
        <f t="shared" ca="1" si="21"/>
        <v>0.34516984625737274</v>
      </c>
      <c r="I161" s="3">
        <f t="shared" ca="1" si="21"/>
        <v>0.18687671988013077</v>
      </c>
      <c r="J161" s="3">
        <f t="shared" ca="1" si="21"/>
        <v>0.19517131584534966</v>
      </c>
      <c r="K161" s="3">
        <f t="shared" ca="1" si="21"/>
        <v>0.33869212107684282</v>
      </c>
      <c r="L161" s="3">
        <f t="shared" ca="1" si="21"/>
        <v>0.4010707127900443</v>
      </c>
      <c r="M161" s="3">
        <f t="shared" ca="1" si="21"/>
        <v>0.36352473136392677</v>
      </c>
      <c r="N161" s="3">
        <f t="shared" ca="1" si="21"/>
        <v>0.34562016930205369</v>
      </c>
      <c r="O161" s="3">
        <f t="shared" ca="1" si="21"/>
        <v>0.41180531317791108</v>
      </c>
      <c r="P161" s="3">
        <f t="shared" ca="1" si="21"/>
        <v>0.43465606534198514</v>
      </c>
      <c r="Q161" s="3">
        <f t="shared" ca="1" si="21"/>
        <v>0.4054825347411028</v>
      </c>
      <c r="R161" s="3">
        <f t="shared" ca="1" si="21"/>
        <v>0.40285606522914996</v>
      </c>
      <c r="S161" s="3">
        <f t="shared" ca="1" si="21"/>
        <v>0.4579485649886415</v>
      </c>
      <c r="T161" s="3">
        <f t="shared" ca="1" si="21"/>
        <v>0.51140465683102787</v>
      </c>
      <c r="U161" s="3">
        <f t="shared" ca="1" si="21"/>
        <v>0.53093202414853735</v>
      </c>
      <c r="V161" s="3">
        <f t="shared" ca="1" si="21"/>
        <v>0.5142484726097919</v>
      </c>
      <c r="W161" s="3">
        <f t="shared" ca="1" si="21"/>
        <v>0.49709695614015792</v>
      </c>
    </row>
    <row r="162" spans="2:23">
      <c r="C162" s="1" t="s">
        <v>16</v>
      </c>
      <c r="D162" s="3">
        <f ca="1">IF(D165&gt;0,TINV(TTEST(D111:D134,D135:D158,2,2),46),-TINV(TTEST(D111:D134,D135:D158,2,2),46))</f>
        <v>-5.0992274217156375</v>
      </c>
      <c r="E162" s="3">
        <f t="shared" ref="E162:V162" ca="1" si="22">IF(E165&gt;0,TINV(TTEST(E111:E134,E135:E158,2,2),46),-TINV(TTEST(E111:E134,E135:E158,2,2),46))</f>
        <v>-4.9701109406936084</v>
      </c>
      <c r="F162" s="3">
        <f t="shared" ca="1" si="22"/>
        <v>-6.3417737767622224</v>
      </c>
      <c r="G162" s="3">
        <f t="shared" ca="1" si="22"/>
        <v>-7.608808468063339</v>
      </c>
      <c r="H162" s="3">
        <f t="shared" ca="1" si="22"/>
        <v>-6.307956241328359</v>
      </c>
      <c r="I162" s="3">
        <f t="shared" ca="1" si="22"/>
        <v>-4.4344887003815856</v>
      </c>
      <c r="J162" s="3">
        <f t="shared" ca="1" si="22"/>
        <v>-5.9865378546027781</v>
      </c>
      <c r="K162" s="3">
        <f t="shared" ca="1" si="22"/>
        <v>-6.0247156520693714</v>
      </c>
      <c r="L162" s="3">
        <f t="shared" ca="1" si="22"/>
        <v>-4.619316486834645</v>
      </c>
      <c r="M162" s="3">
        <f t="shared" ca="1" si="22"/>
        <v>-4.8026941528128866</v>
      </c>
      <c r="N162" s="3">
        <f t="shared" ca="1" si="22"/>
        <v>-6.2436991782865014</v>
      </c>
      <c r="O162" s="3">
        <f t="shared" ca="1" si="22"/>
        <v>-6.4594072972586165</v>
      </c>
      <c r="P162" s="3">
        <f t="shared" ca="1" si="22"/>
        <v>-5.7137343009328578</v>
      </c>
      <c r="Q162" s="3">
        <f t="shared" ca="1" si="22"/>
        <v>-2.2794462024347268</v>
      </c>
      <c r="R162" s="3">
        <f t="shared" ca="1" si="22"/>
        <v>0.16604522585208098</v>
      </c>
      <c r="S162" s="3">
        <f t="shared" ca="1" si="22"/>
        <v>-3.8564322932624524</v>
      </c>
      <c r="T162" s="3">
        <f t="shared" ca="1" si="22"/>
        <v>-8.2800418500239701</v>
      </c>
      <c r="U162" s="3">
        <f t="shared" ca="1" si="22"/>
        <v>-11.208155273858534</v>
      </c>
      <c r="V162" s="3">
        <f t="shared" ca="1" si="22"/>
        <v>-7.7565527733580861</v>
      </c>
      <c r="W162" s="3">
        <f ca="1">IF(W165&gt;0,TINV(TTEST(W111:W134,W135:W158,2,2),46),-TINV(TTEST(W111:W134,W135:W158,2,2),46))</f>
        <v>-5.7519937909559964</v>
      </c>
    </row>
    <row r="163" spans="2:23">
      <c r="B163" s="1" t="s">
        <v>199</v>
      </c>
      <c r="C163" s="1" t="s">
        <v>0</v>
      </c>
      <c r="D163" s="3">
        <f ca="1">STDEV(D111:D134)/SQRT(COUNT(D111:D134))</f>
        <v>1.5020687074898488E-2</v>
      </c>
      <c r="E163" s="3">
        <f t="shared" ref="E163:W163" ca="1" si="23">STDEV(E111:E134)/SQRT(COUNT(E111:E134))</f>
        <v>1.2699054918910211E-2</v>
      </c>
      <c r="F163" s="3">
        <f t="shared" ca="1" si="23"/>
        <v>1.2491169473746554E-2</v>
      </c>
      <c r="G163" s="3">
        <f t="shared" ca="1" si="23"/>
        <v>1.2927942304563534E-2</v>
      </c>
      <c r="H163" s="3">
        <f t="shared" ca="1" si="23"/>
        <v>1.4586343611745498E-2</v>
      </c>
      <c r="I163" s="3">
        <f t="shared" ca="1" si="23"/>
        <v>1.2057779928164371E-2</v>
      </c>
      <c r="J163" s="3">
        <f t="shared" ca="1" si="23"/>
        <v>9.3163976912518168E-3</v>
      </c>
      <c r="K163" s="3">
        <f t="shared" ca="1" si="23"/>
        <v>1.2139284354060736E-2</v>
      </c>
      <c r="L163" s="3">
        <f t="shared" ca="1" si="23"/>
        <v>1.3822809631941312E-2</v>
      </c>
      <c r="M163" s="3">
        <f t="shared" ca="1" si="23"/>
        <v>1.0864632350879646E-2</v>
      </c>
      <c r="N163" s="3">
        <f t="shared" ca="1" si="23"/>
        <v>9.8969968160598082E-3</v>
      </c>
      <c r="O163" s="3">
        <f t="shared" ca="1" si="23"/>
        <v>9.4797679095895912E-3</v>
      </c>
      <c r="P163" s="3">
        <f t="shared" ca="1" si="23"/>
        <v>9.153337789599026E-3</v>
      </c>
      <c r="Q163" s="3">
        <f t="shared" ca="1" si="23"/>
        <v>9.9105510545363911E-3</v>
      </c>
      <c r="R163" s="3">
        <f t="shared" ca="1" si="23"/>
        <v>8.386161868864539E-3</v>
      </c>
      <c r="S163" s="3">
        <f t="shared" ca="1" si="23"/>
        <v>9.6922462285958643E-3</v>
      </c>
      <c r="T163" s="3">
        <f t="shared" ca="1" si="23"/>
        <v>1.1107534489507397E-2</v>
      </c>
      <c r="U163" s="3">
        <f t="shared" ca="1" si="23"/>
        <v>1.1600331767540443E-2</v>
      </c>
      <c r="V163" s="3">
        <f t="shared" ca="1" si="23"/>
        <v>1.2025617589636771E-2</v>
      </c>
      <c r="W163" s="3">
        <f t="shared" ca="1" si="23"/>
        <v>1.7185368112220243E-2</v>
      </c>
    </row>
    <row r="164" spans="2:23">
      <c r="C164" s="1" t="s">
        <v>198</v>
      </c>
      <c r="D164" s="3">
        <f ca="1">STDEV(D135:D158)/SQRT(COUNT(D135:D158))</f>
        <v>4.289230328481735E-2</v>
      </c>
      <c r="E164" s="3">
        <f t="shared" ref="E164:W164" ca="1" si="24">STDEV(E135:E158)/SQRT(COUNT(E135:E158))</f>
        <v>4.1705470090200564E-2</v>
      </c>
      <c r="F164" s="3">
        <f t="shared" ca="1" si="24"/>
        <v>5.4984696428183787E-2</v>
      </c>
      <c r="G164" s="3">
        <f t="shared" ca="1" si="24"/>
        <v>4.9647589648786662E-2</v>
      </c>
      <c r="H164" s="3">
        <f t="shared" ca="1" si="24"/>
        <v>3.8271934723166992E-2</v>
      </c>
      <c r="I164" s="3">
        <f t="shared" ca="1" si="24"/>
        <v>2.2484205982960425E-2</v>
      </c>
      <c r="J164" s="3">
        <f t="shared" ca="1" si="24"/>
        <v>1.7309825851708722E-2</v>
      </c>
      <c r="K164" s="3">
        <f t="shared" ca="1" si="24"/>
        <v>3.1320040446196969E-2</v>
      </c>
      <c r="L164" s="3">
        <f t="shared" ca="1" si="24"/>
        <v>4.543973690309399E-2</v>
      </c>
      <c r="M164" s="3">
        <f t="shared" ca="1" si="24"/>
        <v>4.8480570104092083E-2</v>
      </c>
      <c r="N164" s="3">
        <f t="shared" ca="1" si="24"/>
        <v>4.0989912196463328E-2</v>
      </c>
      <c r="O164" s="3">
        <f t="shared" ca="1" si="24"/>
        <v>4.9684546305571099E-2</v>
      </c>
      <c r="P164" s="3">
        <f t="shared" ca="1" si="24"/>
        <v>5.0997976269943172E-2</v>
      </c>
      <c r="Q164" s="3">
        <f t="shared" ca="1" si="24"/>
        <v>4.6194831917032296E-2</v>
      </c>
      <c r="R164" s="3">
        <f t="shared" ca="1" si="24"/>
        <v>4.5818739073717238E-2</v>
      </c>
      <c r="S164" s="3">
        <f t="shared" ca="1" si="24"/>
        <v>5.1168630573184021E-2</v>
      </c>
      <c r="T164" s="3">
        <f t="shared" ca="1" si="24"/>
        <v>4.2709249513271444E-2</v>
      </c>
      <c r="U164" s="3">
        <f t="shared" ca="1" si="24"/>
        <v>3.2158800493430173E-2</v>
      </c>
      <c r="V164" s="3">
        <f t="shared" ca="1" si="24"/>
        <v>4.730574127668101E-2</v>
      </c>
      <c r="W164" s="3">
        <f t="shared" ca="1" si="24"/>
        <v>6.1857850953407449E-2</v>
      </c>
    </row>
    <row r="165" spans="2:23">
      <c r="C165" s="1" t="s">
        <v>110</v>
      </c>
      <c r="D165" s="2">
        <f ca="1">D160-D161</f>
        <v>-0.23174127374172288</v>
      </c>
      <c r="E165" s="2">
        <f t="shared" ref="E165:W165" ca="1" si="25">E160-E161</f>
        <v>-0.21667701444326709</v>
      </c>
      <c r="F165" s="2">
        <f t="shared" ca="1" si="25"/>
        <v>-0.35758529693810581</v>
      </c>
      <c r="G165" s="2">
        <f t="shared" ca="1" si="25"/>
        <v>-0.39035596453261068</v>
      </c>
      <c r="H165" s="2">
        <f t="shared" ca="1" si="25"/>
        <v>-0.25835700895336838</v>
      </c>
      <c r="I165" s="2">
        <f t="shared" ca="1" si="25"/>
        <v>-0.11313853603286404</v>
      </c>
      <c r="J165" s="2">
        <f t="shared" ca="1" si="25"/>
        <v>-0.11768159071515825</v>
      </c>
      <c r="K165" s="2">
        <f t="shared" ca="1" si="25"/>
        <v>-0.20237190788714868</v>
      </c>
      <c r="L165" s="2">
        <f t="shared" ca="1" si="25"/>
        <v>-0.21939758435322837</v>
      </c>
      <c r="M165" s="2">
        <f t="shared" ca="1" si="25"/>
        <v>-0.23861251578993437</v>
      </c>
      <c r="N165" s="2">
        <f t="shared" ca="1" si="25"/>
        <v>-0.26328306494804532</v>
      </c>
      <c r="O165" s="2">
        <f t="shared" ca="1" si="25"/>
        <v>-0.32672216821038025</v>
      </c>
      <c r="P165" s="2">
        <f t="shared" ca="1" si="25"/>
        <v>-0.29604517538459252</v>
      </c>
      <c r="Q165" s="2">
        <f t="shared" ca="1" si="25"/>
        <v>-0.10769464296009945</v>
      </c>
      <c r="R165" s="2">
        <f t="shared" ca="1" si="25"/>
        <v>7.7343655190780236E-3</v>
      </c>
      <c r="S165" s="2">
        <f t="shared" ca="1" si="25"/>
        <v>-0.20083714362937105</v>
      </c>
      <c r="T165" s="2">
        <f t="shared" ca="1" si="25"/>
        <v>-0.36539828590789947</v>
      </c>
      <c r="U165" s="2">
        <f t="shared" ca="1" si="25"/>
        <v>-0.38317405303027097</v>
      </c>
      <c r="V165" s="2">
        <f t="shared" ca="1" si="25"/>
        <v>-0.37859992607034287</v>
      </c>
      <c r="W165" s="2">
        <f t="shared" ca="1" si="25"/>
        <v>-0.36928206008423692</v>
      </c>
    </row>
    <row r="167" spans="2:23">
      <c r="B167" s="1" t="s">
        <v>200</v>
      </c>
      <c r="D167" s="1">
        <f ca="1">COVAR(D111:D158,$C111:$C158)/VAR($C111:$C158)</f>
        <v>-0.11345666526938501</v>
      </c>
      <c r="E167" s="1">
        <f t="shared" ref="E167:W167" ca="1" si="26">COVAR(E111:E158,$C111:$C158)/VAR($C111:$C158)</f>
        <v>-0.10608145498784949</v>
      </c>
      <c r="F167" s="1">
        <f t="shared" ca="1" si="26"/>
        <v>-0.17506780162594762</v>
      </c>
      <c r="G167" s="1">
        <f t="shared" ca="1" si="26"/>
        <v>-0.19111177430242396</v>
      </c>
      <c r="H167" s="1">
        <f t="shared" ca="1" si="26"/>
        <v>-0.12648728563341993</v>
      </c>
      <c r="I167" s="1">
        <f t="shared" ca="1" si="26"/>
        <v>-5.5390741599422977E-2</v>
      </c>
      <c r="J167" s="1">
        <f t="shared" ca="1" si="26"/>
        <v>-5.7614945454296268E-2</v>
      </c>
      <c r="K167" s="1">
        <f t="shared" ca="1" si="26"/>
        <v>-9.9077913236416598E-2</v>
      </c>
      <c r="L167" s="1">
        <f t="shared" ca="1" si="26"/>
        <v>-0.1074134006729347</v>
      </c>
      <c r="M167" s="1">
        <f t="shared" ca="1" si="26"/>
        <v>-0.1168207108554887</v>
      </c>
      <c r="N167" s="1">
        <f t="shared" ca="1" si="26"/>
        <v>-0.12889900054748049</v>
      </c>
      <c r="O167" s="1">
        <f t="shared" ca="1" si="26"/>
        <v>-0.15995772818633194</v>
      </c>
      <c r="P167" s="1">
        <f t="shared" ca="1" si="26"/>
        <v>-0.14493878378204006</v>
      </c>
      <c r="Q167" s="1">
        <f t="shared" ca="1" si="26"/>
        <v>-5.2725502282548686E-2</v>
      </c>
      <c r="R167" s="1">
        <f t="shared" ca="1" si="26"/>
        <v>3.7866164520486347E-3</v>
      </c>
      <c r="S167" s="1">
        <f t="shared" ca="1" si="26"/>
        <v>-9.832651823521299E-2</v>
      </c>
      <c r="T167" s="1">
        <f t="shared" ca="1" si="26"/>
        <v>-0.17889291080907571</v>
      </c>
      <c r="U167" s="1">
        <f t="shared" ca="1" si="26"/>
        <v>-0.18759563012940342</v>
      </c>
      <c r="V167" s="1">
        <f t="shared" ca="1" si="26"/>
        <v>-0.18535621380527206</v>
      </c>
      <c r="W167" s="1">
        <f t="shared" ca="1" si="26"/>
        <v>-0.18079434191624105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6.3E-2</v>
      </c>
      <c r="E1">
        <v>0.89700000000000002</v>
      </c>
      <c r="F1">
        <v>8.9999999999999993E-3</v>
      </c>
      <c r="G1">
        <v>0.106</v>
      </c>
      <c r="H1">
        <v>1.6E-2</v>
      </c>
      <c r="I1">
        <v>0.96199999999999997</v>
      </c>
      <c r="J1">
        <v>4.5999999999999999E-2</v>
      </c>
      <c r="K1">
        <v>8.9999999999999993E-3</v>
      </c>
      <c r="L1">
        <v>3.5999999999999997E-2</v>
      </c>
      <c r="M1">
        <v>2.9000000000000001E-2</v>
      </c>
      <c r="N1">
        <v>2.5999999999999999E-2</v>
      </c>
      <c r="O1">
        <v>1.6E-2</v>
      </c>
      <c r="P1">
        <v>5.0000000000000001E-3</v>
      </c>
      <c r="Q1">
        <v>2.3E-2</v>
      </c>
      <c r="R1">
        <v>1.2E-2</v>
      </c>
      <c r="S1">
        <v>0.22900000000000001</v>
      </c>
      <c r="T1">
        <v>4.9000000000000002E-2</v>
      </c>
      <c r="U1">
        <v>2.7E-2</v>
      </c>
      <c r="V1">
        <v>0.01</v>
      </c>
      <c r="W1">
        <v>4.7E-2</v>
      </c>
      <c r="Z1" s="1">
        <f>AVERAGE(D1:M1)</f>
        <v>0.21729999999999997</v>
      </c>
      <c r="AA1" s="1">
        <f>AVERAGE(N1:W1)</f>
        <v>4.4400000000000002E-2</v>
      </c>
    </row>
    <row r="2" spans="1:27">
      <c r="A2">
        <v>1</v>
      </c>
      <c r="B2" t="s">
        <v>149</v>
      </c>
      <c r="C2">
        <v>30</v>
      </c>
      <c r="D2">
        <v>5.7000000000000002E-2</v>
      </c>
      <c r="E2">
        <v>0.91400000000000003</v>
      </c>
      <c r="F2">
        <v>7.0000000000000001E-3</v>
      </c>
      <c r="G2">
        <v>6.8000000000000005E-2</v>
      </c>
      <c r="H2">
        <v>1.0999999999999999E-2</v>
      </c>
      <c r="I2">
        <v>0.95899999999999996</v>
      </c>
      <c r="J2">
        <v>4.7E-2</v>
      </c>
      <c r="K2">
        <v>8.0000000000000002E-3</v>
      </c>
      <c r="L2">
        <v>3.4000000000000002E-2</v>
      </c>
      <c r="M2">
        <v>2.8000000000000001E-2</v>
      </c>
      <c r="N2">
        <v>2.8000000000000001E-2</v>
      </c>
      <c r="O2">
        <v>1.7999999999999999E-2</v>
      </c>
      <c r="P2">
        <v>4.0000000000000001E-3</v>
      </c>
      <c r="Q2">
        <v>2.9000000000000001E-2</v>
      </c>
      <c r="R2">
        <v>1.2E-2</v>
      </c>
      <c r="S2">
        <v>0.13</v>
      </c>
      <c r="T2">
        <v>4.9000000000000002E-2</v>
      </c>
      <c r="U2">
        <v>2.3E-2</v>
      </c>
      <c r="V2">
        <v>1.2E-2</v>
      </c>
      <c r="W2">
        <v>4.7E-2</v>
      </c>
      <c r="Z2" s="1">
        <f t="shared" ref="Z2:Z48" si="0">AVERAGE(D2:M2)</f>
        <v>0.21329999999999999</v>
      </c>
      <c r="AA2" s="1">
        <f t="shared" ref="AA2:AA48" si="1">AVERAGE(N2:W2)</f>
        <v>3.5200000000000002E-2</v>
      </c>
    </row>
    <row r="3" spans="1:27">
      <c r="A3">
        <v>2</v>
      </c>
      <c r="B3" t="s">
        <v>150</v>
      </c>
      <c r="C3">
        <v>30</v>
      </c>
      <c r="D3">
        <v>2.5000000000000001E-2</v>
      </c>
      <c r="E3">
        <v>0.92900000000000005</v>
      </c>
      <c r="F3">
        <v>0.02</v>
      </c>
      <c r="G3">
        <v>2.7E-2</v>
      </c>
      <c r="H3">
        <v>0.01</v>
      </c>
      <c r="I3">
        <v>0.86299999999999999</v>
      </c>
      <c r="J3">
        <v>4.7E-2</v>
      </c>
      <c r="K3">
        <v>5.0000000000000001E-3</v>
      </c>
      <c r="L3">
        <v>0.04</v>
      </c>
      <c r="M3">
        <v>7.8E-2</v>
      </c>
      <c r="N3">
        <v>2.5000000000000001E-2</v>
      </c>
      <c r="O3">
        <v>3.5999999999999997E-2</v>
      </c>
      <c r="P3">
        <v>3.0000000000000001E-3</v>
      </c>
      <c r="Q3">
        <v>1.7000000000000001E-2</v>
      </c>
      <c r="R3">
        <v>0.02</v>
      </c>
      <c r="S3">
        <v>4.2000000000000003E-2</v>
      </c>
      <c r="T3">
        <v>4.9000000000000002E-2</v>
      </c>
      <c r="U3">
        <v>0.154</v>
      </c>
      <c r="V3">
        <v>8.9999999999999993E-3</v>
      </c>
      <c r="W3">
        <v>4.8000000000000001E-2</v>
      </c>
      <c r="Z3" s="1">
        <f t="shared" si="0"/>
        <v>0.2044</v>
      </c>
      <c r="AA3" s="1">
        <f t="shared" si="1"/>
        <v>4.0299999999999996E-2</v>
      </c>
    </row>
    <row r="4" spans="1:27">
      <c r="A4">
        <v>3</v>
      </c>
      <c r="B4" t="s">
        <v>151</v>
      </c>
      <c r="C4">
        <v>30</v>
      </c>
      <c r="D4">
        <v>1.7000000000000001E-2</v>
      </c>
      <c r="E4">
        <v>0.91600000000000004</v>
      </c>
      <c r="F4">
        <v>8.9999999999999993E-3</v>
      </c>
      <c r="G4">
        <v>3.6999999999999998E-2</v>
      </c>
      <c r="H4">
        <v>1.6E-2</v>
      </c>
      <c r="I4">
        <v>0.92700000000000005</v>
      </c>
      <c r="J4">
        <v>4.8000000000000001E-2</v>
      </c>
      <c r="K4">
        <v>4.0000000000000001E-3</v>
      </c>
      <c r="L4">
        <v>0.02</v>
      </c>
      <c r="M4">
        <v>7.8E-2</v>
      </c>
      <c r="N4">
        <v>2.5999999999999999E-2</v>
      </c>
      <c r="O4">
        <v>3.6999999999999998E-2</v>
      </c>
      <c r="P4">
        <v>3.0000000000000001E-3</v>
      </c>
      <c r="Q4">
        <v>2.5000000000000001E-2</v>
      </c>
      <c r="R4">
        <v>1.6E-2</v>
      </c>
      <c r="S4">
        <v>5.3999999999999999E-2</v>
      </c>
      <c r="T4">
        <v>0.05</v>
      </c>
      <c r="U4">
        <v>5.8000000000000003E-2</v>
      </c>
      <c r="V4">
        <v>0.01</v>
      </c>
      <c r="W4">
        <v>4.8000000000000001E-2</v>
      </c>
      <c r="Z4" s="1">
        <f t="shared" si="0"/>
        <v>0.2072</v>
      </c>
      <c r="AA4" s="1">
        <f t="shared" si="1"/>
        <v>3.27E-2</v>
      </c>
    </row>
    <row r="5" spans="1:27">
      <c r="A5">
        <v>4</v>
      </c>
      <c r="B5" t="s">
        <v>152</v>
      </c>
      <c r="C5">
        <v>30</v>
      </c>
      <c r="D5">
        <v>2.1999999999999999E-2</v>
      </c>
      <c r="E5">
        <v>0.90700000000000003</v>
      </c>
      <c r="F5">
        <v>8.0000000000000002E-3</v>
      </c>
      <c r="G5">
        <v>4.2999999999999997E-2</v>
      </c>
      <c r="H5">
        <v>1.4999999999999999E-2</v>
      </c>
      <c r="I5">
        <v>0.93700000000000006</v>
      </c>
      <c r="J5">
        <v>4.8000000000000001E-2</v>
      </c>
      <c r="K5">
        <v>5.0000000000000001E-3</v>
      </c>
      <c r="L5">
        <v>2.1999999999999999E-2</v>
      </c>
      <c r="M5">
        <v>5.7000000000000002E-2</v>
      </c>
      <c r="N5">
        <v>2.5999999999999999E-2</v>
      </c>
      <c r="O5">
        <v>0.03</v>
      </c>
      <c r="P5">
        <v>3.0000000000000001E-3</v>
      </c>
      <c r="Q5">
        <v>2.5000000000000001E-2</v>
      </c>
      <c r="R5">
        <v>1.4999999999999999E-2</v>
      </c>
      <c r="S5">
        <v>7.0999999999999994E-2</v>
      </c>
      <c r="T5">
        <v>0.05</v>
      </c>
      <c r="U5">
        <v>4.1000000000000002E-2</v>
      </c>
      <c r="V5">
        <v>1.0999999999999999E-2</v>
      </c>
      <c r="W5">
        <v>4.8000000000000001E-2</v>
      </c>
      <c r="Z5" s="1">
        <f t="shared" si="0"/>
        <v>0.2064</v>
      </c>
      <c r="AA5" s="1">
        <f t="shared" si="1"/>
        <v>3.1999999999999994E-2</v>
      </c>
    </row>
    <row r="6" spans="1:27">
      <c r="A6">
        <v>5</v>
      </c>
      <c r="B6" t="s">
        <v>153</v>
      </c>
      <c r="C6">
        <v>30</v>
      </c>
      <c r="D6">
        <v>0.02</v>
      </c>
      <c r="E6">
        <v>0.90400000000000003</v>
      </c>
      <c r="F6">
        <v>8.0000000000000002E-3</v>
      </c>
      <c r="G6">
        <v>4.2000000000000003E-2</v>
      </c>
      <c r="H6">
        <v>1.7000000000000001E-2</v>
      </c>
      <c r="I6">
        <v>0.93100000000000005</v>
      </c>
      <c r="J6">
        <v>4.8000000000000001E-2</v>
      </c>
      <c r="K6">
        <v>5.0000000000000001E-3</v>
      </c>
      <c r="L6">
        <v>2.3E-2</v>
      </c>
      <c r="M6">
        <v>6.0999999999999999E-2</v>
      </c>
      <c r="N6">
        <v>2.5000000000000001E-2</v>
      </c>
      <c r="O6">
        <v>3.1E-2</v>
      </c>
      <c r="P6">
        <v>3.0000000000000001E-3</v>
      </c>
      <c r="Q6">
        <v>2.4E-2</v>
      </c>
      <c r="R6">
        <v>1.4999999999999999E-2</v>
      </c>
      <c r="S6">
        <v>6.9000000000000006E-2</v>
      </c>
      <c r="T6">
        <v>0.05</v>
      </c>
      <c r="U6">
        <v>4.1000000000000002E-2</v>
      </c>
      <c r="V6">
        <v>1.0999999999999999E-2</v>
      </c>
      <c r="W6">
        <v>4.8000000000000001E-2</v>
      </c>
      <c r="Z6" s="1">
        <f t="shared" si="0"/>
        <v>0.20590000000000003</v>
      </c>
      <c r="AA6" s="1">
        <f t="shared" si="1"/>
        <v>3.1699999999999999E-2</v>
      </c>
    </row>
    <row r="7" spans="1:27">
      <c r="A7">
        <v>6</v>
      </c>
      <c r="B7" t="s">
        <v>154</v>
      </c>
      <c r="C7">
        <v>30</v>
      </c>
      <c r="D7">
        <v>0.16400000000000001</v>
      </c>
      <c r="E7">
        <v>0.94199999999999995</v>
      </c>
      <c r="F7">
        <v>3.2000000000000001E-2</v>
      </c>
      <c r="G7">
        <v>5.1999999999999998E-2</v>
      </c>
      <c r="H7">
        <v>3.0000000000000001E-3</v>
      </c>
      <c r="I7">
        <v>0.88300000000000001</v>
      </c>
      <c r="J7">
        <v>4.5999999999999999E-2</v>
      </c>
      <c r="K7">
        <v>1.7999999999999999E-2</v>
      </c>
      <c r="L7">
        <v>0.106</v>
      </c>
      <c r="M7">
        <v>0.03</v>
      </c>
      <c r="N7">
        <v>3.4000000000000002E-2</v>
      </c>
      <c r="O7">
        <v>1.7999999999999999E-2</v>
      </c>
      <c r="P7">
        <v>3.0000000000000001E-3</v>
      </c>
      <c r="Q7">
        <v>2.4E-2</v>
      </c>
      <c r="R7">
        <v>1.6E-2</v>
      </c>
      <c r="S7">
        <v>9.9000000000000005E-2</v>
      </c>
      <c r="T7">
        <v>4.8000000000000001E-2</v>
      </c>
      <c r="U7">
        <v>0.19900000000000001</v>
      </c>
      <c r="V7">
        <v>0.01</v>
      </c>
      <c r="W7">
        <v>4.5999999999999999E-2</v>
      </c>
      <c r="Z7" s="1">
        <f t="shared" si="0"/>
        <v>0.22759999999999989</v>
      </c>
      <c r="AA7" s="1">
        <f t="shared" si="1"/>
        <v>4.9700000000000001E-2</v>
      </c>
    </row>
    <row r="8" spans="1:27">
      <c r="A8">
        <v>7</v>
      </c>
      <c r="B8" t="s">
        <v>155</v>
      </c>
      <c r="C8">
        <v>30</v>
      </c>
      <c r="D8">
        <v>1.7999999999999999E-2</v>
      </c>
      <c r="E8">
        <v>0.92100000000000004</v>
      </c>
      <c r="F8">
        <v>8.0000000000000002E-3</v>
      </c>
      <c r="G8">
        <v>4.7E-2</v>
      </c>
      <c r="H8">
        <v>1.4E-2</v>
      </c>
      <c r="I8">
        <v>0.94</v>
      </c>
      <c r="J8">
        <v>4.7E-2</v>
      </c>
      <c r="K8">
        <v>5.0000000000000001E-3</v>
      </c>
      <c r="L8">
        <v>2.1999999999999999E-2</v>
      </c>
      <c r="M8">
        <v>6.2E-2</v>
      </c>
      <c r="N8">
        <v>2.3E-2</v>
      </c>
      <c r="O8">
        <v>3.7999999999999999E-2</v>
      </c>
      <c r="P8">
        <v>4.0000000000000001E-3</v>
      </c>
      <c r="Q8">
        <v>2.3E-2</v>
      </c>
      <c r="R8">
        <v>1.4E-2</v>
      </c>
      <c r="S8">
        <v>5.2999999999999999E-2</v>
      </c>
      <c r="T8">
        <v>0.05</v>
      </c>
      <c r="U8">
        <v>3.7999999999999999E-2</v>
      </c>
      <c r="V8">
        <v>0.01</v>
      </c>
      <c r="W8">
        <v>4.8000000000000001E-2</v>
      </c>
      <c r="Z8" s="1">
        <f t="shared" si="0"/>
        <v>0.20839999999999997</v>
      </c>
      <c r="AA8" s="1">
        <f t="shared" si="1"/>
        <v>3.0099999999999998E-2</v>
      </c>
    </row>
    <row r="9" spans="1:27">
      <c r="A9">
        <v>8</v>
      </c>
      <c r="B9" t="s">
        <v>156</v>
      </c>
      <c r="C9">
        <v>30</v>
      </c>
      <c r="D9">
        <v>0.313</v>
      </c>
      <c r="E9">
        <v>0.93799999999999994</v>
      </c>
      <c r="F9">
        <v>6.0000000000000001E-3</v>
      </c>
      <c r="G9">
        <v>0.249</v>
      </c>
      <c r="H9">
        <v>5.0000000000000001E-3</v>
      </c>
      <c r="I9">
        <v>0.98299999999999998</v>
      </c>
      <c r="J9">
        <v>4.4999999999999998E-2</v>
      </c>
      <c r="K9">
        <v>4.4999999999999998E-2</v>
      </c>
      <c r="L9">
        <v>5.8000000000000003E-2</v>
      </c>
      <c r="M9">
        <v>8.0000000000000002E-3</v>
      </c>
      <c r="N9">
        <v>3.4000000000000002E-2</v>
      </c>
      <c r="O9">
        <v>7.0000000000000001E-3</v>
      </c>
      <c r="P9">
        <v>8.0000000000000002E-3</v>
      </c>
      <c r="Q9">
        <v>3.9E-2</v>
      </c>
      <c r="R9">
        <v>7.0000000000000001E-3</v>
      </c>
      <c r="S9">
        <v>0.39200000000000002</v>
      </c>
      <c r="T9">
        <v>4.7E-2</v>
      </c>
      <c r="U9">
        <v>0.01</v>
      </c>
      <c r="V9">
        <v>1.2999999999999999E-2</v>
      </c>
      <c r="W9">
        <v>4.4999999999999998E-2</v>
      </c>
      <c r="Z9" s="1">
        <f t="shared" si="0"/>
        <v>0.26499999999999996</v>
      </c>
      <c r="AA9" s="1">
        <f t="shared" si="1"/>
        <v>6.020000000000001E-2</v>
      </c>
    </row>
    <row r="10" spans="1:27">
      <c r="A10">
        <v>9</v>
      </c>
      <c r="B10" t="s">
        <v>157</v>
      </c>
      <c r="C10">
        <v>30</v>
      </c>
      <c r="D10">
        <v>0.17199999999999999</v>
      </c>
      <c r="E10">
        <v>0.91200000000000003</v>
      </c>
      <c r="F10">
        <v>4.0000000000000001E-3</v>
      </c>
      <c r="G10">
        <v>0.104</v>
      </c>
      <c r="H10">
        <v>4.0000000000000001E-3</v>
      </c>
      <c r="I10">
        <v>0.97899999999999998</v>
      </c>
      <c r="J10">
        <v>4.5999999999999999E-2</v>
      </c>
      <c r="K10">
        <v>2.1000000000000001E-2</v>
      </c>
      <c r="L10">
        <v>1.7999999999999999E-2</v>
      </c>
      <c r="M10">
        <v>2.7E-2</v>
      </c>
      <c r="N10">
        <v>5.3999999999999999E-2</v>
      </c>
      <c r="O10">
        <v>1.4999999999999999E-2</v>
      </c>
      <c r="P10">
        <v>4.0000000000000001E-3</v>
      </c>
      <c r="Q10">
        <v>0.13600000000000001</v>
      </c>
      <c r="R10">
        <v>8.0000000000000002E-3</v>
      </c>
      <c r="S10">
        <v>0.13900000000000001</v>
      </c>
      <c r="T10">
        <v>4.9000000000000002E-2</v>
      </c>
      <c r="U10">
        <v>3.2000000000000001E-2</v>
      </c>
      <c r="V10">
        <v>2.7E-2</v>
      </c>
      <c r="W10">
        <v>4.7E-2</v>
      </c>
      <c r="Z10" s="1">
        <f t="shared" si="0"/>
        <v>0.22869999999999999</v>
      </c>
      <c r="AA10" s="1">
        <f t="shared" si="1"/>
        <v>5.1100000000000013E-2</v>
      </c>
    </row>
    <row r="11" spans="1:27">
      <c r="A11">
        <v>10</v>
      </c>
      <c r="B11" t="s">
        <v>158</v>
      </c>
      <c r="C11">
        <v>30</v>
      </c>
      <c r="D11">
        <v>1.4999999999999999E-2</v>
      </c>
      <c r="E11">
        <v>0.91800000000000004</v>
      </c>
      <c r="F11">
        <v>8.0000000000000002E-3</v>
      </c>
      <c r="G11">
        <v>4.1000000000000002E-2</v>
      </c>
      <c r="H11">
        <v>1.7999999999999999E-2</v>
      </c>
      <c r="I11">
        <v>0.93700000000000006</v>
      </c>
      <c r="J11">
        <v>4.8000000000000001E-2</v>
      </c>
      <c r="K11">
        <v>4.0000000000000001E-3</v>
      </c>
      <c r="L11">
        <v>1.9E-2</v>
      </c>
      <c r="M11">
        <v>0.08</v>
      </c>
      <c r="N11">
        <v>2.4E-2</v>
      </c>
      <c r="O11">
        <v>0.04</v>
      </c>
      <c r="P11">
        <v>3.0000000000000001E-3</v>
      </c>
      <c r="Q11">
        <v>2.5000000000000001E-2</v>
      </c>
      <c r="R11">
        <v>1.4999999999999999E-2</v>
      </c>
      <c r="S11">
        <v>4.5999999999999999E-2</v>
      </c>
      <c r="T11">
        <v>0.05</v>
      </c>
      <c r="U11">
        <v>4.7E-2</v>
      </c>
      <c r="V11">
        <v>0.01</v>
      </c>
      <c r="W11">
        <v>4.8000000000000001E-2</v>
      </c>
      <c r="Z11" s="1">
        <f t="shared" si="0"/>
        <v>0.20880000000000001</v>
      </c>
      <c r="AA11" s="1">
        <f t="shared" si="1"/>
        <v>3.0800000000000001E-2</v>
      </c>
    </row>
    <row r="12" spans="1:27">
      <c r="A12">
        <v>11</v>
      </c>
      <c r="B12" t="s">
        <v>159</v>
      </c>
      <c r="C12">
        <v>30</v>
      </c>
      <c r="D12">
        <v>1.2999999999999999E-2</v>
      </c>
      <c r="E12">
        <v>0.94899999999999995</v>
      </c>
      <c r="F12">
        <v>8.9999999999999993E-3</v>
      </c>
      <c r="G12">
        <v>0.21299999999999999</v>
      </c>
      <c r="H12">
        <v>5.0000000000000001E-3</v>
      </c>
      <c r="I12">
        <v>0.94</v>
      </c>
      <c r="J12">
        <v>4.5999999999999999E-2</v>
      </c>
      <c r="K12">
        <v>7.0000000000000001E-3</v>
      </c>
      <c r="L12">
        <v>5.6000000000000001E-2</v>
      </c>
      <c r="M12">
        <v>3.9E-2</v>
      </c>
      <c r="N12">
        <v>2.1999999999999999E-2</v>
      </c>
      <c r="O12">
        <v>0.115</v>
      </c>
      <c r="P12">
        <v>8.9999999999999993E-3</v>
      </c>
      <c r="Q12">
        <v>0.02</v>
      </c>
      <c r="R12">
        <v>0.01</v>
      </c>
      <c r="S12">
        <v>5.1999999999999998E-2</v>
      </c>
      <c r="T12">
        <v>4.8000000000000001E-2</v>
      </c>
      <c r="U12">
        <v>1.7999999999999999E-2</v>
      </c>
      <c r="V12">
        <v>8.0000000000000002E-3</v>
      </c>
      <c r="W12">
        <v>4.5999999999999999E-2</v>
      </c>
      <c r="Z12" s="1">
        <f t="shared" si="0"/>
        <v>0.22769999999999996</v>
      </c>
      <c r="AA12" s="1">
        <f t="shared" si="1"/>
        <v>3.4800000000000005E-2</v>
      </c>
    </row>
    <row r="13" spans="1:27">
      <c r="A13">
        <v>12</v>
      </c>
      <c r="B13" t="s">
        <v>160</v>
      </c>
      <c r="C13">
        <v>30</v>
      </c>
      <c r="D13">
        <v>1.6E-2</v>
      </c>
      <c r="E13">
        <v>0.92200000000000004</v>
      </c>
      <c r="F13">
        <v>0.01</v>
      </c>
      <c r="G13">
        <v>4.1000000000000002E-2</v>
      </c>
      <c r="H13">
        <v>1.7000000000000001E-2</v>
      </c>
      <c r="I13">
        <v>0.92700000000000005</v>
      </c>
      <c r="J13">
        <v>4.7E-2</v>
      </c>
      <c r="K13">
        <v>5.0000000000000001E-3</v>
      </c>
      <c r="L13">
        <v>2.5000000000000001E-2</v>
      </c>
      <c r="M13">
        <v>8.5999999999999993E-2</v>
      </c>
      <c r="N13">
        <v>2.1000000000000001E-2</v>
      </c>
      <c r="O13">
        <v>4.1000000000000002E-2</v>
      </c>
      <c r="P13">
        <v>4.0000000000000001E-3</v>
      </c>
      <c r="Q13">
        <v>0.02</v>
      </c>
      <c r="R13">
        <v>1.4999999999999999E-2</v>
      </c>
      <c r="S13">
        <v>4.5999999999999999E-2</v>
      </c>
      <c r="T13">
        <v>4.9000000000000002E-2</v>
      </c>
      <c r="U13">
        <v>5.6000000000000001E-2</v>
      </c>
      <c r="V13">
        <v>0.01</v>
      </c>
      <c r="W13">
        <v>4.8000000000000001E-2</v>
      </c>
      <c r="Z13" s="1">
        <f t="shared" si="0"/>
        <v>0.20959999999999995</v>
      </c>
      <c r="AA13" s="1">
        <f t="shared" si="1"/>
        <v>3.1E-2</v>
      </c>
    </row>
    <row r="14" spans="1:27">
      <c r="A14">
        <v>13</v>
      </c>
      <c r="B14" t="s">
        <v>161</v>
      </c>
      <c r="C14">
        <v>30</v>
      </c>
      <c r="D14">
        <v>8.9999999999999993E-3</v>
      </c>
      <c r="E14">
        <v>0.94499999999999995</v>
      </c>
      <c r="F14">
        <v>1.2999999999999999E-2</v>
      </c>
      <c r="G14">
        <v>7.1999999999999995E-2</v>
      </c>
      <c r="H14">
        <v>8.0000000000000002E-3</v>
      </c>
      <c r="I14">
        <v>0.89700000000000002</v>
      </c>
      <c r="J14">
        <v>4.7E-2</v>
      </c>
      <c r="K14">
        <v>5.0000000000000001E-3</v>
      </c>
      <c r="L14">
        <v>4.1000000000000002E-2</v>
      </c>
      <c r="M14">
        <v>0.08</v>
      </c>
      <c r="N14">
        <v>2.1000000000000001E-2</v>
      </c>
      <c r="O14">
        <v>9.0999999999999998E-2</v>
      </c>
      <c r="P14">
        <v>5.0000000000000001E-3</v>
      </c>
      <c r="Q14">
        <v>1.7000000000000001E-2</v>
      </c>
      <c r="R14">
        <v>1.4E-2</v>
      </c>
      <c r="S14">
        <v>3.1E-2</v>
      </c>
      <c r="T14">
        <v>4.9000000000000002E-2</v>
      </c>
      <c r="U14">
        <v>5.7000000000000002E-2</v>
      </c>
      <c r="V14">
        <v>7.0000000000000001E-3</v>
      </c>
      <c r="W14">
        <v>4.7E-2</v>
      </c>
      <c r="Z14" s="1">
        <f t="shared" si="0"/>
        <v>0.2117</v>
      </c>
      <c r="AA14" s="1">
        <f t="shared" si="1"/>
        <v>3.39E-2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0.89600000000000002</v>
      </c>
      <c r="F15">
        <v>1.2E-2</v>
      </c>
      <c r="G15">
        <v>3.7999999999999999E-2</v>
      </c>
      <c r="H15">
        <v>2.4E-2</v>
      </c>
      <c r="I15">
        <v>0.91600000000000004</v>
      </c>
      <c r="J15">
        <v>4.8000000000000001E-2</v>
      </c>
      <c r="K15">
        <v>5.0000000000000001E-3</v>
      </c>
      <c r="L15">
        <v>2.7E-2</v>
      </c>
      <c r="M15">
        <v>0.10100000000000001</v>
      </c>
      <c r="N15">
        <v>1.7999999999999999E-2</v>
      </c>
      <c r="O15">
        <v>3.5999999999999997E-2</v>
      </c>
      <c r="P15">
        <v>3.0000000000000001E-3</v>
      </c>
      <c r="Q15">
        <v>1.9E-2</v>
      </c>
      <c r="R15">
        <v>1.6E-2</v>
      </c>
      <c r="S15">
        <v>4.9000000000000002E-2</v>
      </c>
      <c r="T15">
        <v>0.05</v>
      </c>
      <c r="U15">
        <v>5.5E-2</v>
      </c>
      <c r="V15">
        <v>0.01</v>
      </c>
      <c r="W15">
        <v>4.8000000000000001E-2</v>
      </c>
      <c r="Z15" s="1">
        <f t="shared" si="0"/>
        <v>0.20849999999999999</v>
      </c>
      <c r="AA15" s="1">
        <f t="shared" si="1"/>
        <v>3.04E-2</v>
      </c>
    </row>
    <row r="16" spans="1:27">
      <c r="A16">
        <v>15</v>
      </c>
      <c r="B16" t="s">
        <v>163</v>
      </c>
      <c r="C16">
        <v>30</v>
      </c>
      <c r="D16">
        <v>2.1000000000000001E-2</v>
      </c>
      <c r="E16">
        <v>0.88700000000000001</v>
      </c>
      <c r="F16">
        <v>0.01</v>
      </c>
      <c r="G16">
        <v>4.1000000000000002E-2</v>
      </c>
      <c r="H16">
        <v>1.9E-2</v>
      </c>
      <c r="I16">
        <v>0.90500000000000003</v>
      </c>
      <c r="J16">
        <v>4.8000000000000001E-2</v>
      </c>
      <c r="K16">
        <v>5.0000000000000001E-3</v>
      </c>
      <c r="L16">
        <v>2.7E-2</v>
      </c>
      <c r="M16">
        <v>6.9000000000000006E-2</v>
      </c>
      <c r="N16">
        <v>2.4E-2</v>
      </c>
      <c r="O16">
        <v>3.4000000000000002E-2</v>
      </c>
      <c r="P16">
        <v>4.0000000000000001E-3</v>
      </c>
      <c r="Q16">
        <v>2.4E-2</v>
      </c>
      <c r="R16">
        <v>1.6E-2</v>
      </c>
      <c r="S16">
        <v>5.8999999999999997E-2</v>
      </c>
      <c r="T16">
        <v>0.05</v>
      </c>
      <c r="U16">
        <v>4.7E-2</v>
      </c>
      <c r="V16">
        <v>1.0999999999999999E-2</v>
      </c>
      <c r="W16">
        <v>4.8000000000000001E-2</v>
      </c>
      <c r="Z16" s="1">
        <f t="shared" si="0"/>
        <v>0.20319999999999999</v>
      </c>
      <c r="AA16" s="1">
        <f t="shared" si="1"/>
        <v>3.1699999999999992E-2</v>
      </c>
    </row>
    <row r="17" spans="1:27">
      <c r="A17">
        <v>16</v>
      </c>
      <c r="B17" t="s">
        <v>164</v>
      </c>
      <c r="C17">
        <v>30</v>
      </c>
      <c r="D17">
        <v>0.01</v>
      </c>
      <c r="E17">
        <v>0.92700000000000005</v>
      </c>
      <c r="F17">
        <v>1.0999999999999999E-2</v>
      </c>
      <c r="G17">
        <v>6.3E-2</v>
      </c>
      <c r="H17">
        <v>1.7999999999999999E-2</v>
      </c>
      <c r="I17">
        <v>0.93600000000000005</v>
      </c>
      <c r="J17">
        <v>4.7E-2</v>
      </c>
      <c r="K17">
        <v>4.0000000000000001E-3</v>
      </c>
      <c r="L17">
        <v>2.9000000000000001E-2</v>
      </c>
      <c r="M17">
        <v>0.11899999999999999</v>
      </c>
      <c r="N17">
        <v>1.6E-2</v>
      </c>
      <c r="O17">
        <v>6.2E-2</v>
      </c>
      <c r="P17">
        <v>4.0000000000000001E-3</v>
      </c>
      <c r="Q17">
        <v>1.9E-2</v>
      </c>
      <c r="R17">
        <v>1.2999999999999999E-2</v>
      </c>
      <c r="S17">
        <v>0.03</v>
      </c>
      <c r="T17">
        <v>4.9000000000000002E-2</v>
      </c>
      <c r="U17">
        <v>4.1000000000000002E-2</v>
      </c>
      <c r="V17">
        <v>8.0000000000000002E-3</v>
      </c>
      <c r="W17">
        <v>4.8000000000000001E-2</v>
      </c>
      <c r="Z17" s="1">
        <f t="shared" si="0"/>
        <v>0.21640000000000006</v>
      </c>
      <c r="AA17" s="1">
        <f t="shared" si="1"/>
        <v>2.9000000000000005E-2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0.90300000000000002</v>
      </c>
      <c r="F18">
        <v>1.0999999999999999E-2</v>
      </c>
      <c r="G18">
        <v>3.7999999999999999E-2</v>
      </c>
      <c r="H18">
        <v>2.1000000000000001E-2</v>
      </c>
      <c r="I18">
        <v>0.91100000000000003</v>
      </c>
      <c r="J18">
        <v>4.8000000000000001E-2</v>
      </c>
      <c r="K18">
        <v>5.0000000000000001E-3</v>
      </c>
      <c r="L18">
        <v>2.7E-2</v>
      </c>
      <c r="M18">
        <v>8.4000000000000005E-2</v>
      </c>
      <c r="N18">
        <v>0.02</v>
      </c>
      <c r="O18">
        <v>3.7999999999999999E-2</v>
      </c>
      <c r="P18">
        <v>3.0000000000000001E-3</v>
      </c>
      <c r="Q18">
        <v>2.1000000000000001E-2</v>
      </c>
      <c r="R18">
        <v>1.6E-2</v>
      </c>
      <c r="S18">
        <v>0.05</v>
      </c>
      <c r="T18">
        <v>0.05</v>
      </c>
      <c r="U18">
        <v>4.9000000000000002E-2</v>
      </c>
      <c r="V18">
        <v>0.01</v>
      </c>
      <c r="W18">
        <v>4.8000000000000001E-2</v>
      </c>
      <c r="Z18" s="1">
        <f t="shared" si="0"/>
        <v>0.2064</v>
      </c>
      <c r="AA18" s="1">
        <f t="shared" si="1"/>
        <v>3.0499999999999999E-2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0.92100000000000004</v>
      </c>
      <c r="F19">
        <v>8.9999999999999993E-3</v>
      </c>
      <c r="G19">
        <v>4.7E-2</v>
      </c>
      <c r="H19">
        <v>1.7999999999999999E-2</v>
      </c>
      <c r="I19">
        <v>0.93100000000000005</v>
      </c>
      <c r="J19">
        <v>4.7E-2</v>
      </c>
      <c r="K19">
        <v>4.0000000000000001E-3</v>
      </c>
      <c r="L19">
        <v>2.3E-2</v>
      </c>
      <c r="M19">
        <v>8.5999999999999993E-2</v>
      </c>
      <c r="N19">
        <v>2.1000000000000001E-2</v>
      </c>
      <c r="O19">
        <v>4.4999999999999998E-2</v>
      </c>
      <c r="P19">
        <v>4.0000000000000001E-3</v>
      </c>
      <c r="Q19">
        <v>0.02</v>
      </c>
      <c r="R19">
        <v>1.4999999999999999E-2</v>
      </c>
      <c r="S19">
        <v>4.3999999999999997E-2</v>
      </c>
      <c r="T19">
        <v>0.05</v>
      </c>
      <c r="U19">
        <v>4.3999999999999997E-2</v>
      </c>
      <c r="V19">
        <v>8.9999999999999993E-3</v>
      </c>
      <c r="W19">
        <v>4.8000000000000001E-2</v>
      </c>
      <c r="Z19" s="1">
        <f t="shared" si="0"/>
        <v>0.20979999999999999</v>
      </c>
      <c r="AA19" s="1">
        <f t="shared" si="1"/>
        <v>0.03</v>
      </c>
    </row>
    <row r="20" spans="1:27">
      <c r="A20">
        <v>19</v>
      </c>
      <c r="B20" t="s">
        <v>167</v>
      </c>
      <c r="C20">
        <v>30</v>
      </c>
      <c r="D20">
        <v>2.8000000000000001E-2</v>
      </c>
      <c r="E20">
        <v>0.91300000000000003</v>
      </c>
      <c r="F20">
        <v>1.4999999999999999E-2</v>
      </c>
      <c r="G20">
        <v>2.4E-2</v>
      </c>
      <c r="H20">
        <v>1.0999999999999999E-2</v>
      </c>
      <c r="I20">
        <v>0.874</v>
      </c>
      <c r="J20">
        <v>4.8000000000000001E-2</v>
      </c>
      <c r="K20">
        <v>5.0000000000000001E-3</v>
      </c>
      <c r="L20">
        <v>2.5000000000000001E-2</v>
      </c>
      <c r="M20">
        <v>9.7000000000000003E-2</v>
      </c>
      <c r="N20">
        <v>3.5000000000000003E-2</v>
      </c>
      <c r="O20">
        <v>3.6999999999999998E-2</v>
      </c>
      <c r="P20">
        <v>2E-3</v>
      </c>
      <c r="Q20">
        <v>3.5000000000000003E-2</v>
      </c>
      <c r="R20">
        <v>1.7999999999999999E-2</v>
      </c>
      <c r="S20">
        <v>5.1999999999999998E-2</v>
      </c>
      <c r="T20">
        <v>0.05</v>
      </c>
      <c r="U20">
        <v>0.187</v>
      </c>
      <c r="V20">
        <v>1.4E-2</v>
      </c>
      <c r="W20">
        <v>4.8000000000000001E-2</v>
      </c>
      <c r="Z20" s="1">
        <f t="shared" si="0"/>
        <v>0.20400000000000001</v>
      </c>
      <c r="AA20" s="1">
        <f t="shared" si="1"/>
        <v>4.7799999999999995E-2</v>
      </c>
    </row>
    <row r="21" spans="1:27">
      <c r="A21">
        <v>20</v>
      </c>
      <c r="B21" t="s">
        <v>168</v>
      </c>
      <c r="C21">
        <v>30</v>
      </c>
      <c r="D21">
        <v>1.4999999999999999E-2</v>
      </c>
      <c r="E21">
        <v>0.90600000000000003</v>
      </c>
      <c r="F21">
        <v>8.9999999999999993E-3</v>
      </c>
      <c r="G21">
        <v>3.9E-2</v>
      </c>
      <c r="H21">
        <v>2.1999999999999999E-2</v>
      </c>
      <c r="I21">
        <v>0.92400000000000004</v>
      </c>
      <c r="J21">
        <v>4.8000000000000001E-2</v>
      </c>
      <c r="K21">
        <v>4.0000000000000001E-3</v>
      </c>
      <c r="L21">
        <v>2.3E-2</v>
      </c>
      <c r="M21">
        <v>7.6999999999999999E-2</v>
      </c>
      <c r="N21">
        <v>2.1999999999999999E-2</v>
      </c>
      <c r="O21">
        <v>3.5999999999999997E-2</v>
      </c>
      <c r="P21">
        <v>3.0000000000000001E-3</v>
      </c>
      <c r="Q21">
        <v>2.1999999999999999E-2</v>
      </c>
      <c r="R21">
        <v>1.6E-2</v>
      </c>
      <c r="S21">
        <v>5.7000000000000002E-2</v>
      </c>
      <c r="T21">
        <v>0.05</v>
      </c>
      <c r="U21">
        <v>4.2999999999999997E-2</v>
      </c>
      <c r="V21">
        <v>0.01</v>
      </c>
      <c r="W21">
        <v>4.8000000000000001E-2</v>
      </c>
      <c r="Z21" s="1">
        <f t="shared" si="0"/>
        <v>0.20670000000000002</v>
      </c>
      <c r="AA21" s="1">
        <f t="shared" si="1"/>
        <v>3.0699999999999998E-2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0.89300000000000002</v>
      </c>
      <c r="F22">
        <v>0.01</v>
      </c>
      <c r="G22">
        <v>3.7999999999999999E-2</v>
      </c>
      <c r="H22">
        <v>0.02</v>
      </c>
      <c r="I22">
        <v>0.90800000000000003</v>
      </c>
      <c r="J22">
        <v>4.8000000000000001E-2</v>
      </c>
      <c r="K22">
        <v>5.0000000000000001E-3</v>
      </c>
      <c r="L22">
        <v>2.4E-2</v>
      </c>
      <c r="M22">
        <v>7.1999999999999995E-2</v>
      </c>
      <c r="N22">
        <v>2.4E-2</v>
      </c>
      <c r="O22">
        <v>3.5999999999999997E-2</v>
      </c>
      <c r="P22">
        <v>3.0000000000000001E-3</v>
      </c>
      <c r="Q22">
        <v>2.3E-2</v>
      </c>
      <c r="R22">
        <v>1.6E-2</v>
      </c>
      <c r="S22">
        <v>5.7000000000000002E-2</v>
      </c>
      <c r="T22">
        <v>0.05</v>
      </c>
      <c r="U22">
        <v>4.5999999999999999E-2</v>
      </c>
      <c r="V22">
        <v>1.0999999999999999E-2</v>
      </c>
      <c r="W22">
        <v>4.8000000000000001E-2</v>
      </c>
      <c r="Z22" s="1">
        <f t="shared" si="0"/>
        <v>0.20350000000000001</v>
      </c>
      <c r="AA22" s="1">
        <f t="shared" si="1"/>
        <v>3.1399999999999997E-2</v>
      </c>
    </row>
    <row r="23" spans="1:27">
      <c r="A23">
        <v>22</v>
      </c>
      <c r="B23" t="s">
        <v>170</v>
      </c>
      <c r="C23">
        <v>30</v>
      </c>
      <c r="D23">
        <v>1.6E-2</v>
      </c>
      <c r="E23">
        <v>0.83599999999999997</v>
      </c>
      <c r="F23">
        <v>2.1000000000000001E-2</v>
      </c>
      <c r="G23">
        <v>0.11799999999999999</v>
      </c>
      <c r="H23">
        <v>9.1999999999999998E-2</v>
      </c>
      <c r="I23">
        <v>0.93100000000000005</v>
      </c>
      <c r="J23">
        <v>4.7E-2</v>
      </c>
      <c r="K23">
        <v>6.0000000000000001E-3</v>
      </c>
      <c r="L23">
        <v>2.8000000000000001E-2</v>
      </c>
      <c r="M23">
        <v>0.20300000000000001</v>
      </c>
      <c r="N23">
        <v>2.4E-2</v>
      </c>
      <c r="O23">
        <v>3.3000000000000002E-2</v>
      </c>
      <c r="P23">
        <v>6.0000000000000001E-3</v>
      </c>
      <c r="Q23">
        <v>2.5999999999999999E-2</v>
      </c>
      <c r="R23">
        <v>1.4999999999999999E-2</v>
      </c>
      <c r="S23">
        <v>0.191</v>
      </c>
      <c r="T23">
        <v>4.9000000000000002E-2</v>
      </c>
      <c r="U23">
        <v>0.06</v>
      </c>
      <c r="V23">
        <v>8.9999999999999993E-3</v>
      </c>
      <c r="W23">
        <v>4.8000000000000001E-2</v>
      </c>
      <c r="Z23" s="1">
        <f t="shared" si="0"/>
        <v>0.2298</v>
      </c>
      <c r="AA23" s="1">
        <f t="shared" si="1"/>
        <v>4.6099999999999995E-2</v>
      </c>
    </row>
    <row r="24" spans="1:27">
      <c r="A24">
        <v>23</v>
      </c>
      <c r="B24" t="s">
        <v>171</v>
      </c>
      <c r="C24">
        <v>30</v>
      </c>
      <c r="D24">
        <v>1.7999999999999999E-2</v>
      </c>
      <c r="E24">
        <v>0.89700000000000002</v>
      </c>
      <c r="F24">
        <v>8.0000000000000002E-3</v>
      </c>
      <c r="G24">
        <v>3.5999999999999997E-2</v>
      </c>
      <c r="H24">
        <v>1.6E-2</v>
      </c>
      <c r="I24">
        <v>0.92400000000000004</v>
      </c>
      <c r="J24">
        <v>4.8000000000000001E-2</v>
      </c>
      <c r="K24">
        <v>4.0000000000000001E-3</v>
      </c>
      <c r="L24">
        <v>1.7000000000000001E-2</v>
      </c>
      <c r="M24">
        <v>7.9000000000000001E-2</v>
      </c>
      <c r="N24">
        <v>0.03</v>
      </c>
      <c r="O24">
        <v>3.5999999999999997E-2</v>
      </c>
      <c r="P24">
        <v>3.0000000000000001E-3</v>
      </c>
      <c r="Q24">
        <v>3.5000000000000003E-2</v>
      </c>
      <c r="R24">
        <v>1.4999999999999999E-2</v>
      </c>
      <c r="S24">
        <v>6.0999999999999999E-2</v>
      </c>
      <c r="T24">
        <v>0.05</v>
      </c>
      <c r="U24">
        <v>5.8999999999999997E-2</v>
      </c>
      <c r="V24">
        <v>1.2999999999999999E-2</v>
      </c>
      <c r="W24">
        <v>4.8000000000000001E-2</v>
      </c>
      <c r="Z24" s="1">
        <f t="shared" si="0"/>
        <v>0.20470000000000002</v>
      </c>
      <c r="AA24" s="1">
        <f t="shared" si="1"/>
        <v>3.4999999999999996E-2</v>
      </c>
    </row>
    <row r="25" spans="1:27">
      <c r="A25">
        <v>24</v>
      </c>
      <c r="B25" t="s">
        <v>172</v>
      </c>
      <c r="C25">
        <v>30</v>
      </c>
      <c r="D25">
        <v>0.13900000000000001</v>
      </c>
      <c r="E25">
        <v>0.93500000000000005</v>
      </c>
      <c r="F25">
        <v>9.8000000000000004E-2</v>
      </c>
      <c r="G25">
        <v>1.9E-2</v>
      </c>
      <c r="H25">
        <v>0.99</v>
      </c>
      <c r="I25">
        <v>0.317</v>
      </c>
      <c r="J25">
        <v>2.9000000000000001E-2</v>
      </c>
      <c r="K25">
        <v>0.88400000000000001</v>
      </c>
      <c r="L25">
        <v>3.6999999999999998E-2</v>
      </c>
      <c r="M25">
        <v>0.99299999999999999</v>
      </c>
      <c r="N25">
        <v>1E-3</v>
      </c>
      <c r="O25">
        <v>0.93400000000000005</v>
      </c>
      <c r="P25">
        <v>0.97399999999999998</v>
      </c>
      <c r="Q25">
        <v>0.32500000000000001</v>
      </c>
      <c r="R25">
        <v>7.1999999999999995E-2</v>
      </c>
      <c r="S25">
        <v>1.7000000000000001E-2</v>
      </c>
      <c r="T25">
        <v>2.9000000000000001E-2</v>
      </c>
      <c r="U25">
        <v>0.51100000000000001</v>
      </c>
      <c r="V25">
        <v>0.97199999999999998</v>
      </c>
      <c r="W25">
        <v>2.9000000000000001E-2</v>
      </c>
      <c r="Z25" s="1">
        <f t="shared" si="0"/>
        <v>0.44409999999999999</v>
      </c>
      <c r="AA25" s="1">
        <f t="shared" si="1"/>
        <v>0.38639999999999997</v>
      </c>
    </row>
    <row r="26" spans="1:27">
      <c r="A26">
        <v>25</v>
      </c>
      <c r="B26" t="s">
        <v>173</v>
      </c>
      <c r="C26">
        <v>30</v>
      </c>
      <c r="D26">
        <v>1.7999999999999999E-2</v>
      </c>
      <c r="E26">
        <v>0.99</v>
      </c>
      <c r="F26">
        <v>0.96399999999999997</v>
      </c>
      <c r="G26">
        <v>3.0000000000000001E-3</v>
      </c>
      <c r="H26">
        <v>0.104</v>
      </c>
      <c r="I26">
        <v>2.3E-2</v>
      </c>
      <c r="J26">
        <v>3.6999999999999998E-2</v>
      </c>
      <c r="K26">
        <v>0.27500000000000002</v>
      </c>
      <c r="L26">
        <v>0.98099999999999998</v>
      </c>
      <c r="M26">
        <v>0.99399999999999999</v>
      </c>
      <c r="N26">
        <v>1.0999999999999999E-2</v>
      </c>
      <c r="O26">
        <v>0.14499999999999999</v>
      </c>
      <c r="P26">
        <v>9.0999999999999998E-2</v>
      </c>
      <c r="Q26">
        <v>0.92600000000000005</v>
      </c>
      <c r="R26">
        <v>0.16800000000000001</v>
      </c>
      <c r="S26">
        <v>3.0000000000000001E-3</v>
      </c>
      <c r="T26">
        <v>3.7999999999999999E-2</v>
      </c>
      <c r="U26">
        <v>0.98899999999999999</v>
      </c>
      <c r="V26">
        <v>0.23699999999999999</v>
      </c>
      <c r="W26">
        <v>3.7999999999999999E-2</v>
      </c>
      <c r="Z26" s="1">
        <f t="shared" si="0"/>
        <v>0.43889999999999996</v>
      </c>
      <c r="AA26" s="1">
        <f t="shared" si="1"/>
        <v>0.2646</v>
      </c>
    </row>
    <row r="27" spans="1:27">
      <c r="A27">
        <v>26</v>
      </c>
      <c r="B27" t="s">
        <v>174</v>
      </c>
      <c r="C27">
        <v>30</v>
      </c>
      <c r="D27">
        <v>0.13300000000000001</v>
      </c>
      <c r="E27">
        <v>0.98299999999999998</v>
      </c>
      <c r="F27">
        <v>0.184</v>
      </c>
      <c r="G27">
        <v>7.0999999999999994E-2</v>
      </c>
      <c r="H27">
        <v>0.99199999999999999</v>
      </c>
      <c r="I27">
        <v>0.98699999999999999</v>
      </c>
      <c r="J27">
        <v>2.7E-2</v>
      </c>
      <c r="K27">
        <v>0.33800000000000002</v>
      </c>
      <c r="L27">
        <v>0.01</v>
      </c>
      <c r="M27">
        <v>0.99299999999999999</v>
      </c>
      <c r="N27">
        <v>3.3000000000000002E-2</v>
      </c>
      <c r="O27">
        <v>4.0000000000000001E-3</v>
      </c>
      <c r="P27">
        <v>0.96099999999999997</v>
      </c>
      <c r="Q27">
        <v>2.7E-2</v>
      </c>
      <c r="R27">
        <v>0.16200000000000001</v>
      </c>
      <c r="S27">
        <v>0.98899999999999999</v>
      </c>
      <c r="T27">
        <v>2.8000000000000001E-2</v>
      </c>
      <c r="U27">
        <v>0.96099999999999997</v>
      </c>
      <c r="V27">
        <v>0.19900000000000001</v>
      </c>
      <c r="W27">
        <v>2.7E-2</v>
      </c>
      <c r="Z27" s="1">
        <f t="shared" si="0"/>
        <v>0.4718</v>
      </c>
      <c r="AA27" s="1">
        <f t="shared" si="1"/>
        <v>0.33909999999999996</v>
      </c>
    </row>
    <row r="28" spans="1:27">
      <c r="A28">
        <v>27</v>
      </c>
      <c r="B28" t="s">
        <v>175</v>
      </c>
      <c r="C28">
        <v>30</v>
      </c>
      <c r="D28">
        <v>0.99099999999999999</v>
      </c>
      <c r="E28">
        <v>0.99</v>
      </c>
      <c r="F28">
        <v>0.97299999999999998</v>
      </c>
      <c r="G28">
        <v>5.0000000000000001E-3</v>
      </c>
      <c r="H28">
        <v>0.98699999999999999</v>
      </c>
      <c r="I28">
        <v>0.35299999999999998</v>
      </c>
      <c r="J28">
        <v>0.02</v>
      </c>
      <c r="K28">
        <v>0.98599999999999999</v>
      </c>
      <c r="L28">
        <v>0.1</v>
      </c>
      <c r="M28">
        <v>0.99399999999999999</v>
      </c>
      <c r="N28">
        <v>2E-3</v>
      </c>
      <c r="O28">
        <v>5.0000000000000001E-3</v>
      </c>
      <c r="P28">
        <v>0.94099999999999995</v>
      </c>
      <c r="Q28">
        <v>3.5999999999999997E-2</v>
      </c>
      <c r="R28">
        <v>0.91100000000000003</v>
      </c>
      <c r="S28">
        <v>0.17</v>
      </c>
      <c r="T28">
        <v>0.02</v>
      </c>
      <c r="U28">
        <v>0.99299999999999999</v>
      </c>
      <c r="V28">
        <v>0.98699999999999999</v>
      </c>
      <c r="W28">
        <v>1.9E-2</v>
      </c>
      <c r="Z28" s="1">
        <f t="shared" si="0"/>
        <v>0.6398999999999998</v>
      </c>
      <c r="AA28" s="1">
        <f t="shared" si="1"/>
        <v>0.40839999999999999</v>
      </c>
    </row>
    <row r="29" spans="1:27">
      <c r="A29">
        <v>28</v>
      </c>
      <c r="B29" t="s">
        <v>176</v>
      </c>
      <c r="C29">
        <v>30</v>
      </c>
      <c r="D29">
        <v>3.0000000000000001E-3</v>
      </c>
      <c r="E29">
        <v>0.745</v>
      </c>
      <c r="F29">
        <v>0.20499999999999999</v>
      </c>
      <c r="G29">
        <v>1.6E-2</v>
      </c>
      <c r="H29">
        <v>0.98899999999999999</v>
      </c>
      <c r="I29">
        <v>0.95899999999999996</v>
      </c>
      <c r="J29">
        <v>4.2000000000000003E-2</v>
      </c>
      <c r="K29">
        <v>1.0999999999999999E-2</v>
      </c>
      <c r="L29">
        <v>0.17899999999999999</v>
      </c>
      <c r="M29">
        <v>0.99199999999999999</v>
      </c>
      <c r="N29">
        <v>1E-3</v>
      </c>
      <c r="O29">
        <v>0.96099999999999997</v>
      </c>
      <c r="P29">
        <v>7.0000000000000001E-3</v>
      </c>
      <c r="Q29">
        <v>0.86899999999999999</v>
      </c>
      <c r="R29">
        <v>1.0999999999999999E-2</v>
      </c>
      <c r="S29">
        <v>6.0000000000000001E-3</v>
      </c>
      <c r="T29">
        <v>4.3999999999999997E-2</v>
      </c>
      <c r="U29">
        <v>1.6E-2</v>
      </c>
      <c r="V29">
        <v>0.10299999999999999</v>
      </c>
      <c r="W29">
        <v>4.2000000000000003E-2</v>
      </c>
      <c r="Z29" s="1">
        <f t="shared" si="0"/>
        <v>0.41410000000000002</v>
      </c>
      <c r="AA29" s="1">
        <f t="shared" si="1"/>
        <v>0.20600000000000002</v>
      </c>
    </row>
    <row r="30" spans="1:27">
      <c r="A30">
        <v>29</v>
      </c>
      <c r="B30" t="s">
        <v>177</v>
      </c>
      <c r="C30">
        <v>30</v>
      </c>
      <c r="D30">
        <v>0.29899999999999999</v>
      </c>
      <c r="E30">
        <v>0.96099999999999997</v>
      </c>
      <c r="F30">
        <v>0.73299999999999998</v>
      </c>
      <c r="G30">
        <v>0.20499999999999999</v>
      </c>
      <c r="H30">
        <v>0.98899999999999999</v>
      </c>
      <c r="I30">
        <v>0.98599999999999999</v>
      </c>
      <c r="J30">
        <v>3.7999999999999999E-2</v>
      </c>
      <c r="K30">
        <v>0.16</v>
      </c>
      <c r="L30">
        <v>3.5000000000000003E-2</v>
      </c>
      <c r="M30">
        <v>0.99299999999999999</v>
      </c>
      <c r="N30">
        <v>1E-3</v>
      </c>
      <c r="O30">
        <v>1.7000000000000001E-2</v>
      </c>
      <c r="P30">
        <v>3.7999999999999999E-2</v>
      </c>
      <c r="Q30">
        <v>0.35599999999999998</v>
      </c>
      <c r="R30">
        <v>8.9999999999999993E-3</v>
      </c>
      <c r="S30">
        <v>3.3000000000000002E-2</v>
      </c>
      <c r="T30">
        <v>0.04</v>
      </c>
      <c r="U30">
        <v>8.1000000000000003E-2</v>
      </c>
      <c r="V30">
        <v>0.17399999999999999</v>
      </c>
      <c r="W30">
        <v>3.7999999999999999E-2</v>
      </c>
      <c r="Z30" s="1">
        <f t="shared" si="0"/>
        <v>0.53990000000000005</v>
      </c>
      <c r="AA30" s="1">
        <f t="shared" si="1"/>
        <v>7.8699999999999992E-2</v>
      </c>
    </row>
    <row r="31" spans="1:27">
      <c r="A31">
        <v>30</v>
      </c>
      <c r="B31" t="s">
        <v>178</v>
      </c>
      <c r="C31">
        <v>30</v>
      </c>
      <c r="D31">
        <v>0.99099999999999999</v>
      </c>
      <c r="E31">
        <v>0.99</v>
      </c>
      <c r="F31">
        <v>0.82399999999999995</v>
      </c>
      <c r="G31">
        <v>4.0000000000000001E-3</v>
      </c>
      <c r="H31">
        <v>3.0000000000000001E-3</v>
      </c>
      <c r="I31">
        <v>0.11</v>
      </c>
      <c r="J31">
        <v>2.8000000000000001E-2</v>
      </c>
      <c r="K31">
        <v>0.97199999999999998</v>
      </c>
      <c r="L31">
        <v>0.98099999999999998</v>
      </c>
      <c r="M31">
        <v>0.61099999999999999</v>
      </c>
      <c r="N31">
        <v>0.14599999999999999</v>
      </c>
      <c r="O31">
        <v>1.2E-2</v>
      </c>
      <c r="P31">
        <v>2.1000000000000001E-2</v>
      </c>
      <c r="Q31">
        <v>0.96799999999999997</v>
      </c>
      <c r="R31">
        <v>0.46</v>
      </c>
      <c r="S31">
        <v>7.0000000000000001E-3</v>
      </c>
      <c r="T31">
        <v>2.9000000000000001E-2</v>
      </c>
      <c r="U31">
        <v>0.67</v>
      </c>
      <c r="V31">
        <v>0.96199999999999997</v>
      </c>
      <c r="W31">
        <v>2.7E-2</v>
      </c>
      <c r="Z31" s="1">
        <f t="shared" si="0"/>
        <v>0.55139999999999989</v>
      </c>
      <c r="AA31" s="1">
        <f t="shared" si="1"/>
        <v>0.33019999999999994</v>
      </c>
    </row>
    <row r="32" spans="1:27">
      <c r="A32">
        <v>31</v>
      </c>
      <c r="B32" t="s">
        <v>179</v>
      </c>
      <c r="C32">
        <v>30</v>
      </c>
      <c r="D32">
        <v>0.99</v>
      </c>
      <c r="E32">
        <v>0.122</v>
      </c>
      <c r="F32">
        <v>5.8000000000000003E-2</v>
      </c>
      <c r="G32">
        <v>0.95799999999999996</v>
      </c>
      <c r="H32">
        <v>0.98399999999999999</v>
      </c>
      <c r="I32">
        <v>0.99</v>
      </c>
      <c r="J32">
        <v>0.02</v>
      </c>
      <c r="K32">
        <v>0.98499999999999999</v>
      </c>
      <c r="L32">
        <v>0.53600000000000003</v>
      </c>
      <c r="M32">
        <v>2.5999999999999999E-2</v>
      </c>
      <c r="N32">
        <v>1.4E-2</v>
      </c>
      <c r="O32">
        <v>0.437</v>
      </c>
      <c r="P32">
        <v>0.95499999999999996</v>
      </c>
      <c r="Q32">
        <v>7.5999999999999998E-2</v>
      </c>
      <c r="R32">
        <v>0.92600000000000005</v>
      </c>
      <c r="S32">
        <v>0.99399999999999999</v>
      </c>
      <c r="T32">
        <v>2.1000000000000001E-2</v>
      </c>
      <c r="U32">
        <v>6.0000000000000001E-3</v>
      </c>
      <c r="V32">
        <v>0.48499999999999999</v>
      </c>
      <c r="W32">
        <v>0.02</v>
      </c>
      <c r="Z32" s="1">
        <f t="shared" si="0"/>
        <v>0.56690000000000007</v>
      </c>
      <c r="AA32" s="1">
        <f t="shared" si="1"/>
        <v>0.39339999999999997</v>
      </c>
    </row>
    <row r="33" spans="1:27">
      <c r="A33">
        <v>32</v>
      </c>
      <c r="B33" t="s">
        <v>180</v>
      </c>
      <c r="C33">
        <v>30</v>
      </c>
      <c r="D33">
        <v>0.98299999999999998</v>
      </c>
      <c r="E33">
        <v>0.99</v>
      </c>
      <c r="F33">
        <v>0.16600000000000001</v>
      </c>
      <c r="G33">
        <v>4.0000000000000001E-3</v>
      </c>
      <c r="H33">
        <v>2E-3</v>
      </c>
      <c r="I33">
        <v>7.1999999999999995E-2</v>
      </c>
      <c r="J33">
        <v>3.5000000000000003E-2</v>
      </c>
      <c r="K33">
        <v>0.95299999999999996</v>
      </c>
      <c r="L33">
        <v>0.98199999999999998</v>
      </c>
      <c r="M33">
        <v>8.9999999999999993E-3</v>
      </c>
      <c r="N33">
        <v>0.25600000000000001</v>
      </c>
      <c r="O33">
        <v>3.0000000000000001E-3</v>
      </c>
      <c r="P33">
        <v>8.9999999999999993E-3</v>
      </c>
      <c r="Q33">
        <v>0.16900000000000001</v>
      </c>
      <c r="R33">
        <v>0.16</v>
      </c>
      <c r="S33">
        <v>4.4999999999999998E-2</v>
      </c>
      <c r="T33">
        <v>3.7999999999999999E-2</v>
      </c>
      <c r="U33">
        <v>0.78800000000000003</v>
      </c>
      <c r="V33">
        <v>9.1999999999999998E-2</v>
      </c>
      <c r="W33">
        <v>3.4000000000000002E-2</v>
      </c>
      <c r="Z33" s="1">
        <f t="shared" si="0"/>
        <v>0.41959999999999997</v>
      </c>
      <c r="AA33" s="1">
        <f t="shared" si="1"/>
        <v>0.15940000000000004</v>
      </c>
    </row>
    <row r="34" spans="1:27">
      <c r="A34">
        <v>33</v>
      </c>
      <c r="B34" t="s">
        <v>181</v>
      </c>
      <c r="C34">
        <v>30</v>
      </c>
      <c r="D34">
        <v>0.99199999999999999</v>
      </c>
      <c r="E34">
        <v>0.98899999999999999</v>
      </c>
      <c r="F34">
        <v>0.44900000000000001</v>
      </c>
      <c r="G34">
        <v>1.7999999999999999E-2</v>
      </c>
      <c r="H34">
        <v>8.0000000000000002E-3</v>
      </c>
      <c r="I34">
        <v>0.97799999999999998</v>
      </c>
      <c r="J34">
        <v>2.3E-2</v>
      </c>
      <c r="K34">
        <v>0.99399999999999999</v>
      </c>
      <c r="L34">
        <v>3.5999999999999997E-2</v>
      </c>
      <c r="M34">
        <v>0.99099999999999999</v>
      </c>
      <c r="N34">
        <v>3.0000000000000001E-3</v>
      </c>
      <c r="O34">
        <v>2E-3</v>
      </c>
      <c r="P34">
        <v>0.97099999999999997</v>
      </c>
      <c r="Q34">
        <v>2.7E-2</v>
      </c>
      <c r="R34">
        <v>9.1999999999999998E-2</v>
      </c>
      <c r="S34">
        <v>0.105</v>
      </c>
      <c r="T34">
        <v>2.4E-2</v>
      </c>
      <c r="U34">
        <v>0.98699999999999999</v>
      </c>
      <c r="V34">
        <v>0.98699999999999999</v>
      </c>
      <c r="W34">
        <v>2.3E-2</v>
      </c>
      <c r="Z34" s="1">
        <f t="shared" si="0"/>
        <v>0.54779999999999984</v>
      </c>
      <c r="AA34" s="1">
        <f t="shared" si="1"/>
        <v>0.3221</v>
      </c>
    </row>
    <row r="35" spans="1:27">
      <c r="A35">
        <v>34</v>
      </c>
      <c r="B35" t="s">
        <v>182</v>
      </c>
      <c r="C35">
        <v>30</v>
      </c>
      <c r="D35">
        <v>0.98099999999999998</v>
      </c>
      <c r="E35">
        <v>0.60199999999999998</v>
      </c>
      <c r="F35">
        <v>0.10199999999999999</v>
      </c>
      <c r="G35">
        <v>0.27200000000000002</v>
      </c>
      <c r="H35">
        <v>0.10299999999999999</v>
      </c>
      <c r="I35">
        <v>0.98099999999999998</v>
      </c>
      <c r="J35">
        <v>3.2000000000000001E-2</v>
      </c>
      <c r="K35">
        <v>0.60299999999999998</v>
      </c>
      <c r="L35">
        <v>0.37</v>
      </c>
      <c r="M35">
        <v>0.155</v>
      </c>
      <c r="N35">
        <v>0.17100000000000001</v>
      </c>
      <c r="O35">
        <v>8.0000000000000002E-3</v>
      </c>
      <c r="P35">
        <v>3.6999999999999998E-2</v>
      </c>
      <c r="Q35">
        <v>0.81200000000000006</v>
      </c>
      <c r="R35">
        <v>0.191</v>
      </c>
      <c r="S35">
        <v>0.872</v>
      </c>
      <c r="T35">
        <v>3.4000000000000002E-2</v>
      </c>
      <c r="U35">
        <v>4.0000000000000001E-3</v>
      </c>
      <c r="V35">
        <v>0.57199999999999995</v>
      </c>
      <c r="W35">
        <v>3.2000000000000001E-2</v>
      </c>
      <c r="Z35" s="1">
        <f t="shared" si="0"/>
        <v>0.42010000000000003</v>
      </c>
      <c r="AA35" s="1">
        <f t="shared" si="1"/>
        <v>0.27329999999999999</v>
      </c>
    </row>
    <row r="36" spans="1:27">
      <c r="A36">
        <v>35</v>
      </c>
      <c r="B36" t="s">
        <v>183</v>
      </c>
      <c r="C36">
        <v>30</v>
      </c>
      <c r="D36">
        <v>0.99299999999999999</v>
      </c>
      <c r="E36">
        <v>0.98799999999999999</v>
      </c>
      <c r="F36">
        <v>0.752</v>
      </c>
      <c r="G36">
        <v>3.4000000000000002E-2</v>
      </c>
      <c r="H36">
        <v>0.03</v>
      </c>
      <c r="I36">
        <v>0.60899999999999999</v>
      </c>
      <c r="J36">
        <v>0.02</v>
      </c>
      <c r="K36">
        <v>0.99</v>
      </c>
      <c r="L36">
        <v>0.93600000000000005</v>
      </c>
      <c r="M36">
        <v>0.95799999999999996</v>
      </c>
      <c r="N36">
        <v>0.214</v>
      </c>
      <c r="O36">
        <v>3.0000000000000001E-3</v>
      </c>
      <c r="P36">
        <v>0.98</v>
      </c>
      <c r="Q36">
        <v>0.192</v>
      </c>
      <c r="R36">
        <v>0.94099999999999995</v>
      </c>
      <c r="S36">
        <v>0.99</v>
      </c>
      <c r="T36">
        <v>2.1000000000000001E-2</v>
      </c>
      <c r="U36">
        <v>0.99099999999999999</v>
      </c>
      <c r="V36">
        <v>0.97399999999999998</v>
      </c>
      <c r="W36">
        <v>0.02</v>
      </c>
      <c r="Z36" s="1">
        <f t="shared" si="0"/>
        <v>0.63100000000000001</v>
      </c>
      <c r="AA36" s="1">
        <f t="shared" si="1"/>
        <v>0.53259999999999996</v>
      </c>
    </row>
    <row r="37" spans="1:27">
      <c r="A37">
        <v>36</v>
      </c>
      <c r="B37" t="s">
        <v>184</v>
      </c>
      <c r="C37">
        <v>30</v>
      </c>
      <c r="D37">
        <v>6.6000000000000003E-2</v>
      </c>
      <c r="E37">
        <v>0.97199999999999998</v>
      </c>
      <c r="F37">
        <v>0.39300000000000002</v>
      </c>
      <c r="G37">
        <v>0.253</v>
      </c>
      <c r="H37">
        <v>0.71199999999999997</v>
      </c>
      <c r="I37">
        <v>0.312</v>
      </c>
      <c r="J37">
        <v>2.5000000000000001E-2</v>
      </c>
      <c r="K37">
        <v>0.17399999999999999</v>
      </c>
      <c r="L37">
        <v>0.22900000000000001</v>
      </c>
      <c r="M37">
        <v>0.499</v>
      </c>
      <c r="N37">
        <v>0.97699999999999998</v>
      </c>
      <c r="O37">
        <v>6.0000000000000001E-3</v>
      </c>
      <c r="P37">
        <v>0.86399999999999999</v>
      </c>
      <c r="Q37">
        <v>2.1999999999999999E-2</v>
      </c>
      <c r="R37">
        <v>0.93500000000000005</v>
      </c>
      <c r="S37">
        <v>0.99399999999999999</v>
      </c>
      <c r="T37">
        <v>2.5999999999999999E-2</v>
      </c>
      <c r="U37">
        <v>0.99099999999999999</v>
      </c>
      <c r="V37">
        <v>5.0000000000000001E-3</v>
      </c>
      <c r="W37">
        <v>2.5999999999999999E-2</v>
      </c>
      <c r="Z37" s="1">
        <f t="shared" si="0"/>
        <v>0.36349999999999999</v>
      </c>
      <c r="AA37" s="1">
        <f t="shared" si="1"/>
        <v>0.48459999999999992</v>
      </c>
    </row>
    <row r="38" spans="1:27">
      <c r="A38">
        <v>37</v>
      </c>
      <c r="B38" t="s">
        <v>185</v>
      </c>
      <c r="C38">
        <v>30</v>
      </c>
      <c r="D38">
        <v>0.111</v>
      </c>
      <c r="E38">
        <v>0.96899999999999997</v>
      </c>
      <c r="F38">
        <v>0.14599999999999999</v>
      </c>
      <c r="G38">
        <v>6.0000000000000001E-3</v>
      </c>
      <c r="H38">
        <v>1.4999999999999999E-2</v>
      </c>
      <c r="I38">
        <v>8.1000000000000003E-2</v>
      </c>
      <c r="J38">
        <v>3.4000000000000002E-2</v>
      </c>
      <c r="K38">
        <v>4.5999999999999999E-2</v>
      </c>
      <c r="L38">
        <v>0.59299999999999997</v>
      </c>
      <c r="M38">
        <v>4.3999999999999997E-2</v>
      </c>
      <c r="N38">
        <v>0.98399999999999999</v>
      </c>
      <c r="O38">
        <v>4.0000000000000001E-3</v>
      </c>
      <c r="P38">
        <v>5.0000000000000001E-3</v>
      </c>
      <c r="Q38">
        <v>0.84799999999999998</v>
      </c>
      <c r="R38">
        <v>0.753</v>
      </c>
      <c r="S38">
        <v>0.99</v>
      </c>
      <c r="T38">
        <v>3.5000000000000003E-2</v>
      </c>
      <c r="U38">
        <v>0.99199999999999999</v>
      </c>
      <c r="V38">
        <v>1.4E-2</v>
      </c>
      <c r="W38">
        <v>3.5000000000000003E-2</v>
      </c>
      <c r="Z38" s="1">
        <f t="shared" si="0"/>
        <v>0.20449999999999999</v>
      </c>
      <c r="AA38" s="1">
        <f t="shared" si="1"/>
        <v>0.46600000000000003</v>
      </c>
    </row>
    <row r="39" spans="1:27">
      <c r="A39">
        <v>38</v>
      </c>
      <c r="B39" t="s">
        <v>186</v>
      </c>
      <c r="C39">
        <v>30</v>
      </c>
      <c r="D39">
        <v>9.9000000000000005E-2</v>
      </c>
      <c r="E39">
        <v>0.98499999999999999</v>
      </c>
      <c r="F39">
        <v>0.98199999999999998</v>
      </c>
      <c r="G39">
        <v>0.01</v>
      </c>
      <c r="H39">
        <v>0.99</v>
      </c>
      <c r="I39">
        <v>2E-3</v>
      </c>
      <c r="J39">
        <v>1.9E-2</v>
      </c>
      <c r="K39">
        <v>0.98</v>
      </c>
      <c r="L39">
        <v>0.98599999999999999</v>
      </c>
      <c r="M39">
        <v>0.99299999999999999</v>
      </c>
      <c r="N39">
        <v>0.33400000000000002</v>
      </c>
      <c r="O39">
        <v>2.1000000000000001E-2</v>
      </c>
      <c r="P39">
        <v>0.99099999999999999</v>
      </c>
      <c r="Q39">
        <v>0.318</v>
      </c>
      <c r="R39">
        <v>0.98499999999999999</v>
      </c>
      <c r="S39">
        <v>0.97399999999999998</v>
      </c>
      <c r="T39">
        <v>1.9E-2</v>
      </c>
      <c r="U39">
        <v>0.99299999999999999</v>
      </c>
      <c r="V39">
        <v>0.123</v>
      </c>
      <c r="W39">
        <v>1.9E-2</v>
      </c>
      <c r="Z39" s="1">
        <f t="shared" si="0"/>
        <v>0.60460000000000003</v>
      </c>
      <c r="AA39" s="1">
        <f t="shared" si="1"/>
        <v>0.47770000000000012</v>
      </c>
    </row>
    <row r="40" spans="1:27">
      <c r="A40">
        <v>39</v>
      </c>
      <c r="B40" t="s">
        <v>187</v>
      </c>
      <c r="C40">
        <v>30</v>
      </c>
      <c r="D40">
        <v>3.0000000000000001E-3</v>
      </c>
      <c r="E40">
        <v>0.98499999999999999</v>
      </c>
      <c r="F40">
        <v>0.91500000000000004</v>
      </c>
      <c r="G40">
        <v>0.56699999999999995</v>
      </c>
      <c r="H40">
        <v>0.01</v>
      </c>
      <c r="I40">
        <v>2E-3</v>
      </c>
      <c r="J40">
        <v>2.1999999999999999E-2</v>
      </c>
      <c r="K40">
        <v>0.88500000000000001</v>
      </c>
      <c r="L40">
        <v>0.98899999999999999</v>
      </c>
      <c r="M40">
        <v>0.94499999999999995</v>
      </c>
      <c r="N40">
        <v>0.01</v>
      </c>
      <c r="O40">
        <v>0.98699999999999999</v>
      </c>
      <c r="P40">
        <v>0.99099999999999999</v>
      </c>
      <c r="Q40">
        <v>0.107</v>
      </c>
      <c r="R40">
        <v>0.95199999999999996</v>
      </c>
      <c r="S40">
        <v>0.312</v>
      </c>
      <c r="T40">
        <v>2.3E-2</v>
      </c>
      <c r="U40">
        <v>0.98899999999999999</v>
      </c>
      <c r="V40">
        <v>5.1999999999999998E-2</v>
      </c>
      <c r="W40">
        <v>2.4E-2</v>
      </c>
      <c r="Z40" s="1">
        <f t="shared" si="0"/>
        <v>0.5323</v>
      </c>
      <c r="AA40" s="1">
        <f t="shared" si="1"/>
        <v>0.44469999999999998</v>
      </c>
    </row>
    <row r="41" spans="1:27">
      <c r="A41">
        <v>40</v>
      </c>
      <c r="B41" t="s">
        <v>188</v>
      </c>
      <c r="C41">
        <v>30</v>
      </c>
      <c r="D41">
        <v>6.0000000000000001E-3</v>
      </c>
      <c r="E41">
        <v>0.97299999999999998</v>
      </c>
      <c r="F41">
        <v>3.2000000000000001E-2</v>
      </c>
      <c r="G41">
        <v>7.0000000000000001E-3</v>
      </c>
      <c r="H41">
        <v>8.0000000000000002E-3</v>
      </c>
      <c r="I41">
        <v>0.45300000000000001</v>
      </c>
      <c r="J41">
        <v>0.04</v>
      </c>
      <c r="K41">
        <v>7.0000000000000001E-3</v>
      </c>
      <c r="L41">
        <v>4.2999999999999997E-2</v>
      </c>
      <c r="M41">
        <v>0.505</v>
      </c>
      <c r="N41">
        <v>0.98099999999999998</v>
      </c>
      <c r="O41">
        <v>1.0999999999999999E-2</v>
      </c>
      <c r="P41">
        <v>4.0000000000000001E-3</v>
      </c>
      <c r="Q41">
        <v>0.85499999999999998</v>
      </c>
      <c r="R41">
        <v>0.122</v>
      </c>
      <c r="S41">
        <v>0.98099999999999998</v>
      </c>
      <c r="T41">
        <v>4.2000000000000003E-2</v>
      </c>
      <c r="U41">
        <v>0.99099999999999999</v>
      </c>
      <c r="V41">
        <v>1.9E-2</v>
      </c>
      <c r="W41">
        <v>4.1000000000000002E-2</v>
      </c>
      <c r="Z41" s="1">
        <f t="shared" si="0"/>
        <v>0.20739999999999997</v>
      </c>
      <c r="AA41" s="1">
        <f t="shared" si="1"/>
        <v>0.40469999999999995</v>
      </c>
    </row>
    <row r="42" spans="1:27">
      <c r="A42">
        <v>41</v>
      </c>
      <c r="B42" t="s">
        <v>189</v>
      </c>
      <c r="C42">
        <v>30</v>
      </c>
      <c r="D42">
        <v>0.99</v>
      </c>
      <c r="E42">
        <v>0.98399999999999999</v>
      </c>
      <c r="F42">
        <v>0.19400000000000001</v>
      </c>
      <c r="G42">
        <v>7.0999999999999994E-2</v>
      </c>
      <c r="H42">
        <v>1.2E-2</v>
      </c>
      <c r="I42">
        <v>0.495</v>
      </c>
      <c r="J42">
        <v>2.5999999999999999E-2</v>
      </c>
      <c r="K42">
        <v>0.98499999999999999</v>
      </c>
      <c r="L42">
        <v>0.31900000000000001</v>
      </c>
      <c r="M42">
        <v>0.379</v>
      </c>
      <c r="N42">
        <v>0.98499999999999999</v>
      </c>
      <c r="O42">
        <v>2E-3</v>
      </c>
      <c r="P42">
        <v>0.16</v>
      </c>
      <c r="Q42">
        <v>0.98199999999999998</v>
      </c>
      <c r="R42">
        <v>0.159</v>
      </c>
      <c r="S42">
        <v>0.99099999999999999</v>
      </c>
      <c r="T42">
        <v>2.7E-2</v>
      </c>
      <c r="U42">
        <v>0.99299999999999999</v>
      </c>
      <c r="V42">
        <v>0.95399999999999996</v>
      </c>
      <c r="W42">
        <v>2.5999999999999999E-2</v>
      </c>
      <c r="Z42" s="1">
        <f t="shared" si="0"/>
        <v>0.44550000000000001</v>
      </c>
      <c r="AA42" s="1">
        <f t="shared" si="1"/>
        <v>0.52790000000000004</v>
      </c>
    </row>
    <row r="43" spans="1:27">
      <c r="A43">
        <v>42</v>
      </c>
      <c r="B43" t="s">
        <v>190</v>
      </c>
      <c r="C43">
        <v>30</v>
      </c>
      <c r="D43">
        <v>0.18099999999999999</v>
      </c>
      <c r="E43">
        <v>0.379</v>
      </c>
      <c r="F43">
        <v>1.7000000000000001E-2</v>
      </c>
      <c r="G43">
        <v>0.63900000000000001</v>
      </c>
      <c r="H43">
        <v>5.5E-2</v>
      </c>
      <c r="I43">
        <v>0.98899999999999999</v>
      </c>
      <c r="J43">
        <v>3.5000000000000003E-2</v>
      </c>
      <c r="K43">
        <v>0.19</v>
      </c>
      <c r="L43">
        <v>1.4999999999999999E-2</v>
      </c>
      <c r="M43">
        <v>0.97199999999999998</v>
      </c>
      <c r="N43">
        <v>0.122</v>
      </c>
      <c r="O43">
        <v>0.97699999999999998</v>
      </c>
      <c r="P43">
        <v>0.01</v>
      </c>
      <c r="Q43">
        <v>0.99099999999999999</v>
      </c>
      <c r="R43">
        <v>5.0000000000000001E-3</v>
      </c>
      <c r="S43">
        <v>0.24199999999999999</v>
      </c>
      <c r="T43">
        <v>3.6999999999999998E-2</v>
      </c>
      <c r="U43">
        <v>6.2E-2</v>
      </c>
      <c r="V43">
        <v>0.95699999999999996</v>
      </c>
      <c r="W43">
        <v>3.5999999999999997E-2</v>
      </c>
      <c r="Z43" s="1">
        <f t="shared" si="0"/>
        <v>0.34720000000000006</v>
      </c>
      <c r="AA43" s="1">
        <f t="shared" si="1"/>
        <v>0.34389999999999998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0.38800000000000001</v>
      </c>
      <c r="F44">
        <v>0.121</v>
      </c>
      <c r="G44">
        <v>0.93799999999999994</v>
      </c>
      <c r="H44">
        <v>2.5000000000000001E-2</v>
      </c>
      <c r="I44">
        <v>0.44600000000000001</v>
      </c>
      <c r="J44">
        <v>2.7E-2</v>
      </c>
      <c r="K44">
        <v>0.68500000000000005</v>
      </c>
      <c r="L44">
        <v>0.755</v>
      </c>
      <c r="M44">
        <v>0.81399999999999995</v>
      </c>
      <c r="N44">
        <v>1E-3</v>
      </c>
      <c r="O44">
        <v>0.98899999999999999</v>
      </c>
      <c r="P44">
        <v>0.98799999999999999</v>
      </c>
      <c r="Q44">
        <v>0.20799999999999999</v>
      </c>
      <c r="R44">
        <v>0.46700000000000003</v>
      </c>
      <c r="S44">
        <v>2.4E-2</v>
      </c>
      <c r="T44">
        <v>2.8000000000000001E-2</v>
      </c>
      <c r="U44">
        <v>5.0000000000000001E-3</v>
      </c>
      <c r="V44">
        <v>3.9E-2</v>
      </c>
      <c r="W44">
        <v>2.9000000000000001E-2</v>
      </c>
      <c r="Z44" s="1">
        <f t="shared" si="0"/>
        <v>0.42009999999999997</v>
      </c>
      <c r="AA44" s="1">
        <f t="shared" si="1"/>
        <v>0.27779999999999999</v>
      </c>
    </row>
    <row r="45" spans="1:27">
      <c r="A45">
        <v>44</v>
      </c>
      <c r="B45" t="s">
        <v>192</v>
      </c>
      <c r="C45">
        <v>30</v>
      </c>
      <c r="D45">
        <v>0.98899999999999999</v>
      </c>
      <c r="E45">
        <v>0.18</v>
      </c>
      <c r="F45">
        <v>2.4E-2</v>
      </c>
      <c r="G45">
        <v>3.1E-2</v>
      </c>
      <c r="H45">
        <v>1.4E-2</v>
      </c>
      <c r="I45">
        <v>0.17299999999999999</v>
      </c>
      <c r="J45">
        <v>2.9000000000000001E-2</v>
      </c>
      <c r="K45">
        <v>0.99399999999999999</v>
      </c>
      <c r="L45">
        <v>0.95099999999999996</v>
      </c>
      <c r="M45">
        <v>0.04</v>
      </c>
      <c r="N45">
        <v>0.40300000000000002</v>
      </c>
      <c r="O45">
        <v>0.88500000000000001</v>
      </c>
      <c r="P45">
        <v>0.80100000000000005</v>
      </c>
      <c r="Q45">
        <v>0.99</v>
      </c>
      <c r="R45">
        <v>0.11</v>
      </c>
      <c r="S45">
        <v>0.17899999999999999</v>
      </c>
      <c r="T45">
        <v>2.9000000000000001E-2</v>
      </c>
      <c r="U45">
        <v>5.0000000000000001E-3</v>
      </c>
      <c r="V45">
        <v>0.98399999999999999</v>
      </c>
      <c r="W45">
        <v>2.9000000000000001E-2</v>
      </c>
      <c r="Z45" s="1">
        <f t="shared" si="0"/>
        <v>0.34250000000000003</v>
      </c>
      <c r="AA45" s="1">
        <f t="shared" si="1"/>
        <v>0.44149999999999989</v>
      </c>
    </row>
    <row r="46" spans="1:27">
      <c r="A46">
        <v>45</v>
      </c>
      <c r="B46" t="s">
        <v>193</v>
      </c>
      <c r="C46">
        <v>30</v>
      </c>
      <c r="D46">
        <v>0.14199999999999999</v>
      </c>
      <c r="E46">
        <v>0.217</v>
      </c>
      <c r="F46">
        <v>0.10199999999999999</v>
      </c>
      <c r="G46">
        <v>0.99099999999999999</v>
      </c>
      <c r="H46">
        <v>2.1000000000000001E-2</v>
      </c>
      <c r="I46">
        <v>0.68899999999999995</v>
      </c>
      <c r="J46">
        <v>2.1000000000000001E-2</v>
      </c>
      <c r="K46">
        <v>0.99099999999999999</v>
      </c>
      <c r="L46">
        <v>0.98799999999999999</v>
      </c>
      <c r="M46">
        <v>0.01</v>
      </c>
      <c r="N46">
        <v>6.3E-2</v>
      </c>
      <c r="O46">
        <v>0.98599999999999999</v>
      </c>
      <c r="P46">
        <v>0.99299999999999999</v>
      </c>
      <c r="Q46">
        <v>0.08</v>
      </c>
      <c r="R46">
        <v>0.95199999999999996</v>
      </c>
      <c r="S46">
        <v>0.99299999999999999</v>
      </c>
      <c r="T46">
        <v>2.1999999999999999E-2</v>
      </c>
      <c r="U46">
        <v>4.0000000000000001E-3</v>
      </c>
      <c r="V46">
        <v>8.0000000000000002E-3</v>
      </c>
      <c r="W46">
        <v>2.1999999999999999E-2</v>
      </c>
      <c r="Z46" s="1">
        <f t="shared" si="0"/>
        <v>0.41719999999999996</v>
      </c>
      <c r="AA46" s="1">
        <f t="shared" si="1"/>
        <v>0.4123</v>
      </c>
    </row>
    <row r="47" spans="1:27">
      <c r="A47">
        <v>46</v>
      </c>
      <c r="B47" t="s">
        <v>194</v>
      </c>
      <c r="C47">
        <v>30</v>
      </c>
      <c r="D47">
        <v>2E-3</v>
      </c>
      <c r="E47">
        <v>0.83099999999999996</v>
      </c>
      <c r="F47">
        <v>0.46899999999999997</v>
      </c>
      <c r="G47">
        <v>0.90900000000000003</v>
      </c>
      <c r="H47">
        <v>0.97</v>
      </c>
      <c r="I47">
        <v>0.47799999999999998</v>
      </c>
      <c r="J47">
        <v>2.4E-2</v>
      </c>
      <c r="K47">
        <v>0.189</v>
      </c>
      <c r="L47">
        <v>0.93700000000000006</v>
      </c>
      <c r="M47">
        <v>0.99099999999999999</v>
      </c>
      <c r="N47">
        <v>1E-3</v>
      </c>
      <c r="O47">
        <v>0.98899999999999999</v>
      </c>
      <c r="P47">
        <v>0.99199999999999999</v>
      </c>
      <c r="Q47">
        <v>0.121</v>
      </c>
      <c r="R47">
        <v>0.89500000000000002</v>
      </c>
      <c r="S47">
        <v>0.39900000000000002</v>
      </c>
      <c r="T47">
        <v>2.4E-2</v>
      </c>
      <c r="U47">
        <v>2.1000000000000001E-2</v>
      </c>
      <c r="V47">
        <v>2.7E-2</v>
      </c>
      <c r="W47">
        <v>2.5000000000000001E-2</v>
      </c>
      <c r="Z47" s="1">
        <f t="shared" si="0"/>
        <v>0.57999999999999996</v>
      </c>
      <c r="AA47" s="1">
        <f t="shared" si="1"/>
        <v>0.34939999999999999</v>
      </c>
    </row>
    <row r="48" spans="1:27">
      <c r="A48">
        <v>47</v>
      </c>
      <c r="B48" t="s">
        <v>195</v>
      </c>
      <c r="C48">
        <v>30</v>
      </c>
      <c r="D48">
        <v>1.4E-2</v>
      </c>
      <c r="E48">
        <v>0.93500000000000005</v>
      </c>
      <c r="F48">
        <v>0.38500000000000001</v>
      </c>
      <c r="G48">
        <v>0.10100000000000001</v>
      </c>
      <c r="H48">
        <v>5.0000000000000001E-3</v>
      </c>
      <c r="I48">
        <v>3.5000000000000003E-2</v>
      </c>
      <c r="J48">
        <v>3.2000000000000001E-2</v>
      </c>
      <c r="K48">
        <v>0.97599999999999998</v>
      </c>
      <c r="L48">
        <v>0.98699999999999999</v>
      </c>
      <c r="M48">
        <v>0.65100000000000002</v>
      </c>
      <c r="N48">
        <v>3.0000000000000001E-3</v>
      </c>
      <c r="O48">
        <v>0.98799999999999999</v>
      </c>
      <c r="P48">
        <v>0.88300000000000001</v>
      </c>
      <c r="Q48">
        <v>0.95699999999999996</v>
      </c>
      <c r="R48">
        <v>0.123</v>
      </c>
      <c r="S48">
        <v>4.0000000000000001E-3</v>
      </c>
      <c r="T48">
        <v>3.3000000000000002E-2</v>
      </c>
      <c r="U48">
        <v>3.9E-2</v>
      </c>
      <c r="V48">
        <v>0.20599999999999999</v>
      </c>
      <c r="W48">
        <v>3.3000000000000002E-2</v>
      </c>
      <c r="Z48" s="1">
        <f t="shared" si="0"/>
        <v>0.41209999999999997</v>
      </c>
      <c r="AA48" s="1">
        <f t="shared" si="1"/>
        <v>0.32689999999999997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4.5624999999999999E-2</v>
      </c>
      <c r="E50" s="2">
        <f t="shared" ref="E50:W50" si="2">AVERAGE(E1:E24)</f>
        <v>0.91220833333333318</v>
      </c>
      <c r="F50" s="2">
        <f t="shared" si="2"/>
        <v>1.1125000000000005E-2</v>
      </c>
      <c r="G50" s="2">
        <f t="shared" si="2"/>
        <v>6.7666666666666653E-2</v>
      </c>
      <c r="H50" s="2">
        <f t="shared" si="2"/>
        <v>1.7500000000000002E-2</v>
      </c>
      <c r="I50" s="2">
        <f t="shared" si="2"/>
        <v>0.92604166666666654</v>
      </c>
      <c r="J50" s="2">
        <f t="shared" si="2"/>
        <v>4.7208333333333345E-2</v>
      </c>
      <c r="K50" s="2">
        <f t="shared" si="2"/>
        <v>8.0416666666666692E-3</v>
      </c>
      <c r="L50" s="2">
        <f t="shared" si="2"/>
        <v>3.2083333333333346E-2</v>
      </c>
      <c r="M50" s="2">
        <f t="shared" si="2"/>
        <v>7.2083333333333346E-2</v>
      </c>
      <c r="N50" s="2">
        <f t="shared" si="2"/>
        <v>2.5958333333333344E-2</v>
      </c>
      <c r="O50" s="2">
        <f t="shared" si="2"/>
        <v>3.8583333333333344E-2</v>
      </c>
      <c r="P50" s="2">
        <f t="shared" si="2"/>
        <v>4.000000000000001E-3</v>
      </c>
      <c r="Q50" s="2">
        <f t="shared" si="2"/>
        <v>2.8791666666666677E-2</v>
      </c>
      <c r="R50" s="2">
        <f t="shared" si="2"/>
        <v>1.4375000000000008E-2</v>
      </c>
      <c r="S50" s="2">
        <f t="shared" si="2"/>
        <v>8.7624999999999995E-2</v>
      </c>
      <c r="T50" s="2">
        <f t="shared" si="2"/>
        <v>4.9375000000000009E-2</v>
      </c>
      <c r="U50" s="2">
        <f t="shared" si="2"/>
        <v>5.966666666666668E-2</v>
      </c>
      <c r="V50" s="2">
        <f t="shared" si="2"/>
        <v>1.0958333333333336E-2</v>
      </c>
      <c r="W50" s="2">
        <f t="shared" si="2"/>
        <v>4.7541666666666683E-2</v>
      </c>
      <c r="Y50" s="1" t="s">
        <v>0</v>
      </c>
      <c r="Z50" s="2">
        <f>AVERAGE(Z1:Z24)</f>
        <v>0.21395833333333328</v>
      </c>
      <c r="AA50" s="2">
        <f>AVERAGE(AA1:AA24)</f>
        <v>3.6687500000000005E-2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0.42158333333333337</v>
      </c>
      <c r="E51" s="2">
        <f t="shared" ref="E51:W51" si="3">AVERAGE(E25:E48)</f>
        <v>0.79512499999999997</v>
      </c>
      <c r="F51" s="2">
        <f t="shared" si="3"/>
        <v>0.38699999999999996</v>
      </c>
      <c r="G51" s="2">
        <f t="shared" si="3"/>
        <v>0.2555</v>
      </c>
      <c r="H51" s="2">
        <f t="shared" si="3"/>
        <v>0.37575000000000003</v>
      </c>
      <c r="I51" s="2">
        <f t="shared" si="3"/>
        <v>0.48</v>
      </c>
      <c r="J51" s="2">
        <f t="shared" si="3"/>
        <v>2.8541666666666677E-2</v>
      </c>
      <c r="K51" s="2">
        <f t="shared" si="3"/>
        <v>0.63554166666666656</v>
      </c>
      <c r="L51" s="2">
        <f t="shared" si="3"/>
        <v>0.54062500000000002</v>
      </c>
      <c r="M51" s="2">
        <f t="shared" si="3"/>
        <v>0.64800000000000002</v>
      </c>
      <c r="N51" s="2">
        <f t="shared" si="3"/>
        <v>0.23820833333333336</v>
      </c>
      <c r="O51" s="2">
        <f t="shared" si="3"/>
        <v>0.39066666666666666</v>
      </c>
      <c r="P51" s="2">
        <f t="shared" si="3"/>
        <v>0.56945833333333329</v>
      </c>
      <c r="Q51" s="2">
        <f t="shared" si="3"/>
        <v>0.46925000000000011</v>
      </c>
      <c r="R51" s="2">
        <f t="shared" si="3"/>
        <v>0.44004166666666666</v>
      </c>
      <c r="S51" s="2">
        <f t="shared" si="3"/>
        <v>0.4714166666666666</v>
      </c>
      <c r="T51" s="2">
        <f t="shared" si="3"/>
        <v>2.9625000000000012E-2</v>
      </c>
      <c r="U51" s="2">
        <f t="shared" si="3"/>
        <v>0.54508333333333348</v>
      </c>
      <c r="V51" s="2">
        <f t="shared" si="3"/>
        <v>0.42216666666666658</v>
      </c>
      <c r="W51" s="2">
        <f t="shared" si="3"/>
        <v>2.8916666666666677E-2</v>
      </c>
      <c r="Y51" s="1" t="s">
        <v>1</v>
      </c>
      <c r="Z51" s="2">
        <f>AVERAGE(Z25:Z48)</f>
        <v>0.45676666666666671</v>
      </c>
      <c r="AA51" s="2">
        <f>AVERAGE(AA25:AA48)</f>
        <v>0.36048333333333327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2.2305860796388363E-4</v>
      </c>
      <c r="E52" s="3">
        <f t="shared" ref="E52:W52" si="4">TTEST(E1:E24,E25:E48,2,2)</f>
        <v>6.320505304001954E-2</v>
      </c>
      <c r="F52" s="3">
        <f t="shared" si="4"/>
        <v>3.473015179436336E-6</v>
      </c>
      <c r="G52" s="3">
        <f t="shared" si="4"/>
        <v>1.4939368916226466E-2</v>
      </c>
      <c r="H52" s="3">
        <f t="shared" si="4"/>
        <v>4.3867092226556844E-4</v>
      </c>
      <c r="I52" s="3">
        <f t="shared" si="4"/>
        <v>7.116810649691711E-7</v>
      </c>
      <c r="J52" s="3">
        <f t="shared" si="4"/>
        <v>3.510192619985889E-17</v>
      </c>
      <c r="K52" s="3">
        <f t="shared" si="4"/>
        <v>7.5410155705052202E-10</v>
      </c>
      <c r="L52" s="3">
        <f t="shared" si="4"/>
        <v>3.0870764374441834E-7</v>
      </c>
      <c r="M52" s="3">
        <f t="shared" si="4"/>
        <v>8.5546426918134363E-9</v>
      </c>
      <c r="N52" s="3">
        <f t="shared" si="4"/>
        <v>5.6609268704977209E-3</v>
      </c>
      <c r="O52" s="3">
        <f t="shared" si="4"/>
        <v>5.5942679698618627E-4</v>
      </c>
      <c r="P52" s="3">
        <f t="shared" si="4"/>
        <v>2.9147928549614723E-7</v>
      </c>
      <c r="Q52" s="3">
        <f t="shared" si="4"/>
        <v>2.5125736571625472E-6</v>
      </c>
      <c r="R52" s="3">
        <f t="shared" si="4"/>
        <v>3.3374957700268479E-6</v>
      </c>
      <c r="S52" s="3">
        <f t="shared" si="4"/>
        <v>1.5098765744112451E-4</v>
      </c>
      <c r="T52" s="3">
        <f t="shared" si="4"/>
        <v>5.9177714501237651E-17</v>
      </c>
      <c r="U52" s="3">
        <f t="shared" si="4"/>
        <v>6.3801581983258372E-6</v>
      </c>
      <c r="V52" s="3">
        <f t="shared" si="4"/>
        <v>1.7275402936521666E-5</v>
      </c>
      <c r="W52" s="3">
        <f t="shared" si="4"/>
        <v>5.7846711189770316E-17</v>
      </c>
      <c r="Y52" s="1" t="s">
        <v>16</v>
      </c>
      <c r="Z52" s="3">
        <f>TTEST(Z1:Z24,Z25:Z48,2,2)</f>
        <v>2.6984755961311277E-13</v>
      </c>
      <c r="AA52" s="3">
        <f>TTEST(AA1:AA24,AA25:AA48,2,2)</f>
        <v>3.0404113348266992E-18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1.4602438313862003E-2</v>
      </c>
      <c r="E53" s="3">
        <f t="shared" ref="E53:W53" si="5">STDEV(E1:E24)/SQRT(COUNT(E1:E24))</f>
        <v>4.7662685427130556E-3</v>
      </c>
      <c r="F53" s="3">
        <f t="shared" si="5"/>
        <v>1.2043286962850491E-3</v>
      </c>
      <c r="G53" s="3">
        <f t="shared" si="5"/>
        <v>1.1486707293408518E-2</v>
      </c>
      <c r="H53" s="3">
        <f t="shared" si="5"/>
        <v>3.4567723908754586E-3</v>
      </c>
      <c r="I53" s="3">
        <f t="shared" si="5"/>
        <v>5.97624499389484E-3</v>
      </c>
      <c r="J53" s="3">
        <f t="shared" si="5"/>
        <v>1.8036965532036294E-4</v>
      </c>
      <c r="K53" s="3">
        <f t="shared" si="5"/>
        <v>1.8252249877860655E-3</v>
      </c>
      <c r="L53" s="3">
        <f t="shared" si="5"/>
        <v>3.8850869959607803E-3</v>
      </c>
      <c r="M53" s="3">
        <f t="shared" si="5"/>
        <v>7.9468152099238052E-3</v>
      </c>
      <c r="N53" s="3">
        <f t="shared" si="5"/>
        <v>1.5620953582328255E-3</v>
      </c>
      <c r="O53" s="3">
        <f t="shared" si="5"/>
        <v>4.7238665792904404E-3</v>
      </c>
      <c r="P53" s="3">
        <f t="shared" si="5"/>
        <v>3.3514003129991822E-4</v>
      </c>
      <c r="Q53" s="3">
        <f t="shared" si="5"/>
        <v>4.7973343921944188E-3</v>
      </c>
      <c r="R53" s="3">
        <f t="shared" si="5"/>
        <v>5.9225832838064171E-4</v>
      </c>
      <c r="S53" s="3">
        <f t="shared" si="5"/>
        <v>1.6684499065239305E-2</v>
      </c>
      <c r="T53" s="3">
        <f t="shared" si="5"/>
        <v>1.6824434439317688E-4</v>
      </c>
      <c r="U53" s="3">
        <f t="shared" si="5"/>
        <v>9.9465358230505056E-3</v>
      </c>
      <c r="V53" s="3">
        <f t="shared" si="5"/>
        <v>7.7197086063000549E-4</v>
      </c>
      <c r="W53" s="3">
        <f t="shared" si="5"/>
        <v>1.7002948025148296E-4</v>
      </c>
      <c r="Z53" s="3">
        <f>STDEV(Z1:Z24)/SQRT(COUNT(Z1:Z24))</f>
        <v>2.8148217738175668E-3</v>
      </c>
      <c r="AA53" s="3">
        <f>STDEV(AA1:AA24)/SQRT(COUNT(AA1:AA24))</f>
        <v>1.7416291775314834E-3</v>
      </c>
      <c r="AC53" s="3"/>
      <c r="AD53" s="3"/>
    </row>
    <row r="54" spans="1:30">
      <c r="C54" s="1" t="s">
        <v>1</v>
      </c>
      <c r="D54" s="3">
        <f>STDEV(D25:D48)/SQRT(COUNT(D25:D48))</f>
        <v>9.268598452329857E-2</v>
      </c>
      <c r="E54" s="3">
        <f t="shared" ref="E54:W54" si="6">STDEV(E25:E48)/SQRT(COUNT(E25:E48))</f>
        <v>6.1315332281788155E-2</v>
      </c>
      <c r="F54" s="3">
        <f t="shared" si="6"/>
        <v>7.1244348873274244E-2</v>
      </c>
      <c r="G54" s="3">
        <f t="shared" si="6"/>
        <v>7.3384336677285694E-2</v>
      </c>
      <c r="H54" s="3">
        <f t="shared" si="6"/>
        <v>9.4500100644068802E-2</v>
      </c>
      <c r="I54" s="3">
        <f t="shared" si="6"/>
        <v>7.7491537639906835E-2</v>
      </c>
      <c r="J54" s="3">
        <f t="shared" si="6"/>
        <v>1.4090534990854702E-3</v>
      </c>
      <c r="K54" s="3">
        <f t="shared" si="6"/>
        <v>8.1208244101348262E-2</v>
      </c>
      <c r="L54" s="3">
        <f t="shared" si="6"/>
        <v>8.4930807568722441E-2</v>
      </c>
      <c r="M54" s="3">
        <f t="shared" si="6"/>
        <v>8.1673772243381598E-2</v>
      </c>
      <c r="N54" s="3">
        <f t="shared" si="6"/>
        <v>7.3101254454200584E-2</v>
      </c>
      <c r="O54" s="3">
        <f t="shared" si="6"/>
        <v>9.4817361941808259E-2</v>
      </c>
      <c r="P54" s="3">
        <f t="shared" si="6"/>
        <v>9.4272269486218113E-2</v>
      </c>
      <c r="Q54" s="3">
        <f t="shared" si="6"/>
        <v>8.1876458942638092E-2</v>
      </c>
      <c r="R54" s="3">
        <f t="shared" si="6"/>
        <v>8.0512364681121454E-2</v>
      </c>
      <c r="S54" s="3">
        <f t="shared" si="6"/>
        <v>9.1401128902953391E-2</v>
      </c>
      <c r="T54" s="3">
        <f t="shared" si="6"/>
        <v>1.5153950314849395E-3</v>
      </c>
      <c r="U54" s="3">
        <f t="shared" si="6"/>
        <v>9.4747106503688325E-2</v>
      </c>
      <c r="V54" s="3">
        <f t="shared" si="6"/>
        <v>8.5706392695015884E-2</v>
      </c>
      <c r="W54" s="3">
        <f t="shared" si="6"/>
        <v>1.4268601724383501E-3</v>
      </c>
      <c r="Z54" s="3">
        <f>STDEV(Z25:Z48)/SQRT(COUNT(Z25:Z48))</f>
        <v>2.3804421756662808E-2</v>
      </c>
      <c r="AA54" s="3">
        <f>STDEV(AA25:AA48)/SQRT(COUNT(AA25:AA48))</f>
        <v>2.299906241525241E-2</v>
      </c>
      <c r="AC54" s="3"/>
      <c r="AD54" s="3"/>
    </row>
    <row r="55" spans="1:30">
      <c r="D55" s="2">
        <f>D50-D51</f>
        <v>-0.37595833333333339</v>
      </c>
      <c r="E55" s="2">
        <f t="shared" ref="E55:W55" si="7">E50-E51</f>
        <v>0.11708333333333321</v>
      </c>
      <c r="F55" s="2">
        <f t="shared" si="7"/>
        <v>-0.37587499999999996</v>
      </c>
      <c r="G55" s="2">
        <f t="shared" si="7"/>
        <v>-0.18783333333333335</v>
      </c>
      <c r="H55" s="2">
        <f t="shared" si="7"/>
        <v>-0.35825000000000001</v>
      </c>
      <c r="I55" s="2">
        <f t="shared" si="7"/>
        <v>0.44604166666666656</v>
      </c>
      <c r="J55" s="2">
        <f t="shared" si="7"/>
        <v>1.8666666666666668E-2</v>
      </c>
      <c r="K55" s="2">
        <f t="shared" si="7"/>
        <v>-0.62749999999999995</v>
      </c>
      <c r="L55" s="2">
        <f t="shared" si="7"/>
        <v>-0.50854166666666667</v>
      </c>
      <c r="M55" s="2">
        <f t="shared" si="7"/>
        <v>-0.57591666666666663</v>
      </c>
      <c r="N55" s="2">
        <f t="shared" si="7"/>
        <v>-0.21225000000000002</v>
      </c>
      <c r="O55" s="2">
        <f t="shared" si="7"/>
        <v>-0.3520833333333333</v>
      </c>
      <c r="P55" s="2">
        <f t="shared" si="7"/>
        <v>-0.56545833333333329</v>
      </c>
      <c r="Q55" s="2">
        <f t="shared" si="7"/>
        <v>-0.44045833333333345</v>
      </c>
      <c r="R55" s="2">
        <f t="shared" si="7"/>
        <v>-0.42566666666666664</v>
      </c>
      <c r="S55" s="2">
        <f t="shared" si="7"/>
        <v>-0.38379166666666659</v>
      </c>
      <c r="T55" s="2">
        <f t="shared" si="7"/>
        <v>1.9749999999999997E-2</v>
      </c>
      <c r="U55" s="2">
        <f t="shared" si="7"/>
        <v>-0.48541666666666677</v>
      </c>
      <c r="V55" s="2">
        <f t="shared" si="7"/>
        <v>-0.41120833333333323</v>
      </c>
      <c r="W55" s="2">
        <f t="shared" si="7"/>
        <v>1.8625000000000006E-2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0.33978214285714275</v>
      </c>
      <c r="E58" s="1">
        <f>(E50+0.6*(F50+D50)+0.15*G50)/(1+2*0.6+0.15)</f>
        <v>0.40698226950354605</v>
      </c>
      <c r="F58" s="1">
        <f t="shared" ref="F58:U59" si="9">(F50+0.6*(G50+E50)+0.15*(D50+H50))/(1+2*0.6+2*0.15)</f>
        <v>0.2434075</v>
      </c>
      <c r="G58" s="1">
        <f t="shared" si="9"/>
        <v>0.14423166666666665</v>
      </c>
      <c r="H58" s="1">
        <f t="shared" si="9"/>
        <v>0.24898999999999996</v>
      </c>
      <c r="I58" s="1">
        <f t="shared" si="9"/>
        <v>0.39048916666666661</v>
      </c>
      <c r="J58" s="1">
        <f t="shared" si="9"/>
        <v>0.24603833333333328</v>
      </c>
      <c r="K58" s="1">
        <f t="shared" si="9"/>
        <v>8.2134166666666661E-2</v>
      </c>
      <c r="L58" s="1">
        <f t="shared" si="9"/>
        <v>3.6453333333333345E-2</v>
      </c>
      <c r="M58" s="1">
        <f t="shared" si="9"/>
        <v>4.5560833333333342E-2</v>
      </c>
      <c r="N58" s="1">
        <f t="shared" si="9"/>
        <v>3.9108333333333342E-2</v>
      </c>
      <c r="O58" s="1">
        <f t="shared" si="9"/>
        <v>2.8675833333333338E-2</v>
      </c>
      <c r="P58" s="1">
        <f t="shared" si="9"/>
        <v>2.0190000000000007E-2</v>
      </c>
      <c r="Q58" s="1">
        <f t="shared" si="9"/>
        <v>2.3499166666666672E-2</v>
      </c>
      <c r="R58" s="1">
        <f t="shared" si="9"/>
        <v>3.6892500000000009E-2</v>
      </c>
      <c r="S58" s="1">
        <f t="shared" si="9"/>
        <v>5.5657500000000006E-2</v>
      </c>
      <c r="T58" s="1">
        <f t="shared" si="9"/>
        <v>5.6620000000000004E-2</v>
      </c>
      <c r="U58" s="1">
        <f t="shared" si="9"/>
        <v>4.6456666666666674E-2</v>
      </c>
      <c r="V58" s="1">
        <f>(V50+0.6*(W50+U50)+0.15*T50)/(1+2*0.6+0.15)</f>
        <v>3.5187056737588665E-2</v>
      </c>
      <c r="W58" s="1">
        <f>(W50+0.6*(V50)+0.15*U58)/(1+0.6+0.15)</f>
        <v>3.490580952380954E-2</v>
      </c>
    </row>
    <row r="59" spans="1:30">
      <c r="C59" s="1" t="s">
        <v>1</v>
      </c>
      <c r="D59" s="1">
        <f>(D51+0.6*(E51)+0.15*F51)/(1+0.6+0.15)</f>
        <v>0.54669047619047617</v>
      </c>
      <c r="E59" s="1">
        <f>(E51+0.6*(F51+D51)+0.15*G51)/(1+2*0.6+0.15)</f>
        <v>0.56110638297872339</v>
      </c>
      <c r="F59" s="1">
        <f t="shared" si="9"/>
        <v>0.45478999999999992</v>
      </c>
      <c r="G59" s="1">
        <f t="shared" si="9"/>
        <v>0.36176749999999996</v>
      </c>
      <c r="H59" s="1">
        <f t="shared" si="9"/>
        <v>0.35175250000000002</v>
      </c>
      <c r="I59" s="1">
        <f t="shared" si="9"/>
        <v>0.34249249999999998</v>
      </c>
      <c r="J59" s="1">
        <f t="shared" si="9"/>
        <v>0.3341291666666667</v>
      </c>
      <c r="K59" s="1">
        <f t="shared" si="9"/>
        <v>0.45849666666666666</v>
      </c>
      <c r="L59" s="1">
        <f t="shared" si="9"/>
        <v>0.54030500000000004</v>
      </c>
      <c r="M59" s="1">
        <f t="shared" si="9"/>
        <v>0.50769249999999988</v>
      </c>
      <c r="N59" s="1">
        <f t="shared" si="9"/>
        <v>0.41116833333333336</v>
      </c>
      <c r="O59" s="1">
        <f t="shared" si="9"/>
        <v>0.41714166666666663</v>
      </c>
      <c r="P59" s="1">
        <f t="shared" si="9"/>
        <v>0.47485833333333333</v>
      </c>
      <c r="Q59" s="1">
        <f t="shared" si="9"/>
        <v>0.48170499999999999</v>
      </c>
      <c r="R59" s="1">
        <f t="shared" si="9"/>
        <v>0.43772166666666668</v>
      </c>
      <c r="S59" s="1">
        <f t="shared" si="9"/>
        <v>0.36214666666666667</v>
      </c>
      <c r="T59" s="1">
        <f t="shared" si="9"/>
        <v>0.30754250000000005</v>
      </c>
      <c r="U59" s="1">
        <f t="shared" si="9"/>
        <v>0.35648333333333337</v>
      </c>
      <c r="V59" s="1">
        <f>(V51+0.6*(W51+U51)+0.15*T51)/(1+2*0.6+0.15)</f>
        <v>0.32808953900709215</v>
      </c>
      <c r="W59" s="1">
        <f>(W51+0.6*(V51)+0.15*U59)/(1+0.6+0.15)</f>
        <v>0.19182238095238091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-6.3282785517378398E-2</v>
      </c>
      <c r="E61" s="1">
        <f ca="1">E1+NORMINV(RAND(),0,'Total-Smoothed'!$AG$2)</f>
        <v>0.88239532669653431</v>
      </c>
      <c r="F61" s="1">
        <f ca="1">F1+NORMINV(RAND(),0,'Total-Smoothed'!$AG$2)</f>
        <v>-3.3026198427379479E-2</v>
      </c>
      <c r="G61" s="1">
        <f ca="1">G1+NORMINV(RAND(),0,'Total-Smoothed'!$AG$2)</f>
        <v>0.26590249589991455</v>
      </c>
      <c r="H61" s="1">
        <f ca="1">H1+NORMINV(RAND(),0,'Total-Smoothed'!$AG$2)</f>
        <v>2.2792067768301144E-2</v>
      </c>
      <c r="I61" s="1">
        <f ca="1">I1+NORMINV(RAND(),0,'Total-Smoothed'!$AG$2)</f>
        <v>0.9366666170442437</v>
      </c>
      <c r="J61" s="1">
        <f ca="1">J1+NORMINV(RAND(),0,'Total-Smoothed'!$AG$2)</f>
        <v>0.23071224553963654</v>
      </c>
      <c r="K61" s="1">
        <f ca="1">K1+NORMINV(RAND(),0,'Total-Smoothed'!$AG$2)</f>
        <v>1.2752016849743499E-3</v>
      </c>
      <c r="L61" s="1">
        <f ca="1">L1+NORMINV(RAND(),0,'Total-Smoothed'!$AG$2)</f>
        <v>6.014541297588475E-2</v>
      </c>
      <c r="M61" s="1">
        <f ca="1">M1+NORMINV(RAND(),0,'Total-Smoothed'!$AG$2)</f>
        <v>1.2446267901268862E-2</v>
      </c>
      <c r="N61" s="1">
        <f ca="1">N1+NORMINV(RAND(),0,'Total-Smoothed'!$AG$2)</f>
        <v>-1.8574392971121862E-2</v>
      </c>
      <c r="O61" s="1">
        <f ca="1">O1+NORMINV(RAND(),0,'Total-Smoothed'!$AG$2)</f>
        <v>6.6020551342927364E-2</v>
      </c>
      <c r="P61" s="1">
        <f ca="1">P1+NORMINV(RAND(),0,'Total-Smoothed'!$AG$2)</f>
        <v>8.1082685065657412E-2</v>
      </c>
      <c r="Q61" s="1">
        <f ca="1">Q1+NORMINV(RAND(),0,'Total-Smoothed'!$AG$2)</f>
        <v>7.0853962226524583E-2</v>
      </c>
      <c r="R61" s="1">
        <f ca="1">R1+NORMINV(RAND(),0,'Total-Smoothed'!$AG$2)</f>
        <v>9.9875223775382493E-3</v>
      </c>
      <c r="S61" s="1">
        <f ca="1">S1+NORMINV(RAND(),0,'Total-Smoothed'!$AG$2)</f>
        <v>0.26577902283375587</v>
      </c>
      <c r="T61" s="1">
        <f ca="1">T1+NORMINV(RAND(),0,'Total-Smoothed'!$AG$2)</f>
        <v>0.12249519862638698</v>
      </c>
      <c r="U61" s="1">
        <f ca="1">U1+NORMINV(RAND(),0,'Total-Smoothed'!$AG$2)</f>
        <v>-0.20814484601249095</v>
      </c>
      <c r="V61" s="1">
        <f ca="1">V1+NORMINV(RAND(),0,'Total-Smoothed'!$AG$2)</f>
        <v>-1.51133375533414E-2</v>
      </c>
      <c r="W61" s="1">
        <f ca="1">W1+NORMINV(RAND(),0,'Total-Smoothed'!$AG$2)</f>
        <v>0.12663563901491603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2.1028704750969913E-2</v>
      </c>
      <c r="E62" s="1">
        <f ca="1">E2+NORMINV(RAND(),0,'Total-Smoothed'!$AG$2)</f>
        <v>0.77379728773583678</v>
      </c>
      <c r="F62" s="1">
        <f ca="1">F2+NORMINV(RAND(),0,'Total-Smoothed'!$AG$2)</f>
        <v>-1.3323968445150811E-2</v>
      </c>
      <c r="G62" s="1">
        <f ca="1">G2+NORMINV(RAND(),0,'Total-Smoothed'!$AG$2)</f>
        <v>0.19531184602554114</v>
      </c>
      <c r="H62" s="1">
        <f ca="1">H2+NORMINV(RAND(),0,'Total-Smoothed'!$AG$2)</f>
        <v>3.1336984189359374E-2</v>
      </c>
      <c r="I62" s="1">
        <f ca="1">I2+NORMINV(RAND(),0,'Total-Smoothed'!$AG$2)</f>
        <v>1.0783774918637947</v>
      </c>
      <c r="J62" s="1">
        <f ca="1">J2+NORMINV(RAND(),0,'Total-Smoothed'!$AG$2)</f>
        <v>9.9640439801276778E-2</v>
      </c>
      <c r="K62" s="1">
        <f ca="1">K2+NORMINV(RAND(),0,'Total-Smoothed'!$AG$2)</f>
        <v>0.21127004165473037</v>
      </c>
      <c r="L62" s="1">
        <f ca="1">L2+NORMINV(RAND(),0,'Total-Smoothed'!$AG$2)</f>
        <v>-0.10054327457065226</v>
      </c>
      <c r="M62" s="1">
        <f ca="1">M2+NORMINV(RAND(),0,'Total-Smoothed'!$AG$2)</f>
        <v>1.5920648928046642E-2</v>
      </c>
      <c r="N62" s="1">
        <f ca="1">N2+NORMINV(RAND(),0,'Total-Smoothed'!$AG$2)</f>
        <v>-9.5013703392932483E-4</v>
      </c>
      <c r="O62" s="1">
        <f ca="1">O2+NORMINV(RAND(),0,'Total-Smoothed'!$AG$2)</f>
        <v>-5.2006727238233491E-2</v>
      </c>
      <c r="P62" s="1">
        <f ca="1">P2+NORMINV(RAND(),0,'Total-Smoothed'!$AG$2)</f>
        <v>-0.28553712780084339</v>
      </c>
      <c r="Q62" s="1">
        <f ca="1">Q2+NORMINV(RAND(),0,'Total-Smoothed'!$AG$2)</f>
        <v>-0.19261687367406125</v>
      </c>
      <c r="R62" s="1">
        <f ca="1">R2+NORMINV(RAND(),0,'Total-Smoothed'!$AG$2)</f>
        <v>5.0208152248780488E-2</v>
      </c>
      <c r="S62" s="1">
        <f ca="1">S2+NORMINV(RAND(),0,'Total-Smoothed'!$AG$2)</f>
        <v>7.108775065858583E-2</v>
      </c>
      <c r="T62" s="1">
        <f ca="1">T2+NORMINV(RAND(),0,'Total-Smoothed'!$AG$2)</f>
        <v>8.0410287789880991E-2</v>
      </c>
      <c r="U62" s="1">
        <f ca="1">U2+NORMINV(RAND(),0,'Total-Smoothed'!$AG$2)</f>
        <v>-0.11846755006541634</v>
      </c>
      <c r="V62" s="1">
        <f ca="1">V2+NORMINV(RAND(),0,'Total-Smoothed'!$AG$2)</f>
        <v>-8.8096822411674727E-2</v>
      </c>
      <c r="W62" s="1">
        <f ca="1">W2+NORMINV(RAND(),0,'Total-Smoothed'!$AG$2)</f>
        <v>-7.9986260410763191E-2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0.14502479768706739</v>
      </c>
      <c r="E63" s="1">
        <f ca="1">E3+NORMINV(RAND(),0,'Total-Smoothed'!$AG$2)</f>
        <v>1.0209721991123211</v>
      </c>
      <c r="F63" s="1">
        <f ca="1">F3+NORMINV(RAND(),0,'Total-Smoothed'!$AG$2)</f>
        <v>5.213097224182997E-2</v>
      </c>
      <c r="G63" s="1">
        <f ca="1">G3+NORMINV(RAND(),0,'Total-Smoothed'!$AG$2)</f>
        <v>0.1008314657345049</v>
      </c>
      <c r="H63" s="1">
        <f ca="1">H3+NORMINV(RAND(),0,'Total-Smoothed'!$AG$2)</f>
        <v>1.6168734619915814E-2</v>
      </c>
      <c r="I63" s="1">
        <f ca="1">I3+NORMINV(RAND(),0,'Total-Smoothed'!$AG$2)</f>
        <v>0.90381189055015398</v>
      </c>
      <c r="J63" s="1">
        <f ca="1">J3+NORMINV(RAND(),0,'Total-Smoothed'!$AG$2)</f>
        <v>-3.8856873686746049E-2</v>
      </c>
      <c r="K63" s="1">
        <f ca="1">K3+NORMINV(RAND(),0,'Total-Smoothed'!$AG$2)</f>
        <v>3.3588071593410922E-2</v>
      </c>
      <c r="L63" s="1">
        <f ca="1">L3+NORMINV(RAND(),0,'Total-Smoothed'!$AG$2)</f>
        <v>0.14463803211588211</v>
      </c>
      <c r="M63" s="1">
        <f ca="1">M3+NORMINV(RAND(),0,'Total-Smoothed'!$AG$2)</f>
        <v>-5.8482778695668022E-2</v>
      </c>
      <c r="N63" s="1">
        <f ca="1">N3+NORMINV(RAND(),0,'Total-Smoothed'!$AG$2)</f>
        <v>-1.5582797003130415E-2</v>
      </c>
      <c r="O63" s="1">
        <f ca="1">O3+NORMINV(RAND(),0,'Total-Smoothed'!$AG$2)</f>
        <v>-3.2501011081941068E-2</v>
      </c>
      <c r="P63" s="1">
        <f ca="1">P3+NORMINV(RAND(),0,'Total-Smoothed'!$AG$2)</f>
        <v>6.2533654266680297E-2</v>
      </c>
      <c r="Q63" s="1">
        <f ca="1">Q3+NORMINV(RAND(),0,'Total-Smoothed'!$AG$2)</f>
        <v>-4.9365089900252568E-2</v>
      </c>
      <c r="R63" s="1">
        <f ca="1">R3+NORMINV(RAND(),0,'Total-Smoothed'!$AG$2)</f>
        <v>-6.1066083450790606E-2</v>
      </c>
      <c r="S63" s="1">
        <f ca="1">S3+NORMINV(RAND(),0,'Total-Smoothed'!$AG$2)</f>
        <v>-3.6417331436618329E-2</v>
      </c>
      <c r="T63" s="1">
        <f ca="1">T3+NORMINV(RAND(),0,'Total-Smoothed'!$AG$2)</f>
        <v>-3.9027553233619089E-2</v>
      </c>
      <c r="U63" s="1">
        <f ca="1">U3+NORMINV(RAND(),0,'Total-Smoothed'!$AG$2)</f>
        <v>8.9921650846400955E-2</v>
      </c>
      <c r="V63" s="1">
        <f ca="1">V3+NORMINV(RAND(),0,'Total-Smoothed'!$AG$2)</f>
        <v>7.8334931429663399E-2</v>
      </c>
      <c r="W63" s="1">
        <f ca="1">W3+NORMINV(RAND(),0,'Total-Smoothed'!$AG$2)</f>
        <v>-3.7992079786409838E-2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0.1856710707822905</v>
      </c>
      <c r="E64" s="1">
        <f ca="1">E4+NORMINV(RAND(),0,'Total-Smoothed'!$AG$2)</f>
        <v>1.1498286326293186</v>
      </c>
      <c r="F64" s="1">
        <f ca="1">F4+NORMINV(RAND(),0,'Total-Smoothed'!$AG$2)</f>
        <v>4.0880827699965989E-2</v>
      </c>
      <c r="G64" s="1">
        <f ca="1">G4+NORMINV(RAND(),0,'Total-Smoothed'!$AG$2)</f>
        <v>9.9361936755290287E-2</v>
      </c>
      <c r="H64" s="1">
        <f ca="1">H4+NORMINV(RAND(),0,'Total-Smoothed'!$AG$2)</f>
        <v>3.19336898612467E-2</v>
      </c>
      <c r="I64" s="1">
        <f ca="1">I4+NORMINV(RAND(),0,'Total-Smoothed'!$AG$2)</f>
        <v>1.1541581193993709</v>
      </c>
      <c r="J64" s="1">
        <f ca="1">J4+NORMINV(RAND(),0,'Total-Smoothed'!$AG$2)</f>
        <v>-0.1051650784798303</v>
      </c>
      <c r="K64" s="1">
        <f ca="1">K4+NORMINV(RAND(),0,'Total-Smoothed'!$AG$2)</f>
        <v>-5.9156622561565467E-2</v>
      </c>
      <c r="L64" s="1">
        <f ca="1">L4+NORMINV(RAND(),0,'Total-Smoothed'!$AG$2)</f>
        <v>0.13030680627826124</v>
      </c>
      <c r="M64" s="1">
        <f ca="1">M4+NORMINV(RAND(),0,'Total-Smoothed'!$AG$2)</f>
        <v>0.15535652978958703</v>
      </c>
      <c r="N64" s="1">
        <f ca="1">N4+NORMINV(RAND(),0,'Total-Smoothed'!$AG$2)</f>
        <v>0.13616681777903858</v>
      </c>
      <c r="O64" s="1">
        <f ca="1">O4+NORMINV(RAND(),0,'Total-Smoothed'!$AG$2)</f>
        <v>7.1734457967065873E-2</v>
      </c>
      <c r="P64" s="1">
        <f ca="1">P4+NORMINV(RAND(),0,'Total-Smoothed'!$AG$2)</f>
        <v>2.6033594955368632E-2</v>
      </c>
      <c r="Q64" s="1">
        <f ca="1">Q4+NORMINV(RAND(),0,'Total-Smoothed'!$AG$2)</f>
        <v>-7.3658449867432085E-2</v>
      </c>
      <c r="R64" s="1">
        <f ca="1">R4+NORMINV(RAND(),0,'Total-Smoothed'!$AG$2)</f>
        <v>-1.0519729882669152E-2</v>
      </c>
      <c r="S64" s="1">
        <f ca="1">S4+NORMINV(RAND(),0,'Total-Smoothed'!$AG$2)</f>
        <v>0.13522426814340593</v>
      </c>
      <c r="T64" s="1">
        <f ca="1">T4+NORMINV(RAND(),0,'Total-Smoothed'!$AG$2)</f>
        <v>-7.1585123569798001E-2</v>
      </c>
      <c r="U64" s="1">
        <f ca="1">U4+NORMINV(RAND(),0,'Total-Smoothed'!$AG$2)</f>
        <v>-1.2818653358154554E-2</v>
      </c>
      <c r="V64" s="1">
        <f ca="1">V4+NORMINV(RAND(),0,'Total-Smoothed'!$AG$2)</f>
        <v>-0.10456041168132214</v>
      </c>
      <c r="W64" s="1">
        <f ca="1">W4+NORMINV(RAND(),0,'Total-Smoothed'!$AG$2)</f>
        <v>0.12182523626569597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-1.4822601027621195E-2</v>
      </c>
      <c r="E65" s="1">
        <f ca="1">E5+NORMINV(RAND(),0,'Total-Smoothed'!$AG$2)</f>
        <v>0.94097819610835765</v>
      </c>
      <c r="F65" s="1">
        <f ca="1">F5+NORMINV(RAND(),0,'Total-Smoothed'!$AG$2)</f>
        <v>5.1978751373187297E-2</v>
      </c>
      <c r="G65" s="1">
        <f ca="1">G5+NORMINV(RAND(),0,'Total-Smoothed'!$AG$2)</f>
        <v>0.1016197851222547</v>
      </c>
      <c r="H65" s="1">
        <f ca="1">H5+NORMINV(RAND(),0,'Total-Smoothed'!$AG$2)</f>
        <v>-0.17144238613967006</v>
      </c>
      <c r="I65" s="1">
        <f ca="1">I5+NORMINV(RAND(),0,'Total-Smoothed'!$AG$2)</f>
        <v>0.86840175000834208</v>
      </c>
      <c r="J65" s="1">
        <f ca="1">J5+NORMINV(RAND(),0,'Total-Smoothed'!$AG$2)</f>
        <v>0.12695949364974279</v>
      </c>
      <c r="K65" s="1">
        <f ca="1">K5+NORMINV(RAND(),0,'Total-Smoothed'!$AG$2)</f>
        <v>-2.271249316435409E-2</v>
      </c>
      <c r="L65" s="1">
        <f ca="1">L5+NORMINV(RAND(),0,'Total-Smoothed'!$AG$2)</f>
        <v>-4.9980686352989225E-2</v>
      </c>
      <c r="M65" s="1">
        <f ca="1">M5+NORMINV(RAND(),0,'Total-Smoothed'!$AG$2)</f>
        <v>0.14234682939889021</v>
      </c>
      <c r="N65" s="1">
        <f ca="1">N5+NORMINV(RAND(),0,'Total-Smoothed'!$AG$2)</f>
        <v>-5.2187451808349203E-3</v>
      </c>
      <c r="O65" s="1">
        <f ca="1">O5+NORMINV(RAND(),0,'Total-Smoothed'!$AG$2)</f>
        <v>0.11750552050098531</v>
      </c>
      <c r="P65" s="1">
        <f ca="1">P5+NORMINV(RAND(),0,'Total-Smoothed'!$AG$2)</f>
        <v>6.8559082964335688E-2</v>
      </c>
      <c r="Q65" s="1">
        <f ca="1">Q5+NORMINV(RAND(),0,'Total-Smoothed'!$AG$2)</f>
        <v>-4.8977291933323917E-2</v>
      </c>
      <c r="R65" s="1">
        <f ca="1">R5+NORMINV(RAND(),0,'Total-Smoothed'!$AG$2)</f>
        <v>-2.0828727210356904E-2</v>
      </c>
      <c r="S65" s="1">
        <f ca="1">S5+NORMINV(RAND(),0,'Total-Smoothed'!$AG$2)</f>
        <v>0.13384252042937519</v>
      </c>
      <c r="T65" s="1">
        <f ca="1">T5+NORMINV(RAND(),0,'Total-Smoothed'!$AG$2)</f>
        <v>1.1342372222807498E-2</v>
      </c>
      <c r="U65" s="1">
        <f ca="1">U5+NORMINV(RAND(),0,'Total-Smoothed'!$AG$2)</f>
        <v>0.13360613492442422</v>
      </c>
      <c r="V65" s="1">
        <f ca="1">V5+NORMINV(RAND(),0,'Total-Smoothed'!$AG$2)</f>
        <v>8.258408127943262E-4</v>
      </c>
      <c r="W65" s="1">
        <f ca="1">W5+NORMINV(RAND(),0,'Total-Smoothed'!$AG$2)</f>
        <v>6.1657443160276798E-2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7.4852157115747581E-2</v>
      </c>
      <c r="E66" s="1">
        <f ca="1">E6+NORMINV(RAND(),0,'Total-Smoothed'!$AG$2)</f>
        <v>0.84235800256179139</v>
      </c>
      <c r="F66" s="1">
        <f ca="1">F6+NORMINV(RAND(),0,'Total-Smoothed'!$AG$2)</f>
        <v>-4.9943529179140279E-2</v>
      </c>
      <c r="G66" s="1">
        <f ca="1">G6+NORMINV(RAND(),0,'Total-Smoothed'!$AG$2)</f>
        <v>5.8543437552271316E-2</v>
      </c>
      <c r="H66" s="1">
        <f ca="1">H6+NORMINV(RAND(),0,'Total-Smoothed'!$AG$2)</f>
        <v>4.2066157324288936E-2</v>
      </c>
      <c r="I66" s="1">
        <f ca="1">I6+NORMINV(RAND(),0,'Total-Smoothed'!$AG$2)</f>
        <v>0.77883716591272734</v>
      </c>
      <c r="J66" s="1">
        <f ca="1">J6+NORMINV(RAND(),0,'Total-Smoothed'!$AG$2)</f>
        <v>0.125156236382923</v>
      </c>
      <c r="K66" s="1">
        <f ca="1">K6+NORMINV(RAND(),0,'Total-Smoothed'!$AG$2)</f>
        <v>0.13745799426214281</v>
      </c>
      <c r="L66" s="1">
        <f ca="1">L6+NORMINV(RAND(),0,'Total-Smoothed'!$AG$2)</f>
        <v>4.8050338532921566E-2</v>
      </c>
      <c r="M66" s="1">
        <f ca="1">M6+NORMINV(RAND(),0,'Total-Smoothed'!$AG$2)</f>
        <v>0.11257774632944909</v>
      </c>
      <c r="N66" s="1">
        <f ca="1">N6+NORMINV(RAND(),0,'Total-Smoothed'!$AG$2)</f>
        <v>6.5075354162471982E-2</v>
      </c>
      <c r="O66" s="1">
        <f ca="1">O6+NORMINV(RAND(),0,'Total-Smoothed'!$AG$2)</f>
        <v>-0.17219964511567337</v>
      </c>
      <c r="P66" s="1">
        <f ca="1">P6+NORMINV(RAND(),0,'Total-Smoothed'!$AG$2)</f>
        <v>-3.0209683850059437E-2</v>
      </c>
      <c r="Q66" s="1">
        <f ca="1">Q6+NORMINV(RAND(),0,'Total-Smoothed'!$AG$2)</f>
        <v>-3.3666500929831769E-2</v>
      </c>
      <c r="R66" s="1">
        <f ca="1">R6+NORMINV(RAND(),0,'Total-Smoothed'!$AG$2)</f>
        <v>0.15557298189489505</v>
      </c>
      <c r="S66" s="1">
        <f ca="1">S6+NORMINV(RAND(),0,'Total-Smoothed'!$AG$2)</f>
        <v>1.3385391343169906E-2</v>
      </c>
      <c r="T66" s="1">
        <f ca="1">T6+NORMINV(RAND(),0,'Total-Smoothed'!$AG$2)</f>
        <v>8.7761771911955208E-2</v>
      </c>
      <c r="U66" s="1">
        <f ca="1">U6+NORMINV(RAND(),0,'Total-Smoothed'!$AG$2)</f>
        <v>-9.9888858121177981E-2</v>
      </c>
      <c r="V66" s="1">
        <f ca="1">V6+NORMINV(RAND(),0,'Total-Smoothed'!$AG$2)</f>
        <v>-0.16795365817013952</v>
      </c>
      <c r="W66" s="1">
        <f ca="1">W6+NORMINV(RAND(),0,'Total-Smoothed'!$AG$2)</f>
        <v>9.5630618466214512E-2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0.14416968065194932</v>
      </c>
      <c r="E67" s="1">
        <f ca="1">E7+NORMINV(RAND(),0,'Total-Smoothed'!$AG$2)</f>
        <v>0.84081052373084986</v>
      </c>
      <c r="F67" s="1">
        <f ca="1">F7+NORMINV(RAND(),0,'Total-Smoothed'!$AG$2)</f>
        <v>-0.12462758292246115</v>
      </c>
      <c r="G67" s="1">
        <f ca="1">G7+NORMINV(RAND(),0,'Total-Smoothed'!$AG$2)</f>
        <v>-0.14847889589654686</v>
      </c>
      <c r="H67" s="1">
        <f ca="1">H7+NORMINV(RAND(),0,'Total-Smoothed'!$AG$2)</f>
        <v>-0.27208690201038899</v>
      </c>
      <c r="I67" s="1">
        <f ca="1">I7+NORMINV(RAND(),0,'Total-Smoothed'!$AG$2)</f>
        <v>0.70796951153815491</v>
      </c>
      <c r="J67" s="1">
        <f ca="1">J7+NORMINV(RAND(),0,'Total-Smoothed'!$AG$2)</f>
        <v>0.10395208351843964</v>
      </c>
      <c r="K67" s="1">
        <f ca="1">K7+NORMINV(RAND(),0,'Total-Smoothed'!$AG$2)</f>
        <v>0.11566160346623754</v>
      </c>
      <c r="L67" s="1">
        <f ca="1">L7+NORMINV(RAND(),0,'Total-Smoothed'!$AG$2)</f>
        <v>0.28352605884131044</v>
      </c>
      <c r="M67" s="1">
        <f ca="1">M7+NORMINV(RAND(),0,'Total-Smoothed'!$AG$2)</f>
        <v>-2.8469837412949249E-2</v>
      </c>
      <c r="N67" s="1">
        <f ca="1">N7+NORMINV(RAND(),0,'Total-Smoothed'!$AG$2)</f>
        <v>1.2313219284326937E-2</v>
      </c>
      <c r="O67" s="1">
        <f ca="1">O7+NORMINV(RAND(),0,'Total-Smoothed'!$AG$2)</f>
        <v>-3.8433421757702604E-2</v>
      </c>
      <c r="P67" s="1">
        <f ca="1">P7+NORMINV(RAND(),0,'Total-Smoothed'!$AG$2)</f>
        <v>7.8350204442152183E-2</v>
      </c>
      <c r="Q67" s="1">
        <f ca="1">Q7+NORMINV(RAND(),0,'Total-Smoothed'!$AG$2)</f>
        <v>-5.1272265465403428E-3</v>
      </c>
      <c r="R67" s="1">
        <f ca="1">R7+NORMINV(RAND(),0,'Total-Smoothed'!$AG$2)</f>
        <v>1.8916257913195796E-2</v>
      </c>
      <c r="S67" s="1">
        <f ca="1">S7+NORMINV(RAND(),0,'Total-Smoothed'!$AG$2)</f>
        <v>0.17809094423982677</v>
      </c>
      <c r="T67" s="1">
        <f ca="1">T7+NORMINV(RAND(),0,'Total-Smoothed'!$AG$2)</f>
        <v>0.15452000128434196</v>
      </c>
      <c r="U67" s="1">
        <f ca="1">U7+NORMINV(RAND(),0,'Total-Smoothed'!$AG$2)</f>
        <v>0.16409625426159086</v>
      </c>
      <c r="V67" s="1">
        <f ca="1">V7+NORMINV(RAND(),0,'Total-Smoothed'!$AG$2)</f>
        <v>-3.9615339373330248E-2</v>
      </c>
      <c r="W67" s="1">
        <f ca="1">W7+NORMINV(RAND(),0,'Total-Smoothed'!$AG$2)</f>
        <v>-6.8905891189837573E-2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-5.4229336781459067E-2</v>
      </c>
      <c r="E68" s="1">
        <f ca="1">E8+NORMINV(RAND(),0,'Total-Smoothed'!$AG$2)</f>
        <v>0.88998378753534757</v>
      </c>
      <c r="F68" s="1">
        <f ca="1">F8+NORMINV(RAND(),0,'Total-Smoothed'!$AG$2)</f>
        <v>5.7740324016301386E-2</v>
      </c>
      <c r="G68" s="1">
        <f ca="1">G8+NORMINV(RAND(),0,'Total-Smoothed'!$AG$2)</f>
        <v>0.16442758475664321</v>
      </c>
      <c r="H68" s="1">
        <f ca="1">H8+NORMINV(RAND(),0,'Total-Smoothed'!$AG$2)</f>
        <v>2.7542188391086853E-2</v>
      </c>
      <c r="I68" s="1">
        <f ca="1">I8+NORMINV(RAND(),0,'Total-Smoothed'!$AG$2)</f>
        <v>0.82294949795963823</v>
      </c>
      <c r="J68" s="1">
        <f ca="1">J8+NORMINV(RAND(),0,'Total-Smoothed'!$AG$2)</f>
        <v>-7.6616143572487277E-2</v>
      </c>
      <c r="K68" s="1">
        <f ca="1">K8+NORMINV(RAND(),0,'Total-Smoothed'!$AG$2)</f>
        <v>8.4938939209622505E-2</v>
      </c>
      <c r="L68" s="1">
        <f ca="1">L8+NORMINV(RAND(),0,'Total-Smoothed'!$AG$2)</f>
        <v>6.9030042527259472E-2</v>
      </c>
      <c r="M68" s="1">
        <f ca="1">M8+NORMINV(RAND(),0,'Total-Smoothed'!$AG$2)</f>
        <v>-0.10684874984656975</v>
      </c>
      <c r="N68" s="1">
        <f ca="1">N8+NORMINV(RAND(),0,'Total-Smoothed'!$AG$2)</f>
        <v>0.10273635541099263</v>
      </c>
      <c r="O68" s="1">
        <f ca="1">O8+NORMINV(RAND(),0,'Total-Smoothed'!$AG$2)</f>
        <v>3.5466048466792112E-2</v>
      </c>
      <c r="P68" s="1">
        <f ca="1">P8+NORMINV(RAND(),0,'Total-Smoothed'!$AG$2)</f>
        <v>0.12156507769526965</v>
      </c>
      <c r="Q68" s="1">
        <f ca="1">Q8+NORMINV(RAND(),0,'Total-Smoothed'!$AG$2)</f>
        <v>-3.4926506142769223E-2</v>
      </c>
      <c r="R68" s="1">
        <f ca="1">R8+NORMINV(RAND(),0,'Total-Smoothed'!$AG$2)</f>
        <v>8.1869168806856046E-2</v>
      </c>
      <c r="S68" s="1">
        <f ca="1">S8+NORMINV(RAND(),0,'Total-Smoothed'!$AG$2)</f>
        <v>-0.12530736773291123</v>
      </c>
      <c r="T68" s="1">
        <f ca="1">T8+NORMINV(RAND(),0,'Total-Smoothed'!$AG$2)</f>
        <v>0.19686158063260439</v>
      </c>
      <c r="U68" s="1">
        <f ca="1">U8+NORMINV(RAND(),0,'Total-Smoothed'!$AG$2)</f>
        <v>6.0974953687335687E-2</v>
      </c>
      <c r="V68" s="1">
        <f ca="1">V8+NORMINV(RAND(),0,'Total-Smoothed'!$AG$2)</f>
        <v>5.4273619162153779E-2</v>
      </c>
      <c r="W68" s="1">
        <f ca="1">W8+NORMINV(RAND(),0,'Total-Smoothed'!$AG$2)</f>
        <v>-6.5204690572502652E-2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0.45030279118861305</v>
      </c>
      <c r="E69" s="1">
        <f ca="1">E9+NORMINV(RAND(),0,'Total-Smoothed'!$AG$2)</f>
        <v>1.0419998988450052</v>
      </c>
      <c r="F69" s="1">
        <f ca="1">F9+NORMINV(RAND(),0,'Total-Smoothed'!$AG$2)</f>
        <v>-1.6110063775776194E-2</v>
      </c>
      <c r="G69" s="1">
        <f ca="1">G9+NORMINV(RAND(),0,'Total-Smoothed'!$AG$2)</f>
        <v>0.21156470705632455</v>
      </c>
      <c r="H69" s="1">
        <f ca="1">H9+NORMINV(RAND(),0,'Total-Smoothed'!$AG$2)</f>
        <v>-0.11940189871611809</v>
      </c>
      <c r="I69" s="1">
        <f ca="1">I9+NORMINV(RAND(),0,'Total-Smoothed'!$AG$2)</f>
        <v>0.89729569837903944</v>
      </c>
      <c r="J69" s="1">
        <f ca="1">J9+NORMINV(RAND(),0,'Total-Smoothed'!$AG$2)</f>
        <v>-5.9983771181264148E-2</v>
      </c>
      <c r="K69" s="1">
        <f ca="1">K9+NORMINV(RAND(),0,'Total-Smoothed'!$AG$2)</f>
        <v>9.0745864401000895E-2</v>
      </c>
      <c r="L69" s="1">
        <f ca="1">L9+NORMINV(RAND(),0,'Total-Smoothed'!$AG$2)</f>
        <v>5.1561850587585042E-2</v>
      </c>
      <c r="M69" s="1">
        <f ca="1">M9+NORMINV(RAND(),0,'Total-Smoothed'!$AG$2)</f>
        <v>0.17039766476928922</v>
      </c>
      <c r="N69" s="1">
        <f ca="1">N9+NORMINV(RAND(),0,'Total-Smoothed'!$AG$2)</f>
        <v>0.19589381970551967</v>
      </c>
      <c r="O69" s="1">
        <f ca="1">O9+NORMINV(RAND(),0,'Total-Smoothed'!$AG$2)</f>
        <v>4.4474590693208145E-2</v>
      </c>
      <c r="P69" s="1">
        <f ca="1">P9+NORMINV(RAND(),0,'Total-Smoothed'!$AG$2)</f>
        <v>-5.8092812087503574E-2</v>
      </c>
      <c r="Q69" s="1">
        <f ca="1">Q9+NORMINV(RAND(),0,'Total-Smoothed'!$AG$2)</f>
        <v>1.2825921384987733E-2</v>
      </c>
      <c r="R69" s="1">
        <f ca="1">R9+NORMINV(RAND(),0,'Total-Smoothed'!$AG$2)</f>
        <v>-7.1845882895406082E-2</v>
      </c>
      <c r="S69" s="1">
        <f ca="1">S9+NORMINV(RAND(),0,'Total-Smoothed'!$AG$2)</f>
        <v>0.39168691444519455</v>
      </c>
      <c r="T69" s="1">
        <f ca="1">T9+NORMINV(RAND(),0,'Total-Smoothed'!$AG$2)</f>
        <v>-3.0805181961315611E-2</v>
      </c>
      <c r="U69" s="1">
        <f ca="1">U9+NORMINV(RAND(),0,'Total-Smoothed'!$AG$2)</f>
        <v>0.13284458919629299</v>
      </c>
      <c r="V69" s="1">
        <f ca="1">V9+NORMINV(RAND(),0,'Total-Smoothed'!$AG$2)</f>
        <v>-6.9227044816211739E-2</v>
      </c>
      <c r="W69" s="1">
        <f ca="1">W9+NORMINV(RAND(),0,'Total-Smoothed'!$AG$2)</f>
        <v>-2.3433314772821734E-2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8.9484516665451166E-2</v>
      </c>
      <c r="E70" s="1">
        <f ca="1">E10+NORMINV(RAND(),0,'Total-Smoothed'!$AG$2)</f>
        <v>1.0861650218915444</v>
      </c>
      <c r="F70" s="1">
        <f ca="1">F10+NORMINV(RAND(),0,'Total-Smoothed'!$AG$2)</f>
        <v>7.2650087070030553E-2</v>
      </c>
      <c r="G70" s="1">
        <f ca="1">G10+NORMINV(RAND(),0,'Total-Smoothed'!$AG$2)</f>
        <v>-5.0757743415181952E-2</v>
      </c>
      <c r="H70" s="1">
        <f ca="1">H10+NORMINV(RAND(),0,'Total-Smoothed'!$AG$2)</f>
        <v>2.0672458496775556E-2</v>
      </c>
      <c r="I70" s="1">
        <f ca="1">I10+NORMINV(RAND(),0,'Total-Smoothed'!$AG$2)</f>
        <v>1.0732980205121365</v>
      </c>
      <c r="J70" s="1">
        <f ca="1">J10+NORMINV(RAND(),0,'Total-Smoothed'!$AG$2)</f>
        <v>2.34752855041949E-2</v>
      </c>
      <c r="K70" s="1">
        <f ca="1">K10+NORMINV(RAND(),0,'Total-Smoothed'!$AG$2)</f>
        <v>-5.8316818330408485E-2</v>
      </c>
      <c r="L70" s="1">
        <f ca="1">L10+NORMINV(RAND(),0,'Total-Smoothed'!$AG$2)</f>
        <v>-0.13101884420198509</v>
      </c>
      <c r="M70" s="1">
        <f ca="1">M10+NORMINV(RAND(),0,'Total-Smoothed'!$AG$2)</f>
        <v>5.9389241619859673E-2</v>
      </c>
      <c r="N70" s="1">
        <f ca="1">N10+NORMINV(RAND(),0,'Total-Smoothed'!$AG$2)</f>
        <v>6.7715520412925181E-2</v>
      </c>
      <c r="O70" s="1">
        <f ca="1">O10+NORMINV(RAND(),0,'Total-Smoothed'!$AG$2)</f>
        <v>6.7929396043310025E-2</v>
      </c>
      <c r="P70" s="1">
        <f ca="1">P10+NORMINV(RAND(),0,'Total-Smoothed'!$AG$2)</f>
        <v>9.9876885730380657E-2</v>
      </c>
      <c r="Q70" s="1">
        <f ca="1">Q10+NORMINV(RAND(),0,'Total-Smoothed'!$AG$2)</f>
        <v>6.3806473242750128E-2</v>
      </c>
      <c r="R70" s="1">
        <f ca="1">R10+NORMINV(RAND(),0,'Total-Smoothed'!$AG$2)</f>
        <v>-4.2919809018124318E-2</v>
      </c>
      <c r="S70" s="1">
        <f ca="1">S10+NORMINV(RAND(),0,'Total-Smoothed'!$AG$2)</f>
        <v>9.3120138745107911E-2</v>
      </c>
      <c r="T70" s="1">
        <f ca="1">T10+NORMINV(RAND(),0,'Total-Smoothed'!$AG$2)</f>
        <v>5.4487604024597083E-2</v>
      </c>
      <c r="U70" s="1">
        <f ca="1">U10+NORMINV(RAND(),0,'Total-Smoothed'!$AG$2)</f>
        <v>3.1582338784979187E-2</v>
      </c>
      <c r="V70" s="1">
        <f ca="1">V10+NORMINV(RAND(),0,'Total-Smoothed'!$AG$2)</f>
        <v>4.7592714701784403E-2</v>
      </c>
      <c r="W70" s="1">
        <f ca="1">W10+NORMINV(RAND(),0,'Total-Smoothed'!$AG$2)</f>
        <v>0.13843397412689387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-9.7315978418429872E-2</v>
      </c>
      <c r="E71" s="1">
        <f ca="1">E11+NORMINV(RAND(),0,'Total-Smoothed'!$AG$2)</f>
        <v>0.81744321346205373</v>
      </c>
      <c r="F71" s="1">
        <f ca="1">F11+NORMINV(RAND(),0,'Total-Smoothed'!$AG$2)</f>
        <v>-0.12075317781583236</v>
      </c>
      <c r="G71" s="1">
        <f ca="1">G11+NORMINV(RAND(),0,'Total-Smoothed'!$AG$2)</f>
        <v>-4.586804906908639E-2</v>
      </c>
      <c r="H71" s="1">
        <f ca="1">H11+NORMINV(RAND(),0,'Total-Smoothed'!$AG$2)</f>
        <v>0.23573547359838473</v>
      </c>
      <c r="I71" s="1">
        <f ca="1">I11+NORMINV(RAND(),0,'Total-Smoothed'!$AG$2)</f>
        <v>1.0645611633361387</v>
      </c>
      <c r="J71" s="1">
        <f ca="1">J11+NORMINV(RAND(),0,'Total-Smoothed'!$AG$2)</f>
        <v>0.10217046290761563</v>
      </c>
      <c r="K71" s="1">
        <f ca="1">K11+NORMINV(RAND(),0,'Total-Smoothed'!$AG$2)</f>
        <v>-0.17262316555495483</v>
      </c>
      <c r="L71" s="1">
        <f ca="1">L11+NORMINV(RAND(),0,'Total-Smoothed'!$AG$2)</f>
        <v>2.6295830660534543E-2</v>
      </c>
      <c r="M71" s="1">
        <f ca="1">M11+NORMINV(RAND(),0,'Total-Smoothed'!$AG$2)</f>
        <v>0.10264617471551883</v>
      </c>
      <c r="N71" s="1">
        <f ca="1">N11+NORMINV(RAND(),0,'Total-Smoothed'!$AG$2)</f>
        <v>3.034887129331594E-3</v>
      </c>
      <c r="O71" s="1">
        <f ca="1">O11+NORMINV(RAND(),0,'Total-Smoothed'!$AG$2)</f>
        <v>-4.8386227386064996E-2</v>
      </c>
      <c r="P71" s="1">
        <f ca="1">P11+NORMINV(RAND(),0,'Total-Smoothed'!$AG$2)</f>
        <v>6.4548402369110885E-2</v>
      </c>
      <c r="Q71" s="1">
        <f ca="1">Q11+NORMINV(RAND(),0,'Total-Smoothed'!$AG$2)</f>
        <v>-2.06328668051994E-2</v>
      </c>
      <c r="R71" s="1">
        <f ca="1">R11+NORMINV(RAND(),0,'Total-Smoothed'!$AG$2)</f>
        <v>0.19336939299035788</v>
      </c>
      <c r="S71" s="1">
        <f ca="1">S11+NORMINV(RAND(),0,'Total-Smoothed'!$AG$2)</f>
        <v>8.5332616535545122E-2</v>
      </c>
      <c r="T71" s="1">
        <f ca="1">T11+NORMINV(RAND(),0,'Total-Smoothed'!$AG$2)</f>
        <v>2.6357570914715845E-2</v>
      </c>
      <c r="U71" s="1">
        <f ca="1">U11+NORMINV(RAND(),0,'Total-Smoothed'!$AG$2)</f>
        <v>3.6302163191829939E-2</v>
      </c>
      <c r="V71" s="1">
        <f ca="1">V11+NORMINV(RAND(),0,'Total-Smoothed'!$AG$2)</f>
        <v>8.8335722241932799E-2</v>
      </c>
      <c r="W71" s="1">
        <f ca="1">W11+NORMINV(RAND(),0,'Total-Smoothed'!$AG$2)</f>
        <v>9.5231721628304011E-2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0.14479316723967245</v>
      </c>
      <c r="E72" s="1">
        <f ca="1">E12+NORMINV(RAND(),0,'Total-Smoothed'!$AG$2)</f>
        <v>0.9446092710172217</v>
      </c>
      <c r="F72" s="1">
        <f ca="1">F12+NORMINV(RAND(),0,'Total-Smoothed'!$AG$2)</f>
        <v>-0.11145445485191927</v>
      </c>
      <c r="G72" s="1">
        <f ca="1">G12+NORMINV(RAND(),0,'Total-Smoothed'!$AG$2)</f>
        <v>0.12927878639811166</v>
      </c>
      <c r="H72" s="1">
        <f ca="1">H12+NORMINV(RAND(),0,'Total-Smoothed'!$AG$2)</f>
        <v>-5.4140073251103336E-2</v>
      </c>
      <c r="I72" s="1">
        <f ca="1">I12+NORMINV(RAND(),0,'Total-Smoothed'!$AG$2)</f>
        <v>0.96353544235942223</v>
      </c>
      <c r="J72" s="1">
        <f ca="1">J12+NORMINV(RAND(),0,'Total-Smoothed'!$AG$2)</f>
        <v>-0.13429686632212801</v>
      </c>
      <c r="K72" s="1">
        <f ca="1">K12+NORMINV(RAND(),0,'Total-Smoothed'!$AG$2)</f>
        <v>2.0771978412679398E-2</v>
      </c>
      <c r="L72" s="1">
        <f ca="1">L12+NORMINV(RAND(),0,'Total-Smoothed'!$AG$2)</f>
        <v>0.14641981610421134</v>
      </c>
      <c r="M72" s="1">
        <f ca="1">M12+NORMINV(RAND(),0,'Total-Smoothed'!$AG$2)</f>
        <v>0.11910772534904085</v>
      </c>
      <c r="N72" s="1">
        <f ca="1">N12+NORMINV(RAND(),0,'Total-Smoothed'!$AG$2)</f>
        <v>-3.5770230879557087E-2</v>
      </c>
      <c r="O72" s="1">
        <f ca="1">O12+NORMINV(RAND(),0,'Total-Smoothed'!$AG$2)</f>
        <v>0.10122496301920222</v>
      </c>
      <c r="P72" s="1">
        <f ca="1">P12+NORMINV(RAND(),0,'Total-Smoothed'!$AG$2)</f>
        <v>8.1867232904875062E-2</v>
      </c>
      <c r="Q72" s="1">
        <f ca="1">Q12+NORMINV(RAND(),0,'Total-Smoothed'!$AG$2)</f>
        <v>-0.10582911341863015</v>
      </c>
      <c r="R72" s="1">
        <f ca="1">R12+NORMINV(RAND(),0,'Total-Smoothed'!$AG$2)</f>
        <v>-0.21362657803159324</v>
      </c>
      <c r="S72" s="1">
        <f ca="1">S12+NORMINV(RAND(),0,'Total-Smoothed'!$AG$2)</f>
        <v>0.19708985267930748</v>
      </c>
      <c r="T72" s="1">
        <f ca="1">T12+NORMINV(RAND(),0,'Total-Smoothed'!$AG$2)</f>
        <v>6.7798335290752285E-2</v>
      </c>
      <c r="U72" s="1">
        <f ca="1">U12+NORMINV(RAND(),0,'Total-Smoothed'!$AG$2)</f>
        <v>-0.1488794093253242</v>
      </c>
      <c r="V72" s="1">
        <f ca="1">V12+NORMINV(RAND(),0,'Total-Smoothed'!$AG$2)</f>
        <v>-9.8999695894298051E-4</v>
      </c>
      <c r="W72" s="1">
        <f ca="1">W12+NORMINV(RAND(),0,'Total-Smoothed'!$AG$2)</f>
        <v>8.7316457878496095E-2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4.4625764297290899E-2</v>
      </c>
      <c r="E73" s="1">
        <f ca="1">E13+NORMINV(RAND(),0,'Total-Smoothed'!$AG$2)</f>
        <v>0.86110132527831129</v>
      </c>
      <c r="F73" s="1">
        <f ca="1">F13+NORMINV(RAND(),0,'Total-Smoothed'!$AG$2)</f>
        <v>-4.0340388824901464E-2</v>
      </c>
      <c r="G73" s="1">
        <f ca="1">G13+NORMINV(RAND(),0,'Total-Smoothed'!$AG$2)</f>
        <v>0.13416010877587772</v>
      </c>
      <c r="H73" s="1">
        <f ca="1">H13+NORMINV(RAND(),0,'Total-Smoothed'!$AG$2)</f>
        <v>3.65327527969991E-2</v>
      </c>
      <c r="I73" s="1">
        <f ca="1">I13+NORMINV(RAND(),0,'Total-Smoothed'!$AG$2)</f>
        <v>0.90558162258420138</v>
      </c>
      <c r="J73" s="1">
        <f ca="1">J13+NORMINV(RAND(),0,'Total-Smoothed'!$AG$2)</f>
        <v>3.5512970928578094E-2</v>
      </c>
      <c r="K73" s="1">
        <f ca="1">K13+NORMINV(RAND(),0,'Total-Smoothed'!$AG$2)</f>
        <v>3.1237554945163969E-2</v>
      </c>
      <c r="L73" s="1">
        <f ca="1">L13+NORMINV(RAND(),0,'Total-Smoothed'!$AG$2)</f>
        <v>2.4833680482892688E-2</v>
      </c>
      <c r="M73" s="1">
        <f ca="1">M13+NORMINV(RAND(),0,'Total-Smoothed'!$AG$2)</f>
        <v>0.10679620655441101</v>
      </c>
      <c r="N73" s="1">
        <f ca="1">N13+NORMINV(RAND(),0,'Total-Smoothed'!$AG$2)</f>
        <v>0.11605031235050439</v>
      </c>
      <c r="O73" s="1">
        <f ca="1">O13+NORMINV(RAND(),0,'Total-Smoothed'!$AG$2)</f>
        <v>6.4834756125785653E-2</v>
      </c>
      <c r="P73" s="1">
        <f ca="1">P13+NORMINV(RAND(),0,'Total-Smoothed'!$AG$2)</f>
        <v>5.144734078072502E-2</v>
      </c>
      <c r="Q73" s="1">
        <f ca="1">Q13+NORMINV(RAND(),0,'Total-Smoothed'!$AG$2)</f>
        <v>-6.2707666216945804E-2</v>
      </c>
      <c r="R73" s="1">
        <f ca="1">R13+NORMINV(RAND(),0,'Total-Smoothed'!$AG$2)</f>
        <v>2.6410156183798224E-2</v>
      </c>
      <c r="S73" s="1">
        <f ca="1">S13+NORMINV(RAND(),0,'Total-Smoothed'!$AG$2)</f>
        <v>8.9399339610475095E-2</v>
      </c>
      <c r="T73" s="1">
        <f ca="1">T13+NORMINV(RAND(),0,'Total-Smoothed'!$AG$2)</f>
        <v>0.10304196425067741</v>
      </c>
      <c r="U73" s="1">
        <f ca="1">U13+NORMINV(RAND(),0,'Total-Smoothed'!$AG$2)</f>
        <v>5.1001744928363679E-2</v>
      </c>
      <c r="V73" s="1">
        <f ca="1">V13+NORMINV(RAND(),0,'Total-Smoothed'!$AG$2)</f>
        <v>0.19270212724831423</v>
      </c>
      <c r="W73" s="1">
        <f ca="1">W13+NORMINV(RAND(),0,'Total-Smoothed'!$AG$2)</f>
        <v>0.23171843346023019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-3.3975231307045869E-2</v>
      </c>
      <c r="E74" s="1">
        <f ca="1">E14+NORMINV(RAND(),0,'Total-Smoothed'!$AG$2)</f>
        <v>0.9326468604036996</v>
      </c>
      <c r="F74" s="1">
        <f ca="1">F14+NORMINV(RAND(),0,'Total-Smoothed'!$AG$2)</f>
        <v>5.4475758713558295E-2</v>
      </c>
      <c r="G74" s="1">
        <f ca="1">G14+NORMINV(RAND(),0,'Total-Smoothed'!$AG$2)</f>
        <v>-3.2478318445819346E-2</v>
      </c>
      <c r="H74" s="1">
        <f ca="1">H14+NORMINV(RAND(),0,'Total-Smoothed'!$AG$2)</f>
        <v>2.2663530550493527E-2</v>
      </c>
      <c r="I74" s="1">
        <f ca="1">I14+NORMINV(RAND(),0,'Total-Smoothed'!$AG$2)</f>
        <v>1.0392031694200594</v>
      </c>
      <c r="J74" s="1">
        <f ca="1">J14+NORMINV(RAND(),0,'Total-Smoothed'!$AG$2)</f>
        <v>0.13856879147213014</v>
      </c>
      <c r="K74" s="1">
        <f ca="1">K14+NORMINV(RAND(),0,'Total-Smoothed'!$AG$2)</f>
        <v>-8.2078485581216998E-2</v>
      </c>
      <c r="L74" s="1">
        <f ca="1">L14+NORMINV(RAND(),0,'Total-Smoothed'!$AG$2)</f>
        <v>0.14758264032465238</v>
      </c>
      <c r="M74" s="1">
        <f ca="1">M14+NORMINV(RAND(),0,'Total-Smoothed'!$AG$2)</f>
        <v>6.5141664872381322E-2</v>
      </c>
      <c r="N74" s="1">
        <f ca="1">N14+NORMINV(RAND(),0,'Total-Smoothed'!$AG$2)</f>
        <v>-0.10831167210828639</v>
      </c>
      <c r="O74" s="1">
        <f ca="1">O14+NORMINV(RAND(),0,'Total-Smoothed'!$AG$2)</f>
        <v>9.6529562275667308E-2</v>
      </c>
      <c r="P74" s="1">
        <f ca="1">P14+NORMINV(RAND(),0,'Total-Smoothed'!$AG$2)</f>
        <v>5.0708609757989215E-2</v>
      </c>
      <c r="Q74" s="1">
        <f ca="1">Q14+NORMINV(RAND(),0,'Total-Smoothed'!$AG$2)</f>
        <v>6.9828388425146146E-2</v>
      </c>
      <c r="R74" s="1">
        <f ca="1">R14+NORMINV(RAND(),0,'Total-Smoothed'!$AG$2)</f>
        <v>-7.6409132584598735E-2</v>
      </c>
      <c r="S74" s="1">
        <f ca="1">S14+NORMINV(RAND(),0,'Total-Smoothed'!$AG$2)</f>
        <v>4.7221951887124587E-2</v>
      </c>
      <c r="T74" s="1">
        <f ca="1">T14+NORMINV(RAND(),0,'Total-Smoothed'!$AG$2)</f>
        <v>0.10945564338140622</v>
      </c>
      <c r="U74" s="1">
        <f ca="1">U14+NORMINV(RAND(),0,'Total-Smoothed'!$AG$2)</f>
        <v>-3.290055703262041E-2</v>
      </c>
      <c r="V74" s="1">
        <f ca="1">V14+NORMINV(RAND(),0,'Total-Smoothed'!$AG$2)</f>
        <v>-8.235324198675871E-2</v>
      </c>
      <c r="W74" s="1">
        <f ca="1">W14+NORMINV(RAND(),0,'Total-Smoothed'!$AG$2)</f>
        <v>-0.12550095503077746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-5.3941225056830092E-2</v>
      </c>
      <c r="E75" s="1">
        <f ca="1">E15+NORMINV(RAND(),0,'Total-Smoothed'!$AG$2)</f>
        <v>0.89876044933686572</v>
      </c>
      <c r="F75" s="1">
        <f ca="1">F15+NORMINV(RAND(),0,'Total-Smoothed'!$AG$2)</f>
        <v>-0.17679233808995357</v>
      </c>
      <c r="G75" s="1">
        <f ca="1">G15+NORMINV(RAND(),0,'Total-Smoothed'!$AG$2)</f>
        <v>-2.1608084682119694E-2</v>
      </c>
      <c r="H75" s="1">
        <f ca="1">H15+NORMINV(RAND(),0,'Total-Smoothed'!$AG$2)</f>
        <v>-0.20523293816110821</v>
      </c>
      <c r="I75" s="1">
        <f ca="1">I15+NORMINV(RAND(),0,'Total-Smoothed'!$AG$2)</f>
        <v>0.9014081759857262</v>
      </c>
      <c r="J75" s="1">
        <f ca="1">J15+NORMINV(RAND(),0,'Total-Smoothed'!$AG$2)</f>
        <v>0.22502407378427425</v>
      </c>
      <c r="K75" s="1">
        <f ca="1">K15+NORMINV(RAND(),0,'Total-Smoothed'!$AG$2)</f>
        <v>-2.5649555569442154E-2</v>
      </c>
      <c r="L75" s="1">
        <f ca="1">L15+NORMINV(RAND(),0,'Total-Smoothed'!$AG$2)</f>
        <v>0.23248032979520825</v>
      </c>
      <c r="M75" s="1">
        <f ca="1">M15+NORMINV(RAND(),0,'Total-Smoothed'!$AG$2)</f>
        <v>-1.6265767892444424E-2</v>
      </c>
      <c r="N75" s="1">
        <f ca="1">N15+NORMINV(RAND(),0,'Total-Smoothed'!$AG$2)</f>
        <v>-8.2072155694301215E-3</v>
      </c>
      <c r="O75" s="1">
        <f ca="1">O15+NORMINV(RAND(),0,'Total-Smoothed'!$AG$2)</f>
        <v>-6.8424115036457372E-2</v>
      </c>
      <c r="P75" s="1">
        <f ca="1">P15+NORMINV(RAND(),0,'Total-Smoothed'!$AG$2)</f>
        <v>1.2812009709589388E-3</v>
      </c>
      <c r="Q75" s="1">
        <f ca="1">Q15+NORMINV(RAND(),0,'Total-Smoothed'!$AG$2)</f>
        <v>8.8203400347829169E-2</v>
      </c>
      <c r="R75" s="1">
        <f ca="1">R15+NORMINV(RAND(),0,'Total-Smoothed'!$AG$2)</f>
        <v>-5.1163825480403824E-2</v>
      </c>
      <c r="S75" s="1">
        <f ca="1">S15+NORMINV(RAND(),0,'Total-Smoothed'!$AG$2)</f>
        <v>3.5505570309964804E-2</v>
      </c>
      <c r="T75" s="1">
        <f ca="1">T15+NORMINV(RAND(),0,'Total-Smoothed'!$AG$2)</f>
        <v>-0.12603289719084126</v>
      </c>
      <c r="U75" s="1">
        <f ca="1">U15+NORMINV(RAND(),0,'Total-Smoothed'!$AG$2)</f>
        <v>-5.8885197494452639E-2</v>
      </c>
      <c r="V75" s="1">
        <f ca="1">V15+NORMINV(RAND(),0,'Total-Smoothed'!$AG$2)</f>
        <v>2.2748127952266373E-3</v>
      </c>
      <c r="W75" s="1">
        <f ca="1">W15+NORMINV(RAND(),0,'Total-Smoothed'!$AG$2)</f>
        <v>0.15063015460962084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6.0819653533105603E-2</v>
      </c>
      <c r="E76" s="1">
        <f ca="1">E16+NORMINV(RAND(),0,'Total-Smoothed'!$AG$2)</f>
        <v>0.91992627639939317</v>
      </c>
      <c r="F76" s="1">
        <f ca="1">F16+NORMINV(RAND(),0,'Total-Smoothed'!$AG$2)</f>
        <v>0.1216724105668542</v>
      </c>
      <c r="G76" s="1">
        <f ca="1">G16+NORMINV(RAND(),0,'Total-Smoothed'!$AG$2)</f>
        <v>-6.7814830553331679E-2</v>
      </c>
      <c r="H76" s="1">
        <f ca="1">H16+NORMINV(RAND(),0,'Total-Smoothed'!$AG$2)</f>
        <v>-1.881269206169801E-2</v>
      </c>
      <c r="I76" s="1">
        <f ca="1">I16+NORMINV(RAND(),0,'Total-Smoothed'!$AG$2)</f>
        <v>0.84265389456610262</v>
      </c>
      <c r="J76" s="1">
        <f ca="1">J16+NORMINV(RAND(),0,'Total-Smoothed'!$AG$2)</f>
        <v>5.2465890432864322E-2</v>
      </c>
      <c r="K76" s="1">
        <f ca="1">K16+NORMINV(RAND(),0,'Total-Smoothed'!$AG$2)</f>
        <v>6.089899315717992E-2</v>
      </c>
      <c r="L76" s="1">
        <f ca="1">L16+NORMINV(RAND(),0,'Total-Smoothed'!$AG$2)</f>
        <v>-1.339965044943596E-3</v>
      </c>
      <c r="M76" s="1">
        <f ca="1">M16+NORMINV(RAND(),0,'Total-Smoothed'!$AG$2)</f>
        <v>0.18031206910453743</v>
      </c>
      <c r="N76" s="1">
        <f ca="1">N16+NORMINV(RAND(),0,'Total-Smoothed'!$AG$2)</f>
        <v>0.15019775694189555</v>
      </c>
      <c r="O76" s="1">
        <f ca="1">O16+NORMINV(RAND(),0,'Total-Smoothed'!$AG$2)</f>
        <v>0.17383195067794624</v>
      </c>
      <c r="P76" s="1">
        <f ca="1">P16+NORMINV(RAND(),0,'Total-Smoothed'!$AG$2)</f>
        <v>9.5247047841248052E-3</v>
      </c>
      <c r="Q76" s="1">
        <f ca="1">Q16+NORMINV(RAND(),0,'Total-Smoothed'!$AG$2)</f>
        <v>0.14643371371926567</v>
      </c>
      <c r="R76" s="1">
        <f ca="1">R16+NORMINV(RAND(),0,'Total-Smoothed'!$AG$2)</f>
        <v>1.3744096722641264E-4</v>
      </c>
      <c r="S76" s="1">
        <f ca="1">S16+NORMINV(RAND(),0,'Total-Smoothed'!$AG$2)</f>
        <v>3.7763155500823924E-2</v>
      </c>
      <c r="T76" s="1">
        <f ca="1">T16+NORMINV(RAND(),0,'Total-Smoothed'!$AG$2)</f>
        <v>-4.2528480022339249E-2</v>
      </c>
      <c r="U76" s="1">
        <f ca="1">U16+NORMINV(RAND(),0,'Total-Smoothed'!$AG$2)</f>
        <v>0.12508296800193897</v>
      </c>
      <c r="V76" s="1">
        <f ca="1">V16+NORMINV(RAND(),0,'Total-Smoothed'!$AG$2)</f>
        <v>-0.19178505066530716</v>
      </c>
      <c r="W76" s="1">
        <f ca="1">W16+NORMINV(RAND(),0,'Total-Smoothed'!$AG$2)</f>
        <v>0.17363748723559624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0.15773274784631716</v>
      </c>
      <c r="E77" s="1">
        <f ca="1">E17+NORMINV(RAND(),0,'Total-Smoothed'!$AG$2)</f>
        <v>0.83553280384376705</v>
      </c>
      <c r="F77" s="1">
        <f ca="1">F17+NORMINV(RAND(),0,'Total-Smoothed'!$AG$2)</f>
        <v>-2.3158223214350262E-2</v>
      </c>
      <c r="G77" s="1">
        <f ca="1">G17+NORMINV(RAND(),0,'Total-Smoothed'!$AG$2)</f>
        <v>7.1263047745277475E-2</v>
      </c>
      <c r="H77" s="1">
        <f ca="1">H17+NORMINV(RAND(),0,'Total-Smoothed'!$AG$2)</f>
        <v>-0.15171456000780573</v>
      </c>
      <c r="I77" s="1">
        <f ca="1">I17+NORMINV(RAND(),0,'Total-Smoothed'!$AG$2)</f>
        <v>0.9816365884643643</v>
      </c>
      <c r="J77" s="1">
        <f ca="1">J17+NORMINV(RAND(),0,'Total-Smoothed'!$AG$2)</f>
        <v>4.0299791097963958E-2</v>
      </c>
      <c r="K77" s="1">
        <f ca="1">K17+NORMINV(RAND(),0,'Total-Smoothed'!$AG$2)</f>
        <v>-3.4568768441682635E-2</v>
      </c>
      <c r="L77" s="1">
        <f ca="1">L17+NORMINV(RAND(),0,'Total-Smoothed'!$AG$2)</f>
        <v>0.11422142777891034</v>
      </c>
      <c r="M77" s="1">
        <f ca="1">M17+NORMINV(RAND(),0,'Total-Smoothed'!$AG$2)</f>
        <v>0.10399183577120916</v>
      </c>
      <c r="N77" s="1">
        <f ca="1">N17+NORMINV(RAND(),0,'Total-Smoothed'!$AG$2)</f>
        <v>-4.4357545954447956E-2</v>
      </c>
      <c r="O77" s="1">
        <f ca="1">O17+NORMINV(RAND(),0,'Total-Smoothed'!$AG$2)</f>
        <v>8.8785962147687053E-2</v>
      </c>
      <c r="P77" s="1">
        <f ca="1">P17+NORMINV(RAND(),0,'Total-Smoothed'!$AG$2)</f>
        <v>-6.5213018682509755E-2</v>
      </c>
      <c r="Q77" s="1">
        <f ca="1">Q17+NORMINV(RAND(),0,'Total-Smoothed'!$AG$2)</f>
        <v>4.4167059852091975E-2</v>
      </c>
      <c r="R77" s="1">
        <f ca="1">R17+NORMINV(RAND(),0,'Total-Smoothed'!$AG$2)</f>
        <v>-0.13690055128324263</v>
      </c>
      <c r="S77" s="1">
        <f ca="1">S17+NORMINV(RAND(),0,'Total-Smoothed'!$AG$2)</f>
        <v>0.13091807626297014</v>
      </c>
      <c r="T77" s="1">
        <f ca="1">T17+NORMINV(RAND(),0,'Total-Smoothed'!$AG$2)</f>
        <v>0.14623584338671519</v>
      </c>
      <c r="U77" s="1">
        <f ca="1">U17+NORMINV(RAND(),0,'Total-Smoothed'!$AG$2)</f>
        <v>0.15886178194115888</v>
      </c>
      <c r="V77" s="1">
        <f ca="1">V17+NORMINV(RAND(),0,'Total-Smoothed'!$AG$2)</f>
        <v>4.1362024793883415E-2</v>
      </c>
      <c r="W77" s="1">
        <f ca="1">W17+NORMINV(RAND(),0,'Total-Smoothed'!$AG$2)</f>
        <v>8.3919979325446897E-2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5.921485849561238E-2</v>
      </c>
      <c r="E78" s="1">
        <f ca="1">E18+NORMINV(RAND(),0,'Total-Smoothed'!$AG$2)</f>
        <v>0.88266819103647542</v>
      </c>
      <c r="F78" s="1">
        <f ca="1">F18+NORMINV(RAND(),0,'Total-Smoothed'!$AG$2)</f>
        <v>-6.986885974886721E-2</v>
      </c>
      <c r="G78" s="1">
        <f ca="1">G18+NORMINV(RAND(),0,'Total-Smoothed'!$AG$2)</f>
        <v>-0.25534917489943543</v>
      </c>
      <c r="H78" s="1">
        <f ca="1">H18+NORMINV(RAND(),0,'Total-Smoothed'!$AG$2)</f>
        <v>-6.5334972962720186E-2</v>
      </c>
      <c r="I78" s="1">
        <f ca="1">I18+NORMINV(RAND(),0,'Total-Smoothed'!$AG$2)</f>
        <v>1.010514517137741</v>
      </c>
      <c r="J78" s="1">
        <f ca="1">J18+NORMINV(RAND(),0,'Total-Smoothed'!$AG$2)</f>
        <v>0.12584118163122782</v>
      </c>
      <c r="K78" s="1">
        <f ca="1">K18+NORMINV(RAND(),0,'Total-Smoothed'!$AG$2)</f>
        <v>7.6215468582944187E-2</v>
      </c>
      <c r="L78" s="1">
        <f ca="1">L18+NORMINV(RAND(),0,'Total-Smoothed'!$AG$2)</f>
        <v>-1.2875592284499155E-2</v>
      </c>
      <c r="M78" s="1">
        <f ca="1">M18+NORMINV(RAND(),0,'Total-Smoothed'!$AG$2)</f>
        <v>0.20398193729457076</v>
      </c>
      <c r="N78" s="1">
        <f ca="1">N18+NORMINV(RAND(),0,'Total-Smoothed'!$AG$2)</f>
        <v>7.8192671443613766E-3</v>
      </c>
      <c r="O78" s="1">
        <f ca="1">O18+NORMINV(RAND(),0,'Total-Smoothed'!$AG$2)</f>
        <v>0.15288228871595855</v>
      </c>
      <c r="P78" s="1">
        <f ca="1">P18+NORMINV(RAND(),0,'Total-Smoothed'!$AG$2)</f>
        <v>-0.17639814945463939</v>
      </c>
      <c r="Q78" s="1">
        <f ca="1">Q18+NORMINV(RAND(),0,'Total-Smoothed'!$AG$2)</f>
        <v>0.21368658647036606</v>
      </c>
      <c r="R78" s="1">
        <f ca="1">R18+NORMINV(RAND(),0,'Total-Smoothed'!$AG$2)</f>
        <v>-2.8940217119263353E-2</v>
      </c>
      <c r="S78" s="1">
        <f ca="1">S18+NORMINV(RAND(),0,'Total-Smoothed'!$AG$2)</f>
        <v>0.11636559658934637</v>
      </c>
      <c r="T78" s="1">
        <f ca="1">T18+NORMINV(RAND(),0,'Total-Smoothed'!$AG$2)</f>
        <v>3.4854802689089304E-2</v>
      </c>
      <c r="U78" s="1">
        <f ca="1">U18+NORMINV(RAND(),0,'Total-Smoothed'!$AG$2)</f>
        <v>0.18469563713540066</v>
      </c>
      <c r="V78" s="1">
        <f ca="1">V18+NORMINV(RAND(),0,'Total-Smoothed'!$AG$2)</f>
        <v>-5.3736433734165111E-2</v>
      </c>
      <c r="W78" s="1">
        <f ca="1">W18+NORMINV(RAND(),0,'Total-Smoothed'!$AG$2)</f>
        <v>-0.11834508381964089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2.5559479588046132E-3</v>
      </c>
      <c r="E79" s="1">
        <f ca="1">E19+NORMINV(RAND(),0,'Total-Smoothed'!$AG$2)</f>
        <v>0.92825762896491304</v>
      </c>
      <c r="F79" s="1">
        <f ca="1">F19+NORMINV(RAND(),0,'Total-Smoothed'!$AG$2)</f>
        <v>2.5369859090313668E-2</v>
      </c>
      <c r="G79" s="1">
        <f ca="1">G19+NORMINV(RAND(),0,'Total-Smoothed'!$AG$2)</f>
        <v>8.8222441114430963E-2</v>
      </c>
      <c r="H79" s="1">
        <f ca="1">H19+NORMINV(RAND(),0,'Total-Smoothed'!$AG$2)</f>
        <v>-7.3185553030758868E-2</v>
      </c>
      <c r="I79" s="1">
        <f ca="1">I19+NORMINV(RAND(),0,'Total-Smoothed'!$AG$2)</f>
        <v>0.8561818720821871</v>
      </c>
      <c r="J79" s="1">
        <f ca="1">J19+NORMINV(RAND(),0,'Total-Smoothed'!$AG$2)</f>
        <v>6.5908996506052961E-2</v>
      </c>
      <c r="K79" s="1">
        <f ca="1">K19+NORMINV(RAND(),0,'Total-Smoothed'!$AG$2)</f>
        <v>6.3387710584828817E-3</v>
      </c>
      <c r="L79" s="1">
        <f ca="1">L19+NORMINV(RAND(),0,'Total-Smoothed'!$AG$2)</f>
        <v>0.13665150516007038</v>
      </c>
      <c r="M79" s="1">
        <f ca="1">M19+NORMINV(RAND(),0,'Total-Smoothed'!$AG$2)</f>
        <v>6.0915337264769123E-2</v>
      </c>
      <c r="N79" s="1">
        <f ca="1">N19+NORMINV(RAND(),0,'Total-Smoothed'!$AG$2)</f>
        <v>4.7611439829081767E-2</v>
      </c>
      <c r="O79" s="1">
        <f ca="1">O19+NORMINV(RAND(),0,'Total-Smoothed'!$AG$2)</f>
        <v>-4.8708320349217946E-2</v>
      </c>
      <c r="P79" s="1">
        <f ca="1">P19+NORMINV(RAND(),0,'Total-Smoothed'!$AG$2)</f>
        <v>5.9509174203518271E-4</v>
      </c>
      <c r="Q79" s="1">
        <f ca="1">Q19+NORMINV(RAND(),0,'Total-Smoothed'!$AG$2)</f>
        <v>-3.5748058549163408E-2</v>
      </c>
      <c r="R79" s="1">
        <f ca="1">R19+NORMINV(RAND(),0,'Total-Smoothed'!$AG$2)</f>
        <v>0.19502203895645998</v>
      </c>
      <c r="S79" s="1">
        <f ca="1">S19+NORMINV(RAND(),0,'Total-Smoothed'!$AG$2)</f>
        <v>-0.11347402609137004</v>
      </c>
      <c r="T79" s="1">
        <f ca="1">T19+NORMINV(RAND(),0,'Total-Smoothed'!$AG$2)</f>
        <v>-2.2736457163749918E-2</v>
      </c>
      <c r="U79" s="1">
        <f ca="1">U19+NORMINV(RAND(),0,'Total-Smoothed'!$AG$2)</f>
        <v>8.9864356031106041E-2</v>
      </c>
      <c r="V79" s="1">
        <f ca="1">V19+NORMINV(RAND(),0,'Total-Smoothed'!$AG$2)</f>
        <v>-3.9175112217251527E-2</v>
      </c>
      <c r="W79" s="1">
        <f ca="1">W19+NORMINV(RAND(),0,'Total-Smoothed'!$AG$2)</f>
        <v>7.8966403433893981E-2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-7.2508043678214569E-3</v>
      </c>
      <c r="E80" s="1">
        <f ca="1">E20+NORMINV(RAND(),0,'Total-Smoothed'!$AG$2)</f>
        <v>0.94764286503443129</v>
      </c>
      <c r="F80" s="1">
        <f ca="1">F20+NORMINV(RAND(),0,'Total-Smoothed'!$AG$2)</f>
        <v>4.5875509225993719E-2</v>
      </c>
      <c r="G80" s="1">
        <f ca="1">G20+NORMINV(RAND(),0,'Total-Smoothed'!$AG$2)</f>
        <v>0.17004140063726453</v>
      </c>
      <c r="H80" s="1">
        <f ca="1">H20+NORMINV(RAND(),0,'Total-Smoothed'!$AG$2)</f>
        <v>-2.415830359718377E-2</v>
      </c>
      <c r="I80" s="1">
        <f ca="1">I20+NORMINV(RAND(),0,'Total-Smoothed'!$AG$2)</f>
        <v>0.90240039478308631</v>
      </c>
      <c r="J80" s="1">
        <f ca="1">J20+NORMINV(RAND(),0,'Total-Smoothed'!$AG$2)</f>
        <v>4.861921006740412E-3</v>
      </c>
      <c r="K80" s="1">
        <f ca="1">K20+NORMINV(RAND(),0,'Total-Smoothed'!$AG$2)</f>
        <v>-0.1141094127439094</v>
      </c>
      <c r="L80" s="1">
        <f ca="1">L20+NORMINV(RAND(),0,'Total-Smoothed'!$AG$2)</f>
        <v>0.12923332764455239</v>
      </c>
      <c r="M80" s="1">
        <f ca="1">M20+NORMINV(RAND(),0,'Total-Smoothed'!$AG$2)</f>
        <v>0.31845610049822848</v>
      </c>
      <c r="N80" s="1">
        <f ca="1">N20+NORMINV(RAND(),0,'Total-Smoothed'!$AG$2)</f>
        <v>7.6408629429409319E-4</v>
      </c>
      <c r="O80" s="1">
        <f ca="1">O20+NORMINV(RAND(),0,'Total-Smoothed'!$AG$2)</f>
        <v>8.4684646554896464E-2</v>
      </c>
      <c r="P80" s="1">
        <f ca="1">P20+NORMINV(RAND(),0,'Total-Smoothed'!$AG$2)</f>
        <v>0.15204456047060436</v>
      </c>
      <c r="Q80" s="1">
        <f ca="1">Q20+NORMINV(RAND(),0,'Total-Smoothed'!$AG$2)</f>
        <v>0.19350453609417345</v>
      </c>
      <c r="R80" s="1">
        <f ca="1">R20+NORMINV(RAND(),0,'Total-Smoothed'!$AG$2)</f>
        <v>-3.3626017722478613E-2</v>
      </c>
      <c r="S80" s="1">
        <f ca="1">S20+NORMINV(RAND(),0,'Total-Smoothed'!$AG$2)</f>
        <v>0.13570975148736542</v>
      </c>
      <c r="T80" s="1">
        <f ca="1">T20+NORMINV(RAND(),0,'Total-Smoothed'!$AG$2)</f>
        <v>-2.8606792906924125E-2</v>
      </c>
      <c r="U80" s="1">
        <f ca="1">U20+NORMINV(RAND(),0,'Total-Smoothed'!$AG$2)</f>
        <v>0.1433952901092467</v>
      </c>
      <c r="V80" s="1">
        <f ca="1">V20+NORMINV(RAND(),0,'Total-Smoothed'!$AG$2)</f>
        <v>6.1558805606943781E-2</v>
      </c>
      <c r="W80" s="1">
        <f ca="1">W20+NORMINV(RAND(),0,'Total-Smoothed'!$AG$2)</f>
        <v>0.22173705614729555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7.6627797956251201E-2</v>
      </c>
      <c r="E81" s="1">
        <f ca="1">E21+NORMINV(RAND(),0,'Total-Smoothed'!$AG$2)</f>
        <v>0.91112409301933439</v>
      </c>
      <c r="F81" s="1">
        <f ca="1">F21+NORMINV(RAND(),0,'Total-Smoothed'!$AG$2)</f>
        <v>2.7706419501759505E-2</v>
      </c>
      <c r="G81" s="1">
        <f ca="1">G21+NORMINV(RAND(),0,'Total-Smoothed'!$AG$2)</f>
        <v>-7.6221945036721472E-2</v>
      </c>
      <c r="H81" s="1">
        <f ca="1">H21+NORMINV(RAND(),0,'Total-Smoothed'!$AG$2)</f>
        <v>1.0442363367077344E-2</v>
      </c>
      <c r="I81" s="1">
        <f ca="1">I21+NORMINV(RAND(),0,'Total-Smoothed'!$AG$2)</f>
        <v>1.0090952932401485</v>
      </c>
      <c r="J81" s="1">
        <f ca="1">J21+NORMINV(RAND(),0,'Total-Smoothed'!$AG$2)</f>
        <v>1.5087003470746256E-2</v>
      </c>
      <c r="K81" s="1">
        <f ca="1">K21+NORMINV(RAND(),0,'Total-Smoothed'!$AG$2)</f>
        <v>4.6845638957423968E-2</v>
      </c>
      <c r="L81" s="1">
        <f ca="1">L21+NORMINV(RAND(),0,'Total-Smoothed'!$AG$2)</f>
        <v>6.510349332777185E-2</v>
      </c>
      <c r="M81" s="1">
        <f ca="1">M21+NORMINV(RAND(),0,'Total-Smoothed'!$AG$2)</f>
        <v>-2.1282732445485675E-2</v>
      </c>
      <c r="N81" s="1">
        <f ca="1">N21+NORMINV(RAND(),0,'Total-Smoothed'!$AG$2)</f>
        <v>-9.2787853781464091E-2</v>
      </c>
      <c r="O81" s="1">
        <f ca="1">O21+NORMINV(RAND(),0,'Total-Smoothed'!$AG$2)</f>
        <v>1.6340857368338242E-2</v>
      </c>
      <c r="P81" s="1">
        <f ca="1">P21+NORMINV(RAND(),0,'Total-Smoothed'!$AG$2)</f>
        <v>1.0250535469177063E-2</v>
      </c>
      <c r="Q81" s="1">
        <f ca="1">Q21+NORMINV(RAND(),0,'Total-Smoothed'!$AG$2)</f>
        <v>0.14919717626447521</v>
      </c>
      <c r="R81" s="1">
        <f ca="1">R21+NORMINV(RAND(),0,'Total-Smoothed'!$AG$2)</f>
        <v>-6.9451925789622337E-2</v>
      </c>
      <c r="S81" s="1">
        <f ca="1">S21+NORMINV(RAND(),0,'Total-Smoothed'!$AG$2)</f>
        <v>0.16219138094740132</v>
      </c>
      <c r="T81" s="1">
        <f ca="1">T21+NORMINV(RAND(),0,'Total-Smoothed'!$AG$2)</f>
        <v>0.1030926275907767</v>
      </c>
      <c r="U81" s="1">
        <f ca="1">U21+NORMINV(RAND(),0,'Total-Smoothed'!$AG$2)</f>
        <v>0.11294503836080666</v>
      </c>
      <c r="V81" s="1">
        <f ca="1">V21+NORMINV(RAND(),0,'Total-Smoothed'!$AG$2)</f>
        <v>3.5477981889596661E-3</v>
      </c>
      <c r="W81" s="1">
        <f ca="1">W21+NORMINV(RAND(),0,'Total-Smoothed'!$AG$2)</f>
        <v>3.976261727833863E-2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0.2495629172915706</v>
      </c>
      <c r="E82" s="1">
        <f ca="1">E22+NORMINV(RAND(),0,'Total-Smoothed'!$AG$2)</f>
        <v>0.97606637679074804</v>
      </c>
      <c r="F82" s="1">
        <f ca="1">F22+NORMINV(RAND(),0,'Total-Smoothed'!$AG$2)</f>
        <v>0.10288754859145097</v>
      </c>
      <c r="G82" s="1">
        <f ca="1">G22+NORMINV(RAND(),0,'Total-Smoothed'!$AG$2)</f>
        <v>0.1568236686649386</v>
      </c>
      <c r="H82" s="1">
        <f ca="1">H22+NORMINV(RAND(),0,'Total-Smoothed'!$AG$2)</f>
        <v>4.7051315334193752E-2</v>
      </c>
      <c r="I82" s="1">
        <f ca="1">I22+NORMINV(RAND(),0,'Total-Smoothed'!$AG$2)</f>
        <v>0.83029841223229028</v>
      </c>
      <c r="J82" s="1">
        <f ca="1">J22+NORMINV(RAND(),0,'Total-Smoothed'!$AG$2)</f>
        <v>0.12027450497293833</v>
      </c>
      <c r="K82" s="1">
        <f ca="1">K22+NORMINV(RAND(),0,'Total-Smoothed'!$AG$2)</f>
        <v>0.26246250521058256</v>
      </c>
      <c r="L82" s="1">
        <f ca="1">L22+NORMINV(RAND(),0,'Total-Smoothed'!$AG$2)</f>
        <v>1.984929652676606E-2</v>
      </c>
      <c r="M82" s="1">
        <f ca="1">M22+NORMINV(RAND(),0,'Total-Smoothed'!$AG$2)</f>
        <v>-1.6563583795706951E-2</v>
      </c>
      <c r="N82" s="1">
        <f ca="1">N22+NORMINV(RAND(),0,'Total-Smoothed'!$AG$2)</f>
        <v>-3.5322429493578382E-2</v>
      </c>
      <c r="O82" s="1">
        <f ca="1">O22+NORMINV(RAND(),0,'Total-Smoothed'!$AG$2)</f>
        <v>-2.9809922178068569E-2</v>
      </c>
      <c r="P82" s="1">
        <f ca="1">P22+NORMINV(RAND(),0,'Total-Smoothed'!$AG$2)</f>
        <v>-7.0323914257048911E-2</v>
      </c>
      <c r="Q82" s="1">
        <f ca="1">Q22+NORMINV(RAND(),0,'Total-Smoothed'!$AG$2)</f>
        <v>4.1622949725531579E-2</v>
      </c>
      <c r="R82" s="1">
        <f ca="1">R22+NORMINV(RAND(),0,'Total-Smoothed'!$AG$2)</f>
        <v>7.1578515642115842E-2</v>
      </c>
      <c r="S82" s="1">
        <f ca="1">S22+NORMINV(RAND(),0,'Total-Smoothed'!$AG$2)</f>
        <v>-5.1990365227209061E-2</v>
      </c>
      <c r="T82" s="1">
        <f ca="1">T22+NORMINV(RAND(),0,'Total-Smoothed'!$AG$2)</f>
        <v>0.19632168577351033</v>
      </c>
      <c r="U82" s="1">
        <f ca="1">U22+NORMINV(RAND(),0,'Total-Smoothed'!$AG$2)</f>
        <v>0.15020910062075679</v>
      </c>
      <c r="V82" s="1">
        <f ca="1">V22+NORMINV(RAND(),0,'Total-Smoothed'!$AG$2)</f>
        <v>-0.15460524320702115</v>
      </c>
      <c r="W82" s="1">
        <f ca="1">W22+NORMINV(RAND(),0,'Total-Smoothed'!$AG$2)</f>
        <v>0.11581744271743816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-1.297293662956122E-3</v>
      </c>
      <c r="E83" s="1">
        <f ca="1">E23+NORMINV(RAND(),0,'Total-Smoothed'!$AG$2)</f>
        <v>0.79183621755256306</v>
      </c>
      <c r="F83" s="1">
        <f ca="1">F23+NORMINV(RAND(),0,'Total-Smoothed'!$AG$2)</f>
        <v>1.4331538384308024E-2</v>
      </c>
      <c r="G83" s="1">
        <f ca="1">G23+NORMINV(RAND(),0,'Total-Smoothed'!$AG$2)</f>
        <v>8.7320429006561853E-2</v>
      </c>
      <c r="H83" s="1">
        <f ca="1">H23+NORMINV(RAND(),0,'Total-Smoothed'!$AG$2)</f>
        <v>1.0122248721111948E-3</v>
      </c>
      <c r="I83" s="1">
        <f ca="1">I23+NORMINV(RAND(),0,'Total-Smoothed'!$AG$2)</f>
        <v>0.94235704726675329</v>
      </c>
      <c r="J83" s="1">
        <f ca="1">J23+NORMINV(RAND(),0,'Total-Smoothed'!$AG$2)</f>
        <v>0.18928400553679309</v>
      </c>
      <c r="K83" s="1">
        <f ca="1">K23+NORMINV(RAND(),0,'Total-Smoothed'!$AG$2)</f>
        <v>4.2902448503684083E-2</v>
      </c>
      <c r="L83" s="1">
        <f ca="1">L23+NORMINV(RAND(),0,'Total-Smoothed'!$AG$2)</f>
        <v>0.11521335209580781</v>
      </c>
      <c r="M83" s="1">
        <f ca="1">M23+NORMINV(RAND(),0,'Total-Smoothed'!$AG$2)</f>
        <v>0.29614150103229353</v>
      </c>
      <c r="N83" s="1">
        <f ca="1">N23+NORMINV(RAND(),0,'Total-Smoothed'!$AG$2)</f>
        <v>-0.10769188897484172</v>
      </c>
      <c r="O83" s="1">
        <f ca="1">O23+NORMINV(RAND(),0,'Total-Smoothed'!$AG$2)</f>
        <v>-9.5710008446532685E-2</v>
      </c>
      <c r="P83" s="1">
        <f ca="1">P23+NORMINV(RAND(),0,'Total-Smoothed'!$AG$2)</f>
        <v>0.11268339263960608</v>
      </c>
      <c r="Q83" s="1">
        <f ca="1">Q23+NORMINV(RAND(),0,'Total-Smoothed'!$AG$2)</f>
        <v>-7.4208281744770843E-2</v>
      </c>
      <c r="R83" s="1">
        <f ca="1">R23+NORMINV(RAND(),0,'Total-Smoothed'!$AG$2)</f>
        <v>-0.10203757049167214</v>
      </c>
      <c r="S83" s="1">
        <f ca="1">S23+NORMINV(RAND(),0,'Total-Smoothed'!$AG$2)</f>
        <v>0.18387535571431002</v>
      </c>
      <c r="T83" s="1">
        <f ca="1">T23+NORMINV(RAND(),0,'Total-Smoothed'!$AG$2)</f>
        <v>-4.3226966528775862E-3</v>
      </c>
      <c r="U83" s="1">
        <f ca="1">U23+NORMINV(RAND(),0,'Total-Smoothed'!$AG$2)</f>
        <v>0.1228870539070951</v>
      </c>
      <c r="V83" s="1">
        <f ca="1">V23+NORMINV(RAND(),0,'Total-Smoothed'!$AG$2)</f>
        <v>-5.3476519835831838E-3</v>
      </c>
      <c r="W83" s="1">
        <f ca="1">W23+NORMINV(RAND(),0,'Total-Smoothed'!$AG$2)</f>
        <v>-0.1125072306479548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-0.24440669517807442</v>
      </c>
      <c r="E84" s="1">
        <f ca="1">E24+NORMINV(RAND(),0,'Total-Smoothed'!$AG$2)</f>
        <v>0.84653129605478872</v>
      </c>
      <c r="F84" s="1">
        <f ca="1">F24+NORMINV(RAND(),0,'Total-Smoothed'!$AG$2)</f>
        <v>6.4890902573286974E-2</v>
      </c>
      <c r="G84" s="1">
        <f ca="1">G24+NORMINV(RAND(),0,'Total-Smoothed'!$AG$2)</f>
        <v>-4.0261764893132067E-2</v>
      </c>
      <c r="H84" s="1">
        <f ca="1">H24+NORMINV(RAND(),0,'Total-Smoothed'!$AG$2)</f>
        <v>2.3854310705572233E-2</v>
      </c>
      <c r="I84" s="1">
        <f ca="1">I24+NORMINV(RAND(),0,'Total-Smoothed'!$AG$2)</f>
        <v>1.0021979402299965</v>
      </c>
      <c r="J84" s="1">
        <f ca="1">J24+NORMINV(RAND(),0,'Total-Smoothed'!$AG$2)</f>
        <v>7.494912883739839E-2</v>
      </c>
      <c r="K84" s="1">
        <f ca="1">K24+NORMINV(RAND(),0,'Total-Smoothed'!$AG$2)</f>
        <v>4.2587290217896714E-2</v>
      </c>
      <c r="L84" s="1">
        <f ca="1">L24+NORMINV(RAND(),0,'Total-Smoothed'!$AG$2)</f>
        <v>4.226456327941476E-2</v>
      </c>
      <c r="M84" s="1">
        <f ca="1">M24+NORMINV(RAND(),0,'Total-Smoothed'!$AG$2)</f>
        <v>1.2826242285150627E-2</v>
      </c>
      <c r="N84" s="1">
        <f ca="1">N24+NORMINV(RAND(),0,'Total-Smoothed'!$AG$2)</f>
        <v>0.1404078764409708</v>
      </c>
      <c r="O84" s="1">
        <f ca="1">O24+NORMINV(RAND(),0,'Total-Smoothed'!$AG$2)</f>
        <v>0.14332089723746291</v>
      </c>
      <c r="P84" s="1">
        <f ca="1">P24+NORMINV(RAND(),0,'Total-Smoothed'!$AG$2)</f>
        <v>3.6466528675869761E-2</v>
      </c>
      <c r="Q84" s="1">
        <f ca="1">Q24+NORMINV(RAND(),0,'Total-Smoothed'!$AG$2)</f>
        <v>-3.6162646934133638E-2</v>
      </c>
      <c r="R84" s="1">
        <f ca="1">R24+NORMINV(RAND(),0,'Total-Smoothed'!$AG$2)</f>
        <v>5.3952829543590305E-3</v>
      </c>
      <c r="S84" s="1">
        <f ca="1">S24+NORMINV(RAND(),0,'Total-Smoothed'!$AG$2)</f>
        <v>0.18289505160294334</v>
      </c>
      <c r="T84" s="1">
        <f ca="1">T24+NORMINV(RAND(),0,'Total-Smoothed'!$AG$2)</f>
        <v>0.15502735000866857</v>
      </c>
      <c r="U84" s="1">
        <f ca="1">U24+NORMINV(RAND(),0,'Total-Smoothed'!$AG$2)</f>
        <v>0.17729285733645378</v>
      </c>
      <c r="V84" s="1">
        <f ca="1">V24+NORMINV(RAND(),0,'Total-Smoothed'!$AG$2)</f>
        <v>3.180214287944455E-2</v>
      </c>
      <c r="W84" s="1">
        <f ca="1">W24+NORMINV(RAND(),0,'Total-Smoothed'!$AG$2)</f>
        <v>3.3265359075499927E-2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9.8321443643027737E-2</v>
      </c>
      <c r="E85" s="1">
        <f ca="1">E25+NORMINV(RAND(),0,'Total-Smoothed'!$AG$2)</f>
        <v>0.85588180825108484</v>
      </c>
      <c r="F85" s="1">
        <f ca="1">F25+NORMINV(RAND(),0,'Total-Smoothed'!$AG$2)</f>
        <v>0.19398570112952118</v>
      </c>
      <c r="G85" s="1">
        <f ca="1">G25+NORMINV(RAND(),0,'Total-Smoothed'!$AG$2)</f>
        <v>0.10302898446502634</v>
      </c>
      <c r="H85" s="1">
        <f ca="1">H25+NORMINV(RAND(),0,'Total-Smoothed'!$AG$2)</f>
        <v>1.0059090623273483</v>
      </c>
      <c r="I85" s="1">
        <f ca="1">I25+NORMINV(RAND(),0,'Total-Smoothed'!$AG$2)</f>
        <v>9.6808035919412477E-2</v>
      </c>
      <c r="J85" s="1">
        <f ca="1">J25+NORMINV(RAND(),0,'Total-Smoothed'!$AG$2)</f>
        <v>-5.808141596926783E-2</v>
      </c>
      <c r="K85" s="1">
        <f ca="1">K25+NORMINV(RAND(),0,'Total-Smoothed'!$AG$2)</f>
        <v>0.88319050255773668</v>
      </c>
      <c r="L85" s="1">
        <f ca="1">L25+NORMINV(RAND(),0,'Total-Smoothed'!$AG$2)</f>
        <v>3.1368860907018473E-2</v>
      </c>
      <c r="M85" s="1">
        <f ca="1">M25+NORMINV(RAND(),0,'Total-Smoothed'!$AG$2)</f>
        <v>0.89208326255015025</v>
      </c>
      <c r="N85" s="1">
        <f ca="1">N25+NORMINV(RAND(),0,'Total-Smoothed'!$AG$2)</f>
        <v>9.4896225571439674E-2</v>
      </c>
      <c r="O85" s="1">
        <f ca="1">O25+NORMINV(RAND(),0,'Total-Smoothed'!$AG$2)</f>
        <v>0.86986517573018785</v>
      </c>
      <c r="P85" s="1">
        <f ca="1">P25+NORMINV(RAND(),0,'Total-Smoothed'!$AG$2)</f>
        <v>0.95118506640907663</v>
      </c>
      <c r="Q85" s="1">
        <f ca="1">Q25+NORMINV(RAND(),0,'Total-Smoothed'!$AG$2)</f>
        <v>0.37991124656911257</v>
      </c>
      <c r="R85" s="1">
        <f ca="1">R25+NORMINV(RAND(),0,'Total-Smoothed'!$AG$2)</f>
        <v>7.1062014382306096E-2</v>
      </c>
      <c r="S85" s="1">
        <f ca="1">S25+NORMINV(RAND(),0,'Total-Smoothed'!$AG$2)</f>
        <v>-6.5947431891389421E-2</v>
      </c>
      <c r="T85" s="1">
        <f ca="1">T25+NORMINV(RAND(),0,'Total-Smoothed'!$AG$2)</f>
        <v>-4.7219096016955259E-2</v>
      </c>
      <c r="U85" s="1">
        <f ca="1">U25+NORMINV(RAND(),0,'Total-Smoothed'!$AG$2)</f>
        <v>0.5044020530733655</v>
      </c>
      <c r="V85" s="1">
        <f ca="1">V25+NORMINV(RAND(),0,'Total-Smoothed'!$AG$2)</f>
        <v>0.87321432058773341</v>
      </c>
      <c r="W85" s="1">
        <f ca="1">W25+NORMINV(RAND(),0,'Total-Smoothed'!$AG$2)</f>
        <v>8.2959260435414281E-2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8.5000912662598044E-2</v>
      </c>
      <c r="E86" s="1">
        <f ca="1">E26+NORMINV(RAND(),0,'Total-Smoothed'!$AG$2)</f>
        <v>0.97746836898673428</v>
      </c>
      <c r="F86" s="1">
        <f ca="1">F26+NORMINV(RAND(),0,'Total-Smoothed'!$AG$2)</f>
        <v>1.0538470798144337</v>
      </c>
      <c r="G86" s="1">
        <f ca="1">G26+NORMINV(RAND(),0,'Total-Smoothed'!$AG$2)</f>
        <v>0.13190913320717021</v>
      </c>
      <c r="H86" s="1">
        <f ca="1">H26+NORMINV(RAND(),0,'Total-Smoothed'!$AG$2)</f>
        <v>6.0057404911485188E-2</v>
      </c>
      <c r="I86" s="1">
        <f ca="1">I26+NORMINV(RAND(),0,'Total-Smoothed'!$AG$2)</f>
        <v>0.22405393797485015</v>
      </c>
      <c r="J86" s="1">
        <f ca="1">J26+NORMINV(RAND(),0,'Total-Smoothed'!$AG$2)</f>
        <v>0.11052982049178278</v>
      </c>
      <c r="K86" s="1">
        <f ca="1">K26+NORMINV(RAND(),0,'Total-Smoothed'!$AG$2)</f>
        <v>0.28915784907217301</v>
      </c>
      <c r="L86" s="1">
        <f ca="1">L26+NORMINV(RAND(),0,'Total-Smoothed'!$AG$2)</f>
        <v>1.1178201449414575</v>
      </c>
      <c r="M86" s="1">
        <f ca="1">M26+NORMINV(RAND(),0,'Total-Smoothed'!$AG$2)</f>
        <v>1.1187159125175596</v>
      </c>
      <c r="N86" s="1">
        <f ca="1">N26+NORMINV(RAND(),0,'Total-Smoothed'!$AG$2)</f>
        <v>-0.14391257817927414</v>
      </c>
      <c r="O86" s="1">
        <f ca="1">O26+NORMINV(RAND(),0,'Total-Smoothed'!$AG$2)</f>
        <v>0.11604102317114484</v>
      </c>
      <c r="P86" s="1">
        <f ca="1">P26+NORMINV(RAND(),0,'Total-Smoothed'!$AG$2)</f>
        <v>0.23433735915406489</v>
      </c>
      <c r="Q86" s="1">
        <f ca="1">Q26+NORMINV(RAND(),0,'Total-Smoothed'!$AG$2)</f>
        <v>0.88987204713650414</v>
      </c>
      <c r="R86" s="1">
        <f ca="1">R26+NORMINV(RAND(),0,'Total-Smoothed'!$AG$2)</f>
        <v>0.14497213164415251</v>
      </c>
      <c r="S86" s="1">
        <f ca="1">S26+NORMINV(RAND(),0,'Total-Smoothed'!$AG$2)</f>
        <v>0.15549630170493786</v>
      </c>
      <c r="T86" s="1">
        <f ca="1">T26+NORMINV(RAND(),0,'Total-Smoothed'!$AG$2)</f>
        <v>0.18055616901669996</v>
      </c>
      <c r="U86" s="1">
        <f ca="1">U26+NORMINV(RAND(),0,'Total-Smoothed'!$AG$2)</f>
        <v>1.1504141457155626</v>
      </c>
      <c r="V86" s="1">
        <f ca="1">V26+NORMINV(RAND(),0,'Total-Smoothed'!$AG$2)</f>
        <v>0.47668554529458118</v>
      </c>
      <c r="W86" s="1">
        <f ca="1">W26+NORMINV(RAND(),0,'Total-Smoothed'!$AG$2)</f>
        <v>-3.7433312323777036E-2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0.25669673821102834</v>
      </c>
      <c r="E87" s="1">
        <f ca="1">E27+NORMINV(RAND(),0,'Total-Smoothed'!$AG$2)</f>
        <v>1.0619026347705547</v>
      </c>
      <c r="F87" s="1">
        <f ca="1">F27+NORMINV(RAND(),0,'Total-Smoothed'!$AG$2)</f>
        <v>0.14336433356057152</v>
      </c>
      <c r="G87" s="1">
        <f ca="1">G27+NORMINV(RAND(),0,'Total-Smoothed'!$AG$2)</f>
        <v>0.14154321829765432</v>
      </c>
      <c r="H87" s="1">
        <f ca="1">H27+NORMINV(RAND(),0,'Total-Smoothed'!$AG$2)</f>
        <v>0.88792217226607928</v>
      </c>
      <c r="I87" s="1">
        <f ca="1">I27+NORMINV(RAND(),0,'Total-Smoothed'!$AG$2)</f>
        <v>0.95152734985450105</v>
      </c>
      <c r="J87" s="1">
        <f ca="1">J27+NORMINV(RAND(),0,'Total-Smoothed'!$AG$2)</f>
        <v>-0.10175393850261574</v>
      </c>
      <c r="K87" s="1">
        <f ca="1">K27+NORMINV(RAND(),0,'Total-Smoothed'!$AG$2)</f>
        <v>0.33177887787576488</v>
      </c>
      <c r="L87" s="1">
        <f ca="1">L27+NORMINV(RAND(),0,'Total-Smoothed'!$AG$2)</f>
        <v>0.1175311968148446</v>
      </c>
      <c r="M87" s="1">
        <f ca="1">M27+NORMINV(RAND(),0,'Total-Smoothed'!$AG$2)</f>
        <v>1.0775715490946784</v>
      </c>
      <c r="N87" s="1">
        <f ca="1">N27+NORMINV(RAND(),0,'Total-Smoothed'!$AG$2)</f>
        <v>6.9079690422290174E-2</v>
      </c>
      <c r="O87" s="1">
        <f ca="1">O27+NORMINV(RAND(),0,'Total-Smoothed'!$AG$2)</f>
        <v>2.4000740790318473E-3</v>
      </c>
      <c r="P87" s="1">
        <f ca="1">P27+NORMINV(RAND(),0,'Total-Smoothed'!$AG$2)</f>
        <v>0.90654979040435379</v>
      </c>
      <c r="Q87" s="1">
        <f ca="1">Q27+NORMINV(RAND(),0,'Total-Smoothed'!$AG$2)</f>
        <v>0.16277143361569962</v>
      </c>
      <c r="R87" s="1">
        <f ca="1">R27+NORMINV(RAND(),0,'Total-Smoothed'!$AG$2)</f>
        <v>0.33954166348367976</v>
      </c>
      <c r="S87" s="1">
        <f ca="1">S27+NORMINV(RAND(),0,'Total-Smoothed'!$AG$2)</f>
        <v>1.0272743051542668</v>
      </c>
      <c r="T87" s="1">
        <f ca="1">T27+NORMINV(RAND(),0,'Total-Smoothed'!$AG$2)</f>
        <v>-8.9991021288058387E-2</v>
      </c>
      <c r="U87" s="1">
        <f ca="1">U27+NORMINV(RAND(),0,'Total-Smoothed'!$AG$2)</f>
        <v>0.94844318659941873</v>
      </c>
      <c r="V87" s="1">
        <f ca="1">V27+NORMINV(RAND(),0,'Total-Smoothed'!$AG$2)</f>
        <v>0.13250311099611958</v>
      </c>
      <c r="W87" s="1">
        <f ca="1">W27+NORMINV(RAND(),0,'Total-Smoothed'!$AG$2)</f>
        <v>0.16623002056638611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0.89870374263557073</v>
      </c>
      <c r="E88" s="1">
        <f ca="1">E28+NORMINV(RAND(),0,'Total-Smoothed'!$AG$2)</f>
        <v>0.83051462133520793</v>
      </c>
      <c r="F88" s="1">
        <f ca="1">F28+NORMINV(RAND(),0,'Total-Smoothed'!$AG$2)</f>
        <v>0.97169934613577924</v>
      </c>
      <c r="G88" s="1">
        <f ca="1">G28+NORMINV(RAND(),0,'Total-Smoothed'!$AG$2)</f>
        <v>3.5098595600477921E-2</v>
      </c>
      <c r="H88" s="1">
        <f ca="1">H28+NORMINV(RAND(),0,'Total-Smoothed'!$AG$2)</f>
        <v>1.1241075867996082</v>
      </c>
      <c r="I88" s="1">
        <f ca="1">I28+NORMINV(RAND(),0,'Total-Smoothed'!$AG$2)</f>
        <v>0.3482148333748038</v>
      </c>
      <c r="J88" s="1">
        <f ca="1">J28+NORMINV(RAND(),0,'Total-Smoothed'!$AG$2)</f>
        <v>-8.5081983950860862E-2</v>
      </c>
      <c r="K88" s="1">
        <f ca="1">K28+NORMINV(RAND(),0,'Total-Smoothed'!$AG$2)</f>
        <v>1.0704030492927963</v>
      </c>
      <c r="L88" s="1">
        <f ca="1">L28+NORMINV(RAND(),0,'Total-Smoothed'!$AG$2)</f>
        <v>0.13145016316104269</v>
      </c>
      <c r="M88" s="1">
        <f ca="1">M28+NORMINV(RAND(),0,'Total-Smoothed'!$AG$2)</f>
        <v>0.97327262001678094</v>
      </c>
      <c r="N88" s="1">
        <f ca="1">N28+NORMINV(RAND(),0,'Total-Smoothed'!$AG$2)</f>
        <v>-1.6045012560612783E-2</v>
      </c>
      <c r="O88" s="1">
        <f ca="1">O28+NORMINV(RAND(),0,'Total-Smoothed'!$AG$2)</f>
        <v>-4.1270238774113288E-2</v>
      </c>
      <c r="P88" s="1">
        <f ca="1">P28+NORMINV(RAND(),0,'Total-Smoothed'!$AG$2)</f>
        <v>0.98426322696135049</v>
      </c>
      <c r="Q88" s="1">
        <f ca="1">Q28+NORMINV(RAND(),0,'Total-Smoothed'!$AG$2)</f>
        <v>7.0997547598282071E-2</v>
      </c>
      <c r="R88" s="1">
        <f ca="1">R28+NORMINV(RAND(),0,'Total-Smoothed'!$AG$2)</f>
        <v>0.9206083824855994</v>
      </c>
      <c r="S88" s="1">
        <f ca="1">S28+NORMINV(RAND(),0,'Total-Smoothed'!$AG$2)</f>
        <v>0.1189797916431489</v>
      </c>
      <c r="T88" s="1">
        <f ca="1">T28+NORMINV(RAND(),0,'Total-Smoothed'!$AG$2)</f>
        <v>0.13778796216920414</v>
      </c>
      <c r="U88" s="1">
        <f ca="1">U28+NORMINV(RAND(),0,'Total-Smoothed'!$AG$2)</f>
        <v>0.69261409228127657</v>
      </c>
      <c r="V88" s="1">
        <f ca="1">V28+NORMINV(RAND(),0,'Total-Smoothed'!$AG$2)</f>
        <v>1.0062803364134263</v>
      </c>
      <c r="W88" s="1">
        <f ca="1">W28+NORMINV(RAND(),0,'Total-Smoothed'!$AG$2)</f>
        <v>8.8822431999208043E-2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-9.724168643625164E-2</v>
      </c>
      <c r="E89" s="1">
        <f ca="1">E29+NORMINV(RAND(),0,'Total-Smoothed'!$AG$2)</f>
        <v>0.73096528701419428</v>
      </c>
      <c r="F89" s="1">
        <f ca="1">F29+NORMINV(RAND(),0,'Total-Smoothed'!$AG$2)</f>
        <v>0.23566721035222316</v>
      </c>
      <c r="G89" s="1">
        <f ca="1">G29+NORMINV(RAND(),0,'Total-Smoothed'!$AG$2)</f>
        <v>-7.2884680689999995E-2</v>
      </c>
      <c r="H89" s="1">
        <f ca="1">H29+NORMINV(RAND(),0,'Total-Smoothed'!$AG$2)</f>
        <v>1.0301609476188132</v>
      </c>
      <c r="I89" s="1">
        <f ca="1">I29+NORMINV(RAND(),0,'Total-Smoothed'!$AG$2)</f>
        <v>0.78825908343473716</v>
      </c>
      <c r="J89" s="1">
        <f ca="1">J29+NORMINV(RAND(),0,'Total-Smoothed'!$AG$2)</f>
        <v>0.17739163569327115</v>
      </c>
      <c r="K89" s="1">
        <f ca="1">K29+NORMINV(RAND(),0,'Total-Smoothed'!$AG$2)</f>
        <v>-0.20357493936065593</v>
      </c>
      <c r="L89" s="1">
        <f ca="1">L29+NORMINV(RAND(),0,'Total-Smoothed'!$AG$2)</f>
        <v>0.21637651338234862</v>
      </c>
      <c r="M89" s="1">
        <f ca="1">M29+NORMINV(RAND(),0,'Total-Smoothed'!$AG$2)</f>
        <v>0.93037870685105617</v>
      </c>
      <c r="N89" s="1">
        <f ca="1">N29+NORMINV(RAND(),0,'Total-Smoothed'!$AG$2)</f>
        <v>-3.8765183027662499E-2</v>
      </c>
      <c r="O89" s="1">
        <f ca="1">O29+NORMINV(RAND(),0,'Total-Smoothed'!$AG$2)</f>
        <v>1.0268131853247326</v>
      </c>
      <c r="P89" s="1">
        <f ca="1">P29+NORMINV(RAND(),0,'Total-Smoothed'!$AG$2)</f>
        <v>0.11194443136590991</v>
      </c>
      <c r="Q89" s="1">
        <f ca="1">Q29+NORMINV(RAND(),0,'Total-Smoothed'!$AG$2)</f>
        <v>0.85695697815748506</v>
      </c>
      <c r="R89" s="1">
        <f ca="1">R29+NORMINV(RAND(),0,'Total-Smoothed'!$AG$2)</f>
        <v>-3.7230709073981488E-2</v>
      </c>
      <c r="S89" s="1">
        <f ca="1">S29+NORMINV(RAND(),0,'Total-Smoothed'!$AG$2)</f>
        <v>0.16127393483025487</v>
      </c>
      <c r="T89" s="1">
        <f ca="1">T29+NORMINV(RAND(),0,'Total-Smoothed'!$AG$2)</f>
        <v>0.12258995271144837</v>
      </c>
      <c r="U89" s="1">
        <f ca="1">U29+NORMINV(RAND(),0,'Total-Smoothed'!$AG$2)</f>
        <v>-0.10608576242617136</v>
      </c>
      <c r="V89" s="1">
        <f ca="1">V29+NORMINV(RAND(),0,'Total-Smoothed'!$AG$2)</f>
        <v>-7.1321285364940493E-2</v>
      </c>
      <c r="W89" s="1">
        <f ca="1">W29+NORMINV(RAND(),0,'Total-Smoothed'!$AG$2)</f>
        <v>0.16770856380230026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0.31889974660975784</v>
      </c>
      <c r="E90" s="1">
        <f ca="1">E30+NORMINV(RAND(),0,'Total-Smoothed'!$AG$2)</f>
        <v>0.98384644598411586</v>
      </c>
      <c r="F90" s="1">
        <f ca="1">F30+NORMINV(RAND(),0,'Total-Smoothed'!$AG$2)</f>
        <v>0.74529351560097556</v>
      </c>
      <c r="G90" s="1">
        <f ca="1">G30+NORMINV(RAND(),0,'Total-Smoothed'!$AG$2)</f>
        <v>0.20389548336315386</v>
      </c>
      <c r="H90" s="1">
        <f ca="1">H30+NORMINV(RAND(),0,'Total-Smoothed'!$AG$2)</f>
        <v>1.0544511857562202</v>
      </c>
      <c r="I90" s="1">
        <f ca="1">I30+NORMINV(RAND(),0,'Total-Smoothed'!$AG$2)</f>
        <v>0.95072627234796503</v>
      </c>
      <c r="J90" s="1">
        <f ca="1">J30+NORMINV(RAND(),0,'Total-Smoothed'!$AG$2)</f>
        <v>-0.15367785913939816</v>
      </c>
      <c r="K90" s="1">
        <f ca="1">K30+NORMINV(RAND(),0,'Total-Smoothed'!$AG$2)</f>
        <v>9.2073689847323975E-2</v>
      </c>
      <c r="L90" s="1">
        <f ca="1">L30+NORMINV(RAND(),0,'Total-Smoothed'!$AG$2)</f>
        <v>-4.1003326256244671E-3</v>
      </c>
      <c r="M90" s="1">
        <f ca="1">M30+NORMINV(RAND(),0,'Total-Smoothed'!$AG$2)</f>
        <v>0.91578666930737385</v>
      </c>
      <c r="N90" s="1">
        <f ca="1">N30+NORMINV(RAND(),0,'Total-Smoothed'!$AG$2)</f>
        <v>-9.706342123004244E-2</v>
      </c>
      <c r="O90" s="1">
        <f ca="1">O30+NORMINV(RAND(),0,'Total-Smoothed'!$AG$2)</f>
        <v>2.7474120836060732E-2</v>
      </c>
      <c r="P90" s="1">
        <f ca="1">P30+NORMINV(RAND(),0,'Total-Smoothed'!$AG$2)</f>
        <v>8.0754264012260879E-2</v>
      </c>
      <c r="Q90" s="1">
        <f ca="1">Q30+NORMINV(RAND(),0,'Total-Smoothed'!$AG$2)</f>
        <v>0.34934562455754459</v>
      </c>
      <c r="R90" s="1">
        <f ca="1">R30+NORMINV(RAND(),0,'Total-Smoothed'!$AG$2)</f>
        <v>-5.4596368384899611E-2</v>
      </c>
      <c r="S90" s="1">
        <f ca="1">S30+NORMINV(RAND(),0,'Total-Smoothed'!$AG$2)</f>
        <v>-9.4769584384269481E-3</v>
      </c>
      <c r="T90" s="1">
        <f ca="1">T30+NORMINV(RAND(),0,'Total-Smoothed'!$AG$2)</f>
        <v>-9.3565322958527403E-2</v>
      </c>
      <c r="U90" s="1">
        <f ca="1">U30+NORMINV(RAND(),0,'Total-Smoothed'!$AG$2)</f>
        <v>-2.4900013686451769E-2</v>
      </c>
      <c r="V90" s="1">
        <f ca="1">V30+NORMINV(RAND(),0,'Total-Smoothed'!$AG$2)</f>
        <v>0.20820104577214721</v>
      </c>
      <c r="W90" s="1">
        <f ca="1">W30+NORMINV(RAND(),0,'Total-Smoothed'!$AG$2)</f>
        <v>0.13890608803409485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0.92918461491064896</v>
      </c>
      <c r="E91" s="1">
        <f ca="1">E31+NORMINV(RAND(),0,'Total-Smoothed'!$AG$2)</f>
        <v>0.83752391185819219</v>
      </c>
      <c r="F91" s="1">
        <f ca="1">F31+NORMINV(RAND(),0,'Total-Smoothed'!$AG$2)</f>
        <v>0.84365379743084856</v>
      </c>
      <c r="G91" s="1">
        <f ca="1">G31+NORMINV(RAND(),0,'Total-Smoothed'!$AG$2)</f>
        <v>-2.3026694209221314E-2</v>
      </c>
      <c r="H91" s="1">
        <f ca="1">H31+NORMINV(RAND(),0,'Total-Smoothed'!$AG$2)</f>
        <v>-9.09390776227917E-2</v>
      </c>
      <c r="I91" s="1">
        <f ca="1">I31+NORMINV(RAND(),0,'Total-Smoothed'!$AG$2)</f>
        <v>0.13554896751248105</v>
      </c>
      <c r="J91" s="1">
        <f ca="1">J31+NORMINV(RAND(),0,'Total-Smoothed'!$AG$2)</f>
        <v>4.4209571211502006E-3</v>
      </c>
      <c r="K91" s="1">
        <f ca="1">K31+NORMINV(RAND(),0,'Total-Smoothed'!$AG$2)</f>
        <v>0.93528445348799338</v>
      </c>
      <c r="L91" s="1">
        <f ca="1">L31+NORMINV(RAND(),0,'Total-Smoothed'!$AG$2)</f>
        <v>0.97579598828195957</v>
      </c>
      <c r="M91" s="1">
        <f ca="1">M31+NORMINV(RAND(),0,'Total-Smoothed'!$AG$2)</f>
        <v>0.62903152312425648</v>
      </c>
      <c r="N91" s="1">
        <f ca="1">N31+NORMINV(RAND(),0,'Total-Smoothed'!$AG$2)</f>
        <v>0.29983033481999288</v>
      </c>
      <c r="O91" s="1">
        <f ca="1">O31+NORMINV(RAND(),0,'Total-Smoothed'!$AG$2)</f>
        <v>-2.5460009781942128E-3</v>
      </c>
      <c r="P91" s="1">
        <f ca="1">P31+NORMINV(RAND(),0,'Total-Smoothed'!$AG$2)</f>
        <v>-6.0403331827702147E-2</v>
      </c>
      <c r="Q91" s="1">
        <f ca="1">Q31+NORMINV(RAND(),0,'Total-Smoothed'!$AG$2)</f>
        <v>1.0927246708538316</v>
      </c>
      <c r="R91" s="1">
        <f ca="1">R31+NORMINV(RAND(),0,'Total-Smoothed'!$AG$2)</f>
        <v>0.21940371273818146</v>
      </c>
      <c r="S91" s="1">
        <f ca="1">S31+NORMINV(RAND(),0,'Total-Smoothed'!$AG$2)</f>
        <v>6.9868364594264667E-2</v>
      </c>
      <c r="T91" s="1">
        <f ca="1">T31+NORMINV(RAND(),0,'Total-Smoothed'!$AG$2)</f>
        <v>-5.9519555447414746E-2</v>
      </c>
      <c r="U91" s="1">
        <f ca="1">U31+NORMINV(RAND(),0,'Total-Smoothed'!$AG$2)</f>
        <v>0.49108319444287091</v>
      </c>
      <c r="V91" s="1">
        <f ca="1">V31+NORMINV(RAND(),0,'Total-Smoothed'!$AG$2)</f>
        <v>0.91243165966103246</v>
      </c>
      <c r="W91" s="1">
        <f ca="1">W31+NORMINV(RAND(),0,'Total-Smoothed'!$AG$2)</f>
        <v>-6.4817862268559068E-2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1.1575724975488755</v>
      </c>
      <c r="E92" s="1">
        <f ca="1">E32+NORMINV(RAND(),0,'Total-Smoothed'!$AG$2)</f>
        <v>-0.11760610982226971</v>
      </c>
      <c r="F92" s="1">
        <f ca="1">F32+NORMINV(RAND(),0,'Total-Smoothed'!$AG$2)</f>
        <v>0.10089297449723016</v>
      </c>
      <c r="G92" s="1">
        <f ca="1">G32+NORMINV(RAND(),0,'Total-Smoothed'!$AG$2)</f>
        <v>0.92972051460848315</v>
      </c>
      <c r="H92" s="1">
        <f ca="1">H32+NORMINV(RAND(),0,'Total-Smoothed'!$AG$2)</f>
        <v>0.91779124988750327</v>
      </c>
      <c r="I92" s="1">
        <f ca="1">I32+NORMINV(RAND(),0,'Total-Smoothed'!$AG$2)</f>
        <v>0.93215817111720833</v>
      </c>
      <c r="J92" s="1">
        <f ca="1">J32+NORMINV(RAND(),0,'Total-Smoothed'!$AG$2)</f>
        <v>-5.3009486825372279E-3</v>
      </c>
      <c r="K92" s="1">
        <f ca="1">K32+NORMINV(RAND(),0,'Total-Smoothed'!$AG$2)</f>
        <v>0.9450633202412092</v>
      </c>
      <c r="L92" s="1">
        <f ca="1">L32+NORMINV(RAND(),0,'Total-Smoothed'!$AG$2)</f>
        <v>0.46780079096455168</v>
      </c>
      <c r="M92" s="1">
        <f ca="1">M32+NORMINV(RAND(),0,'Total-Smoothed'!$AG$2)</f>
        <v>6.0729893127219173E-2</v>
      </c>
      <c r="N92" s="1">
        <f ca="1">N32+NORMINV(RAND(),0,'Total-Smoothed'!$AG$2)</f>
        <v>9.2084263656490972E-2</v>
      </c>
      <c r="O92" s="1">
        <f ca="1">O32+NORMINV(RAND(),0,'Total-Smoothed'!$AG$2)</f>
        <v>0.44427777819718717</v>
      </c>
      <c r="P92" s="1">
        <f ca="1">P32+NORMINV(RAND(),0,'Total-Smoothed'!$AG$2)</f>
        <v>1.0171436946886243</v>
      </c>
      <c r="Q92" s="1">
        <f ca="1">Q32+NORMINV(RAND(),0,'Total-Smoothed'!$AG$2)</f>
        <v>6.4875263255760082E-2</v>
      </c>
      <c r="R92" s="1">
        <f ca="1">R32+NORMINV(RAND(),0,'Total-Smoothed'!$AG$2)</f>
        <v>0.91966813633608213</v>
      </c>
      <c r="S92" s="1">
        <f ca="1">S32+NORMINV(RAND(),0,'Total-Smoothed'!$AG$2)</f>
        <v>1.0657305692728534</v>
      </c>
      <c r="T92" s="1">
        <f ca="1">T32+NORMINV(RAND(),0,'Total-Smoothed'!$AG$2)</f>
        <v>-8.1504655183406341E-2</v>
      </c>
      <c r="U92" s="1">
        <f ca="1">U32+NORMINV(RAND(),0,'Total-Smoothed'!$AG$2)</f>
        <v>-6.6798830319072921E-3</v>
      </c>
      <c r="V92" s="1">
        <f ca="1">V32+NORMINV(RAND(),0,'Total-Smoothed'!$AG$2)</f>
        <v>0.362299126757403</v>
      </c>
      <c r="W92" s="1">
        <f ca="1">W32+NORMINV(RAND(),0,'Total-Smoothed'!$AG$2)</f>
        <v>-8.0672228120578698E-2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1.07092108125404</v>
      </c>
      <c r="E93" s="1">
        <f ca="1">E33+NORMINV(RAND(),0,'Total-Smoothed'!$AG$2)</f>
        <v>1.0385463521377545</v>
      </c>
      <c r="F93" s="1">
        <f ca="1">F33+NORMINV(RAND(),0,'Total-Smoothed'!$AG$2)</f>
        <v>0.10125577443716795</v>
      </c>
      <c r="G93" s="1">
        <f ca="1">G33+NORMINV(RAND(),0,'Total-Smoothed'!$AG$2)</f>
        <v>0.11826952641081126</v>
      </c>
      <c r="H93" s="1">
        <f ca="1">H33+NORMINV(RAND(),0,'Total-Smoothed'!$AG$2)</f>
        <v>-2.0471481593164982E-2</v>
      </c>
      <c r="I93" s="1">
        <f ca="1">I33+NORMINV(RAND(),0,'Total-Smoothed'!$AG$2)</f>
        <v>-0.12579465684404995</v>
      </c>
      <c r="J93" s="1">
        <f ca="1">J33+NORMINV(RAND(),0,'Total-Smoothed'!$AG$2)</f>
        <v>0.10724269909501984</v>
      </c>
      <c r="K93" s="1">
        <f ca="1">K33+NORMINV(RAND(),0,'Total-Smoothed'!$AG$2)</f>
        <v>1.0142392678332866</v>
      </c>
      <c r="L93" s="1">
        <f ca="1">L33+NORMINV(RAND(),0,'Total-Smoothed'!$AG$2)</f>
        <v>1.1200441819951508</v>
      </c>
      <c r="M93" s="1">
        <f ca="1">M33+NORMINV(RAND(),0,'Total-Smoothed'!$AG$2)</f>
        <v>-0.16283483199950644</v>
      </c>
      <c r="N93" s="1">
        <f ca="1">N33+NORMINV(RAND(),0,'Total-Smoothed'!$AG$2)</f>
        <v>0.19124768991582219</v>
      </c>
      <c r="O93" s="1">
        <f ca="1">O33+NORMINV(RAND(),0,'Total-Smoothed'!$AG$2)</f>
        <v>-4.1967286025982056E-2</v>
      </c>
      <c r="P93" s="1">
        <f ca="1">P33+NORMINV(RAND(),0,'Total-Smoothed'!$AG$2)</f>
        <v>-5.7109634450840264E-3</v>
      </c>
      <c r="Q93" s="1">
        <f ca="1">Q33+NORMINV(RAND(),0,'Total-Smoothed'!$AG$2)</f>
        <v>0.27709847170817714</v>
      </c>
      <c r="R93" s="1">
        <f ca="1">R33+NORMINV(RAND(),0,'Total-Smoothed'!$AG$2)</f>
        <v>0.12811224050300768</v>
      </c>
      <c r="S93" s="1">
        <f ca="1">S33+NORMINV(RAND(),0,'Total-Smoothed'!$AG$2)</f>
        <v>-1.4276046746100404E-3</v>
      </c>
      <c r="T93" s="1">
        <f ca="1">T33+NORMINV(RAND(),0,'Total-Smoothed'!$AG$2)</f>
        <v>5.0642200969091847E-2</v>
      </c>
      <c r="U93" s="1">
        <f ca="1">U33+NORMINV(RAND(),0,'Total-Smoothed'!$AG$2)</f>
        <v>0.76906879305320253</v>
      </c>
      <c r="V93" s="1">
        <f ca="1">V33+NORMINV(RAND(),0,'Total-Smoothed'!$AG$2)</f>
        <v>0.24187902405538511</v>
      </c>
      <c r="W93" s="1">
        <f ca="1">W33+NORMINV(RAND(),0,'Total-Smoothed'!$AG$2)</f>
        <v>-6.6753190872294685E-2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1.0274464266925865</v>
      </c>
      <c r="E94" s="1">
        <f ca="1">E34+NORMINV(RAND(),0,'Total-Smoothed'!$AG$2)</f>
        <v>0.99716872681093649</v>
      </c>
      <c r="F94" s="1">
        <f ca="1">F34+NORMINV(RAND(),0,'Total-Smoothed'!$AG$2)</f>
        <v>0.35443807725321186</v>
      </c>
      <c r="G94" s="1">
        <f ca="1">G34+NORMINV(RAND(),0,'Total-Smoothed'!$AG$2)</f>
        <v>-1.1581055781361711E-2</v>
      </c>
      <c r="H94" s="1">
        <f ca="1">H34+NORMINV(RAND(),0,'Total-Smoothed'!$AG$2)</f>
        <v>-4.0582051461098299E-2</v>
      </c>
      <c r="I94" s="1">
        <f ca="1">I34+NORMINV(RAND(),0,'Total-Smoothed'!$AG$2)</f>
        <v>1.0512053331281099</v>
      </c>
      <c r="J94" s="1">
        <f ca="1">J34+NORMINV(RAND(),0,'Total-Smoothed'!$AG$2)</f>
        <v>9.7578599651393344E-2</v>
      </c>
      <c r="K94" s="1">
        <f ca="1">K34+NORMINV(RAND(),0,'Total-Smoothed'!$AG$2)</f>
        <v>0.96143083675596985</v>
      </c>
      <c r="L94" s="1">
        <f ca="1">L34+NORMINV(RAND(),0,'Total-Smoothed'!$AG$2)</f>
        <v>5.3185158360664481E-3</v>
      </c>
      <c r="M94" s="1">
        <f ca="1">M34+NORMINV(RAND(),0,'Total-Smoothed'!$AG$2)</f>
        <v>1.101018827313212</v>
      </c>
      <c r="N94" s="1">
        <f ca="1">N34+NORMINV(RAND(),0,'Total-Smoothed'!$AG$2)</f>
        <v>-5.4893748774183321E-2</v>
      </c>
      <c r="O94" s="1">
        <f ca="1">O34+NORMINV(RAND(),0,'Total-Smoothed'!$AG$2)</f>
        <v>0.11691904282621945</v>
      </c>
      <c r="P94" s="1">
        <f ca="1">P34+NORMINV(RAND(),0,'Total-Smoothed'!$AG$2)</f>
        <v>0.97153991509728521</v>
      </c>
      <c r="Q94" s="1">
        <f ca="1">Q34+NORMINV(RAND(),0,'Total-Smoothed'!$AG$2)</f>
        <v>-1.7163031416477167E-3</v>
      </c>
      <c r="R94" s="1">
        <f ca="1">R34+NORMINV(RAND(),0,'Total-Smoothed'!$AG$2)</f>
        <v>3.339806972510178E-2</v>
      </c>
      <c r="S94" s="1">
        <f ca="1">S34+NORMINV(RAND(),0,'Total-Smoothed'!$AG$2)</f>
        <v>-1.238099178356776E-2</v>
      </c>
      <c r="T94" s="1">
        <f ca="1">T34+NORMINV(RAND(),0,'Total-Smoothed'!$AG$2)</f>
        <v>-0.11693758460770154</v>
      </c>
      <c r="U94" s="1">
        <f ca="1">U34+NORMINV(RAND(),0,'Total-Smoothed'!$AG$2)</f>
        <v>0.96130460875420365</v>
      </c>
      <c r="V94" s="1">
        <f ca="1">V34+NORMINV(RAND(),0,'Total-Smoothed'!$AG$2)</f>
        <v>0.82536206299845039</v>
      </c>
      <c r="W94" s="1">
        <f ca="1">W34+NORMINV(RAND(),0,'Total-Smoothed'!$AG$2)</f>
        <v>0.21508811487204701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0.94578921049126419</v>
      </c>
      <c r="E95" s="1">
        <f ca="1">E35+NORMINV(RAND(),0,'Total-Smoothed'!$AG$2)</f>
        <v>0.77147691184458289</v>
      </c>
      <c r="F95" s="1">
        <f ca="1">F35+NORMINV(RAND(),0,'Total-Smoothed'!$AG$2)</f>
        <v>5.8589648729415432E-2</v>
      </c>
      <c r="G95" s="1">
        <f ca="1">G35+NORMINV(RAND(),0,'Total-Smoothed'!$AG$2)</f>
        <v>0.36381351015306185</v>
      </c>
      <c r="H95" s="1">
        <f ca="1">H35+NORMINV(RAND(),0,'Total-Smoothed'!$AG$2)</f>
        <v>0.19286982539081299</v>
      </c>
      <c r="I95" s="1">
        <f ca="1">I35+NORMINV(RAND(),0,'Total-Smoothed'!$AG$2)</f>
        <v>0.78225475985938586</v>
      </c>
      <c r="J95" s="1">
        <f ca="1">J35+NORMINV(RAND(),0,'Total-Smoothed'!$AG$2)</f>
        <v>2.5505722479893057E-2</v>
      </c>
      <c r="K95" s="1">
        <f ca="1">K35+NORMINV(RAND(),0,'Total-Smoothed'!$AG$2)</f>
        <v>0.56982746794725714</v>
      </c>
      <c r="L95" s="1">
        <f ca="1">L35+NORMINV(RAND(),0,'Total-Smoothed'!$AG$2)</f>
        <v>0.4444558809232636</v>
      </c>
      <c r="M95" s="1">
        <f ca="1">M35+NORMINV(RAND(),0,'Total-Smoothed'!$AG$2)</f>
        <v>0.13022672657225909</v>
      </c>
      <c r="N95" s="1">
        <f ca="1">N35+NORMINV(RAND(),0,'Total-Smoothed'!$AG$2)</f>
        <v>8.5600805030740273E-2</v>
      </c>
      <c r="O95" s="1">
        <f ca="1">O35+NORMINV(RAND(),0,'Total-Smoothed'!$AG$2)</f>
        <v>-0.13025264991064178</v>
      </c>
      <c r="P95" s="1">
        <f ca="1">P35+NORMINV(RAND(),0,'Total-Smoothed'!$AG$2)</f>
        <v>2.3485000877747152E-2</v>
      </c>
      <c r="Q95" s="1">
        <f ca="1">Q35+NORMINV(RAND(),0,'Total-Smoothed'!$AG$2)</f>
        <v>0.76123138213496544</v>
      </c>
      <c r="R95" s="1">
        <f ca="1">R35+NORMINV(RAND(),0,'Total-Smoothed'!$AG$2)</f>
        <v>0.18532791383494598</v>
      </c>
      <c r="S95" s="1">
        <f ca="1">S35+NORMINV(RAND(),0,'Total-Smoothed'!$AG$2)</f>
        <v>0.7969678615451381</v>
      </c>
      <c r="T95" s="1">
        <f ca="1">T35+NORMINV(RAND(),0,'Total-Smoothed'!$AG$2)</f>
        <v>0.17478717137000704</v>
      </c>
      <c r="U95" s="1">
        <f ca="1">U35+NORMINV(RAND(),0,'Total-Smoothed'!$AG$2)</f>
        <v>1.3664560475916738E-2</v>
      </c>
      <c r="V95" s="1">
        <f ca="1">V35+NORMINV(RAND(),0,'Total-Smoothed'!$AG$2)</f>
        <v>0.57117376531099284</v>
      </c>
      <c r="W95" s="1">
        <f ca="1">W35+NORMINV(RAND(),0,'Total-Smoothed'!$AG$2)</f>
        <v>2.3375320495830437E-2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1.0256441027979117</v>
      </c>
      <c r="E96" s="1">
        <f ca="1">E36+NORMINV(RAND(),0,'Total-Smoothed'!$AG$2)</f>
        <v>1.0803616401280078</v>
      </c>
      <c r="F96" s="1">
        <f ca="1">F36+NORMINV(RAND(),0,'Total-Smoothed'!$AG$2)</f>
        <v>0.79813371257204602</v>
      </c>
      <c r="G96" s="1">
        <f ca="1">G36+NORMINV(RAND(),0,'Total-Smoothed'!$AG$2)</f>
        <v>2.8051800457256061E-2</v>
      </c>
      <c r="H96" s="1">
        <f ca="1">H36+NORMINV(RAND(),0,'Total-Smoothed'!$AG$2)</f>
        <v>5.8503287005304189E-2</v>
      </c>
      <c r="I96" s="1">
        <f ca="1">I36+NORMINV(RAND(),0,'Total-Smoothed'!$AG$2)</f>
        <v>0.57289614235668906</v>
      </c>
      <c r="J96" s="1">
        <f ca="1">J36+NORMINV(RAND(),0,'Total-Smoothed'!$AG$2)</f>
        <v>0.10522434392186221</v>
      </c>
      <c r="K96" s="1">
        <f ca="1">K36+NORMINV(RAND(),0,'Total-Smoothed'!$AG$2)</f>
        <v>0.9260949753484391</v>
      </c>
      <c r="L96" s="1">
        <f ca="1">L36+NORMINV(RAND(),0,'Total-Smoothed'!$AG$2)</f>
        <v>0.8902117677015845</v>
      </c>
      <c r="M96" s="1">
        <f ca="1">M36+NORMINV(RAND(),0,'Total-Smoothed'!$AG$2)</f>
        <v>0.95609230158735892</v>
      </c>
      <c r="N96" s="1">
        <f ca="1">N36+NORMINV(RAND(),0,'Total-Smoothed'!$AG$2)</f>
        <v>0.22256700003523411</v>
      </c>
      <c r="O96" s="1">
        <f ca="1">O36+NORMINV(RAND(),0,'Total-Smoothed'!$AG$2)</f>
        <v>-1.2120924441568755E-2</v>
      </c>
      <c r="P96" s="1">
        <f ca="1">P36+NORMINV(RAND(),0,'Total-Smoothed'!$AG$2)</f>
        <v>0.80696509423909446</v>
      </c>
      <c r="Q96" s="1">
        <f ca="1">Q36+NORMINV(RAND(),0,'Total-Smoothed'!$AG$2)</f>
        <v>0.28454824960742925</v>
      </c>
      <c r="R96" s="1">
        <f ca="1">R36+NORMINV(RAND(),0,'Total-Smoothed'!$AG$2)</f>
        <v>0.94671879352530841</v>
      </c>
      <c r="S96" s="1">
        <f ca="1">S36+NORMINV(RAND(),0,'Total-Smoothed'!$AG$2)</f>
        <v>0.89569200149585981</v>
      </c>
      <c r="T96" s="1">
        <f ca="1">T36+NORMINV(RAND(),0,'Total-Smoothed'!$AG$2)</f>
        <v>8.0278282923084046E-2</v>
      </c>
      <c r="U96" s="1">
        <f ca="1">U36+NORMINV(RAND(),0,'Total-Smoothed'!$AG$2)</f>
        <v>0.9247599306290285</v>
      </c>
      <c r="V96" s="1">
        <f ca="1">V36+NORMINV(RAND(),0,'Total-Smoothed'!$AG$2)</f>
        <v>0.97207591738010468</v>
      </c>
      <c r="W96" s="1">
        <f ca="1">W36+NORMINV(RAND(),0,'Total-Smoothed'!$AG$2)</f>
        <v>4.606488569011092E-2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3.0781219916407573E-2</v>
      </c>
      <c r="E97" s="1">
        <f ca="1">E37+NORMINV(RAND(),0,'Total-Smoothed'!$AG$2)</f>
        <v>0.95287286576733399</v>
      </c>
      <c r="F97" s="1">
        <f ca="1">F37+NORMINV(RAND(),0,'Total-Smoothed'!$AG$2)</f>
        <v>0.29880393722929888</v>
      </c>
      <c r="G97" s="1">
        <f ca="1">G37+NORMINV(RAND(),0,'Total-Smoothed'!$AG$2)</f>
        <v>0.42688805035239408</v>
      </c>
      <c r="H97" s="1">
        <f ca="1">H37+NORMINV(RAND(),0,'Total-Smoothed'!$AG$2)</f>
        <v>0.70994542813074357</v>
      </c>
      <c r="I97" s="1">
        <f ca="1">I37+NORMINV(RAND(),0,'Total-Smoothed'!$AG$2)</f>
        <v>0.42086141194600102</v>
      </c>
      <c r="J97" s="1">
        <f ca="1">J37+NORMINV(RAND(),0,'Total-Smoothed'!$AG$2)</f>
        <v>4.2852484187102177E-2</v>
      </c>
      <c r="K97" s="1">
        <f ca="1">K37+NORMINV(RAND(),0,'Total-Smoothed'!$AG$2)</f>
        <v>0.15054367213579017</v>
      </c>
      <c r="L97" s="1">
        <f ca="1">L37+NORMINV(RAND(),0,'Total-Smoothed'!$AG$2)</f>
        <v>6.6430868509804286E-2</v>
      </c>
      <c r="M97" s="1">
        <f ca="1">M37+NORMINV(RAND(),0,'Total-Smoothed'!$AG$2)</f>
        <v>0.51181560134246928</v>
      </c>
      <c r="N97" s="1">
        <f ca="1">N37+NORMINV(RAND(),0,'Total-Smoothed'!$AG$2)</f>
        <v>1.1464686375881021</v>
      </c>
      <c r="O97" s="1">
        <f ca="1">O37+NORMINV(RAND(),0,'Total-Smoothed'!$AG$2)</f>
        <v>2.9585534698176805E-2</v>
      </c>
      <c r="P97" s="1">
        <f ca="1">P37+NORMINV(RAND(),0,'Total-Smoothed'!$AG$2)</f>
        <v>0.86932669396779472</v>
      </c>
      <c r="Q97" s="1">
        <f ca="1">Q37+NORMINV(RAND(),0,'Total-Smoothed'!$AG$2)</f>
        <v>6.4646601261361514E-2</v>
      </c>
      <c r="R97" s="1">
        <f ca="1">R37+NORMINV(RAND(),0,'Total-Smoothed'!$AG$2)</f>
        <v>0.85525093017564802</v>
      </c>
      <c r="S97" s="1">
        <f ca="1">S37+NORMINV(RAND(),0,'Total-Smoothed'!$AG$2)</f>
        <v>0.97912871957935244</v>
      </c>
      <c r="T97" s="1">
        <f ca="1">T37+NORMINV(RAND(),0,'Total-Smoothed'!$AG$2)</f>
        <v>-0.11534033087062004</v>
      </c>
      <c r="U97" s="1">
        <f ca="1">U37+NORMINV(RAND(),0,'Total-Smoothed'!$AG$2)</f>
        <v>1.0269416946013457</v>
      </c>
      <c r="V97" s="1">
        <f ca="1">V37+NORMINV(RAND(),0,'Total-Smoothed'!$AG$2)</f>
        <v>-3.5801704654955448E-2</v>
      </c>
      <c r="W97" s="1">
        <f ca="1">W37+NORMINV(RAND(),0,'Total-Smoothed'!$AG$2)</f>
        <v>-4.3803378615139082E-2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0.33136129881675502</v>
      </c>
      <c r="E98" s="1">
        <f ca="1">E38+NORMINV(RAND(),0,'Total-Smoothed'!$AG$2)</f>
        <v>1.0426965568630757</v>
      </c>
      <c r="F98" s="1">
        <f ca="1">F38+NORMINV(RAND(),0,'Total-Smoothed'!$AG$2)</f>
        <v>9.8029921132688769E-2</v>
      </c>
      <c r="G98" s="1">
        <f ca="1">G38+NORMINV(RAND(),0,'Total-Smoothed'!$AG$2)</f>
        <v>-0.10125434319822749</v>
      </c>
      <c r="H98" s="1">
        <f ca="1">H38+NORMINV(RAND(),0,'Total-Smoothed'!$AG$2)</f>
        <v>1.282635825770586E-2</v>
      </c>
      <c r="I98" s="1">
        <f ca="1">I38+NORMINV(RAND(),0,'Total-Smoothed'!$AG$2)</f>
        <v>5.2331296554595515E-2</v>
      </c>
      <c r="J98" s="1">
        <f ca="1">J38+NORMINV(RAND(),0,'Total-Smoothed'!$AG$2)</f>
        <v>-7.9531525256044663E-2</v>
      </c>
      <c r="K98" s="1">
        <f ca="1">K38+NORMINV(RAND(),0,'Total-Smoothed'!$AG$2)</f>
        <v>-0.11207118518467378</v>
      </c>
      <c r="L98" s="1">
        <f ca="1">L38+NORMINV(RAND(),0,'Total-Smoothed'!$AG$2)</f>
        <v>0.64818385968038694</v>
      </c>
      <c r="M98" s="1">
        <f ca="1">M38+NORMINV(RAND(),0,'Total-Smoothed'!$AG$2)</f>
        <v>1.9045455962499735E-2</v>
      </c>
      <c r="N98" s="1">
        <f ca="1">N38+NORMINV(RAND(),0,'Total-Smoothed'!$AG$2)</f>
        <v>0.9431856126273449</v>
      </c>
      <c r="O98" s="1">
        <f ca="1">O38+NORMINV(RAND(),0,'Total-Smoothed'!$AG$2)</f>
        <v>-9.8384004564196922E-2</v>
      </c>
      <c r="P98" s="1">
        <f ca="1">P38+NORMINV(RAND(),0,'Total-Smoothed'!$AG$2)</f>
        <v>-1.4745136365881911E-2</v>
      </c>
      <c r="Q98" s="1">
        <f ca="1">Q38+NORMINV(RAND(),0,'Total-Smoothed'!$AG$2)</f>
        <v>0.81174735828348721</v>
      </c>
      <c r="R98" s="1">
        <f ca="1">R38+NORMINV(RAND(),0,'Total-Smoothed'!$AG$2)</f>
        <v>0.93157694533242497</v>
      </c>
      <c r="S98" s="1">
        <f ca="1">S38+NORMINV(RAND(),0,'Total-Smoothed'!$AG$2)</f>
        <v>0.97989196946012669</v>
      </c>
      <c r="T98" s="1">
        <f ca="1">T38+NORMINV(RAND(),0,'Total-Smoothed'!$AG$2)</f>
        <v>0.2111207327753109</v>
      </c>
      <c r="U98" s="1">
        <f ca="1">U38+NORMINV(RAND(),0,'Total-Smoothed'!$AG$2)</f>
        <v>0.93850961407772915</v>
      </c>
      <c r="V98" s="1">
        <f ca="1">V38+NORMINV(RAND(),0,'Total-Smoothed'!$AG$2)</f>
        <v>7.6255092853989945E-2</v>
      </c>
      <c r="W98" s="1">
        <f ca="1">W38+NORMINV(RAND(),0,'Total-Smoothed'!$AG$2)</f>
        <v>-3.899672081206812E-3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4.514545449674652E-2</v>
      </c>
      <c r="E99" s="1">
        <f ca="1">E39+NORMINV(RAND(),0,'Total-Smoothed'!$AG$2)</f>
        <v>0.99984415869453658</v>
      </c>
      <c r="F99" s="1">
        <f ca="1">F39+NORMINV(RAND(),0,'Total-Smoothed'!$AG$2)</f>
        <v>0.96178297518901945</v>
      </c>
      <c r="G99" s="1">
        <f ca="1">G39+NORMINV(RAND(),0,'Total-Smoothed'!$AG$2)</f>
        <v>2.1818739248733676E-2</v>
      </c>
      <c r="H99" s="1">
        <f ca="1">H39+NORMINV(RAND(),0,'Total-Smoothed'!$AG$2)</f>
        <v>1.2124986596016334</v>
      </c>
      <c r="I99" s="1">
        <f ca="1">I39+NORMINV(RAND(),0,'Total-Smoothed'!$AG$2)</f>
        <v>-8.8280348212140536E-2</v>
      </c>
      <c r="J99" s="1">
        <f ca="1">J39+NORMINV(RAND(),0,'Total-Smoothed'!$AG$2)</f>
        <v>6.8510888005930137E-2</v>
      </c>
      <c r="K99" s="1">
        <f ca="1">K39+NORMINV(RAND(),0,'Total-Smoothed'!$AG$2)</f>
        <v>0.98947567852185636</v>
      </c>
      <c r="L99" s="1">
        <f ca="1">L39+NORMINV(RAND(),0,'Total-Smoothed'!$AG$2)</f>
        <v>0.90635680142040109</v>
      </c>
      <c r="M99" s="1">
        <f ca="1">M39+NORMINV(RAND(),0,'Total-Smoothed'!$AG$2)</f>
        <v>0.90470346093699017</v>
      </c>
      <c r="N99" s="1">
        <f ca="1">N39+NORMINV(RAND(),0,'Total-Smoothed'!$AG$2)</f>
        <v>0.39414219372861842</v>
      </c>
      <c r="O99" s="1">
        <f ca="1">O39+NORMINV(RAND(),0,'Total-Smoothed'!$AG$2)</f>
        <v>-0.14779760134904088</v>
      </c>
      <c r="P99" s="1">
        <f ca="1">P39+NORMINV(RAND(),0,'Total-Smoothed'!$AG$2)</f>
        <v>1.2003093432732197</v>
      </c>
      <c r="Q99" s="1">
        <f ca="1">Q39+NORMINV(RAND(),0,'Total-Smoothed'!$AG$2)</f>
        <v>0.57651199761737537</v>
      </c>
      <c r="R99" s="1">
        <f ca="1">R39+NORMINV(RAND(),0,'Total-Smoothed'!$AG$2)</f>
        <v>1.0083557684700772</v>
      </c>
      <c r="S99" s="1">
        <f ca="1">S39+NORMINV(RAND(),0,'Total-Smoothed'!$AG$2)</f>
        <v>0.90789837186504829</v>
      </c>
      <c r="T99" s="1">
        <f ca="1">T39+NORMINV(RAND(),0,'Total-Smoothed'!$AG$2)</f>
        <v>7.1110760598141573E-2</v>
      </c>
      <c r="U99" s="1">
        <f ca="1">U39+NORMINV(RAND(),0,'Total-Smoothed'!$AG$2)</f>
        <v>1.0977585682421909</v>
      </c>
      <c r="V99" s="1">
        <f ca="1">V39+NORMINV(RAND(),0,'Total-Smoothed'!$AG$2)</f>
        <v>5.898103847234186E-2</v>
      </c>
      <c r="W99" s="1">
        <f ca="1">W39+NORMINV(RAND(),0,'Total-Smoothed'!$AG$2)</f>
        <v>1.8767679617295186E-2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9.7600701246876413E-3</v>
      </c>
      <c r="E100" s="1">
        <f ca="1">E40+NORMINV(RAND(),0,'Total-Smoothed'!$AG$2)</f>
        <v>0.93881927656834052</v>
      </c>
      <c r="F100" s="1">
        <f ca="1">F40+NORMINV(RAND(),0,'Total-Smoothed'!$AG$2)</f>
        <v>0.76190601861400753</v>
      </c>
      <c r="G100" s="1">
        <f ca="1">G40+NORMINV(RAND(),0,'Total-Smoothed'!$AG$2)</f>
        <v>0.53287739174189941</v>
      </c>
      <c r="H100" s="1">
        <f ca="1">H40+NORMINV(RAND(),0,'Total-Smoothed'!$AG$2)</f>
        <v>-2.4059917114977188E-2</v>
      </c>
      <c r="I100" s="1">
        <f ca="1">I40+NORMINV(RAND(),0,'Total-Smoothed'!$AG$2)</f>
        <v>-0.10680661606288827</v>
      </c>
      <c r="J100" s="1">
        <f ca="1">J40+NORMINV(RAND(),0,'Total-Smoothed'!$AG$2)</f>
        <v>-7.903649088389763E-3</v>
      </c>
      <c r="K100" s="1">
        <f ca="1">K40+NORMINV(RAND(),0,'Total-Smoothed'!$AG$2)</f>
        <v>0.83068099459465372</v>
      </c>
      <c r="L100" s="1">
        <f ca="1">L40+NORMINV(RAND(),0,'Total-Smoothed'!$AG$2)</f>
        <v>0.89490909779966232</v>
      </c>
      <c r="M100" s="1">
        <f ca="1">M40+NORMINV(RAND(),0,'Total-Smoothed'!$AG$2)</f>
        <v>0.91680810151613534</v>
      </c>
      <c r="N100" s="1">
        <f ca="1">N40+NORMINV(RAND(),0,'Total-Smoothed'!$AG$2)</f>
        <v>7.2748748390684764E-2</v>
      </c>
      <c r="O100" s="1">
        <f ca="1">O40+NORMINV(RAND(),0,'Total-Smoothed'!$AG$2)</f>
        <v>1.1123504654979737</v>
      </c>
      <c r="P100" s="1">
        <f ca="1">P40+NORMINV(RAND(),0,'Total-Smoothed'!$AG$2)</f>
        <v>0.97969542255877284</v>
      </c>
      <c r="Q100" s="1">
        <f ca="1">Q40+NORMINV(RAND(),0,'Total-Smoothed'!$AG$2)</f>
        <v>9.9756344171015157E-2</v>
      </c>
      <c r="R100" s="1">
        <f ca="1">R40+NORMINV(RAND(),0,'Total-Smoothed'!$AG$2)</f>
        <v>0.77843503578879647</v>
      </c>
      <c r="S100" s="1">
        <f ca="1">S40+NORMINV(RAND(),0,'Total-Smoothed'!$AG$2)</f>
        <v>0.39727055102906089</v>
      </c>
      <c r="T100" s="1">
        <f ca="1">T40+NORMINV(RAND(),0,'Total-Smoothed'!$AG$2)</f>
        <v>3.3430586948869329E-2</v>
      </c>
      <c r="U100" s="1">
        <f ca="1">U40+NORMINV(RAND(),0,'Total-Smoothed'!$AG$2)</f>
        <v>0.76496747494434847</v>
      </c>
      <c r="V100" s="1">
        <f ca="1">V40+NORMINV(RAND(),0,'Total-Smoothed'!$AG$2)</f>
        <v>-3.1026698156282749E-2</v>
      </c>
      <c r="W100" s="1">
        <f ca="1">W40+NORMINV(RAND(),0,'Total-Smoothed'!$AG$2)</f>
        <v>2.9053950102825677E-2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-6.9299214689212296E-2</v>
      </c>
      <c r="E101" s="1">
        <f ca="1">E41+NORMINV(RAND(),0,'Total-Smoothed'!$AG$2)</f>
        <v>0.96064653820156376</v>
      </c>
      <c r="F101" s="1">
        <f ca="1">F41+NORMINV(RAND(),0,'Total-Smoothed'!$AG$2)</f>
        <v>-9.133179948112459E-2</v>
      </c>
      <c r="G101" s="1">
        <f ca="1">G41+NORMINV(RAND(),0,'Total-Smoothed'!$AG$2)</f>
        <v>0.21056949165304362</v>
      </c>
      <c r="H101" s="1">
        <f ca="1">H41+NORMINV(RAND(),0,'Total-Smoothed'!$AG$2)</f>
        <v>-8.5615777440450236E-2</v>
      </c>
      <c r="I101" s="1">
        <f ca="1">I41+NORMINV(RAND(),0,'Total-Smoothed'!$AG$2)</f>
        <v>0.61401098981114266</v>
      </c>
      <c r="J101" s="1">
        <f ca="1">J41+NORMINV(RAND(),0,'Total-Smoothed'!$AG$2)</f>
        <v>5.4712900900974179E-2</v>
      </c>
      <c r="K101" s="1">
        <f ca="1">K41+NORMINV(RAND(),0,'Total-Smoothed'!$AG$2)</f>
        <v>-9.0784475079642019E-3</v>
      </c>
      <c r="L101" s="1">
        <f ca="1">L41+NORMINV(RAND(),0,'Total-Smoothed'!$AG$2)</f>
        <v>-3.3969094742781231E-2</v>
      </c>
      <c r="M101" s="1">
        <f ca="1">M41+NORMINV(RAND(),0,'Total-Smoothed'!$AG$2)</f>
        <v>0.4977687676066741</v>
      </c>
      <c r="N101" s="1">
        <f ca="1">N41+NORMINV(RAND(),0,'Total-Smoothed'!$AG$2)</f>
        <v>1.0069844660354133</v>
      </c>
      <c r="O101" s="1">
        <f ca="1">O41+NORMINV(RAND(),0,'Total-Smoothed'!$AG$2)</f>
        <v>-2.8614882452149683E-2</v>
      </c>
      <c r="P101" s="1">
        <f ca="1">P41+NORMINV(RAND(),0,'Total-Smoothed'!$AG$2)</f>
        <v>0.12606057196921863</v>
      </c>
      <c r="Q101" s="1">
        <f ca="1">Q41+NORMINV(RAND(),0,'Total-Smoothed'!$AG$2)</f>
        <v>0.83174245292870164</v>
      </c>
      <c r="R101" s="1">
        <f ca="1">R41+NORMINV(RAND(),0,'Total-Smoothed'!$AG$2)</f>
        <v>0.165318855285565</v>
      </c>
      <c r="S101" s="1">
        <f ca="1">S41+NORMINV(RAND(),0,'Total-Smoothed'!$AG$2)</f>
        <v>0.97924069728071295</v>
      </c>
      <c r="T101" s="1">
        <f ca="1">T41+NORMINV(RAND(),0,'Total-Smoothed'!$AG$2)</f>
        <v>0.12018059152938135</v>
      </c>
      <c r="U101" s="1">
        <f ca="1">U41+NORMINV(RAND(),0,'Total-Smoothed'!$AG$2)</f>
        <v>1.0388000874213104</v>
      </c>
      <c r="V101" s="1">
        <f ca="1">V41+NORMINV(RAND(),0,'Total-Smoothed'!$AG$2)</f>
        <v>0.19481558475299932</v>
      </c>
      <c r="W101" s="1">
        <f ca="1">W41+NORMINV(RAND(),0,'Total-Smoothed'!$AG$2)</f>
        <v>0.11217144084517591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1.0346095891277018</v>
      </c>
      <c r="E102" s="1">
        <f ca="1">E42+NORMINV(RAND(),0,'Total-Smoothed'!$AG$2)</f>
        <v>1.0345628007429706</v>
      </c>
      <c r="F102" s="1">
        <f ca="1">F42+NORMINV(RAND(),0,'Total-Smoothed'!$AG$2)</f>
        <v>0.25169425465080242</v>
      </c>
      <c r="G102" s="1">
        <f ca="1">G42+NORMINV(RAND(),0,'Total-Smoothed'!$AG$2)</f>
        <v>2.0493617071080057E-2</v>
      </c>
      <c r="H102" s="1">
        <f ca="1">H42+NORMINV(RAND(),0,'Total-Smoothed'!$AG$2)</f>
        <v>9.5372002246099111E-2</v>
      </c>
      <c r="I102" s="1">
        <f ca="1">I42+NORMINV(RAND(),0,'Total-Smoothed'!$AG$2)</f>
        <v>0.57291751161997462</v>
      </c>
      <c r="J102" s="1">
        <f ca="1">J42+NORMINV(RAND(),0,'Total-Smoothed'!$AG$2)</f>
        <v>1.2363302891487451E-2</v>
      </c>
      <c r="K102" s="1">
        <f ca="1">K42+NORMINV(RAND(),0,'Total-Smoothed'!$AG$2)</f>
        <v>1.0083006208427201</v>
      </c>
      <c r="L102" s="1">
        <f ca="1">L42+NORMINV(RAND(),0,'Total-Smoothed'!$AG$2)</f>
        <v>0.14274807243675619</v>
      </c>
      <c r="M102" s="1">
        <f ca="1">M42+NORMINV(RAND(),0,'Total-Smoothed'!$AG$2)</f>
        <v>0.33707217244652066</v>
      </c>
      <c r="N102" s="1">
        <f ca="1">N42+NORMINV(RAND(),0,'Total-Smoothed'!$AG$2)</f>
        <v>1.1467482427236682</v>
      </c>
      <c r="O102" s="1">
        <f ca="1">O42+NORMINV(RAND(),0,'Total-Smoothed'!$AG$2)</f>
        <v>-2.9573790086028012E-3</v>
      </c>
      <c r="P102" s="1">
        <f ca="1">P42+NORMINV(RAND(),0,'Total-Smoothed'!$AG$2)</f>
        <v>0.14444446724300108</v>
      </c>
      <c r="Q102" s="1">
        <f ca="1">Q42+NORMINV(RAND(),0,'Total-Smoothed'!$AG$2)</f>
        <v>1.0014230271230011</v>
      </c>
      <c r="R102" s="1">
        <f ca="1">R42+NORMINV(RAND(),0,'Total-Smoothed'!$AG$2)</f>
        <v>0.10514649645609767</v>
      </c>
      <c r="S102" s="1">
        <f ca="1">S42+NORMINV(RAND(),0,'Total-Smoothed'!$AG$2)</f>
        <v>0.99463091247559243</v>
      </c>
      <c r="T102" s="1">
        <f ca="1">T42+NORMINV(RAND(),0,'Total-Smoothed'!$AG$2)</f>
        <v>-6.129398891347046E-2</v>
      </c>
      <c r="U102" s="1">
        <f ca="1">U42+NORMINV(RAND(),0,'Total-Smoothed'!$AG$2)</f>
        <v>0.99444663712299941</v>
      </c>
      <c r="V102" s="1">
        <f ca="1">V42+NORMINV(RAND(),0,'Total-Smoothed'!$AG$2)</f>
        <v>1.0675802230180906</v>
      </c>
      <c r="W102" s="1">
        <f ca="1">W42+NORMINV(RAND(),0,'Total-Smoothed'!$AG$2)</f>
        <v>0.12366984775777767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0.30473149808043065</v>
      </c>
      <c r="E103" s="1">
        <f ca="1">E43+NORMINV(RAND(),0,'Total-Smoothed'!$AG$2)</f>
        <v>0.4018443130856541</v>
      </c>
      <c r="F103" s="1">
        <f ca="1">F43+NORMINV(RAND(),0,'Total-Smoothed'!$AG$2)</f>
        <v>2.1367395014334815E-2</v>
      </c>
      <c r="G103" s="1">
        <f ca="1">G43+NORMINV(RAND(),0,'Total-Smoothed'!$AG$2)</f>
        <v>0.55516837468930413</v>
      </c>
      <c r="H103" s="1">
        <f ca="1">H43+NORMINV(RAND(),0,'Total-Smoothed'!$AG$2)</f>
        <v>0.19901161690677352</v>
      </c>
      <c r="I103" s="1">
        <f ca="1">I43+NORMINV(RAND(),0,'Total-Smoothed'!$AG$2)</f>
        <v>0.97415238557500339</v>
      </c>
      <c r="J103" s="1">
        <f ca="1">J43+NORMINV(RAND(),0,'Total-Smoothed'!$AG$2)</f>
        <v>1.753953987471614E-3</v>
      </c>
      <c r="K103" s="1">
        <f ca="1">K43+NORMINV(RAND(),0,'Total-Smoothed'!$AG$2)</f>
        <v>7.4358841100168244E-2</v>
      </c>
      <c r="L103" s="1">
        <f ca="1">L43+NORMINV(RAND(),0,'Total-Smoothed'!$AG$2)</f>
        <v>6.836918794617243E-2</v>
      </c>
      <c r="M103" s="1">
        <f ca="1">M43+NORMINV(RAND(),0,'Total-Smoothed'!$AG$2)</f>
        <v>0.87311736635818638</v>
      </c>
      <c r="N103" s="1">
        <f ca="1">N43+NORMINV(RAND(),0,'Total-Smoothed'!$AG$2)</f>
        <v>9.6599729478382412E-2</v>
      </c>
      <c r="O103" s="1">
        <f ca="1">O43+NORMINV(RAND(),0,'Total-Smoothed'!$AG$2)</f>
        <v>1.0256630970033791</v>
      </c>
      <c r="P103" s="1">
        <f ca="1">P43+NORMINV(RAND(),0,'Total-Smoothed'!$AG$2)</f>
        <v>-0.20190695282957039</v>
      </c>
      <c r="Q103" s="1">
        <f ca="1">Q43+NORMINV(RAND(),0,'Total-Smoothed'!$AG$2)</f>
        <v>0.94312289882605804</v>
      </c>
      <c r="R103" s="1">
        <f ca="1">R43+NORMINV(RAND(),0,'Total-Smoothed'!$AG$2)</f>
        <v>-0.14767891848124542</v>
      </c>
      <c r="S103" s="1">
        <f ca="1">S43+NORMINV(RAND(),0,'Total-Smoothed'!$AG$2)</f>
        <v>0.21301985799514098</v>
      </c>
      <c r="T103" s="1">
        <f ca="1">T43+NORMINV(RAND(),0,'Total-Smoothed'!$AG$2)</f>
        <v>4.7521849960462381E-2</v>
      </c>
      <c r="U103" s="1">
        <f ca="1">U43+NORMINV(RAND(),0,'Total-Smoothed'!$AG$2)</f>
        <v>9.5634082150745495E-2</v>
      </c>
      <c r="V103" s="1">
        <f ca="1">V43+NORMINV(RAND(),0,'Total-Smoothed'!$AG$2)</f>
        <v>0.9415954137982584</v>
      </c>
      <c r="W103" s="1">
        <f ca="1">W43+NORMINV(RAND(),0,'Total-Smoothed'!$AG$2)</f>
        <v>0.31297024910513405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-5.6187709181123063E-2</v>
      </c>
      <c r="E104" s="1">
        <f ca="1">E44+NORMINV(RAND(),0,'Total-Smoothed'!$AG$2)</f>
        <v>0.38463864531722847</v>
      </c>
      <c r="F104" s="1">
        <f ca="1">F44+NORMINV(RAND(),0,'Total-Smoothed'!$AG$2)</f>
        <v>0.1481016877327016</v>
      </c>
      <c r="G104" s="1">
        <f ca="1">G44+NORMINV(RAND(),0,'Total-Smoothed'!$AG$2)</f>
        <v>0.80322155594940459</v>
      </c>
      <c r="H104" s="1">
        <f ca="1">H44+NORMINV(RAND(),0,'Total-Smoothed'!$AG$2)</f>
        <v>8.0245940763441798E-2</v>
      </c>
      <c r="I104" s="1">
        <f ca="1">I44+NORMINV(RAND(),0,'Total-Smoothed'!$AG$2)</f>
        <v>0.31973007939234721</v>
      </c>
      <c r="J104" s="1">
        <f ca="1">J44+NORMINV(RAND(),0,'Total-Smoothed'!$AG$2)</f>
        <v>7.5515523594557959E-2</v>
      </c>
      <c r="K104" s="1">
        <f ca="1">K44+NORMINV(RAND(),0,'Total-Smoothed'!$AG$2)</f>
        <v>0.82310927992824579</v>
      </c>
      <c r="L104" s="1">
        <f ca="1">L44+NORMINV(RAND(),0,'Total-Smoothed'!$AG$2)</f>
        <v>0.79794692148468216</v>
      </c>
      <c r="M104" s="1">
        <f ca="1">M44+NORMINV(RAND(),0,'Total-Smoothed'!$AG$2)</f>
        <v>0.90592995227313433</v>
      </c>
      <c r="N104" s="1">
        <f ca="1">N44+NORMINV(RAND(),0,'Total-Smoothed'!$AG$2)</f>
        <v>-1.7221312349592111E-2</v>
      </c>
      <c r="O104" s="1">
        <f ca="1">O44+NORMINV(RAND(),0,'Total-Smoothed'!$AG$2)</f>
        <v>0.83391891280477171</v>
      </c>
      <c r="P104" s="1">
        <f ca="1">P44+NORMINV(RAND(),0,'Total-Smoothed'!$AG$2)</f>
        <v>0.85919606068746079</v>
      </c>
      <c r="Q104" s="1">
        <f ca="1">Q44+NORMINV(RAND(),0,'Total-Smoothed'!$AG$2)</f>
        <v>0.10110464037021057</v>
      </c>
      <c r="R104" s="1">
        <f ca="1">R44+NORMINV(RAND(),0,'Total-Smoothed'!$AG$2)</f>
        <v>0.58896318418388849</v>
      </c>
      <c r="S104" s="1">
        <f ca="1">S44+NORMINV(RAND(),0,'Total-Smoothed'!$AG$2)</f>
        <v>6.462414552114927E-2</v>
      </c>
      <c r="T104" s="1">
        <f ca="1">T44+NORMINV(RAND(),0,'Total-Smoothed'!$AG$2)</f>
        <v>-6.3473810263784278E-2</v>
      </c>
      <c r="U104" s="1">
        <f ca="1">U44+NORMINV(RAND(),0,'Total-Smoothed'!$AG$2)</f>
        <v>-3.7231874901616287E-2</v>
      </c>
      <c r="V104" s="1">
        <f ca="1">V44+NORMINV(RAND(),0,'Total-Smoothed'!$AG$2)</f>
        <v>0.10070511960156416</v>
      </c>
      <c r="W104" s="1">
        <f ca="1">W44+NORMINV(RAND(),0,'Total-Smoothed'!$AG$2)</f>
        <v>5.7376992433677693E-2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0.88300715806426844</v>
      </c>
      <c r="E105" s="1">
        <f ca="1">E45+NORMINV(RAND(),0,'Total-Smoothed'!$AG$2)</f>
        <v>0.3003090691952624</v>
      </c>
      <c r="F105" s="1">
        <f ca="1">F45+NORMINV(RAND(),0,'Total-Smoothed'!$AG$2)</f>
        <v>1.5842522663242514E-2</v>
      </c>
      <c r="G105" s="1">
        <f ca="1">G45+NORMINV(RAND(),0,'Total-Smoothed'!$AG$2)</f>
        <v>-2.2568930904424363E-2</v>
      </c>
      <c r="H105" s="1">
        <f ca="1">H45+NORMINV(RAND(),0,'Total-Smoothed'!$AG$2)</f>
        <v>0.19265556360922576</v>
      </c>
      <c r="I105" s="1">
        <f ca="1">I45+NORMINV(RAND(),0,'Total-Smoothed'!$AG$2)</f>
        <v>0.25134791971732279</v>
      </c>
      <c r="J105" s="1">
        <f ca="1">J45+NORMINV(RAND(),0,'Total-Smoothed'!$AG$2)</f>
        <v>0.11644433865960957</v>
      </c>
      <c r="K105" s="1">
        <f ca="1">K45+NORMINV(RAND(),0,'Total-Smoothed'!$AG$2)</f>
        <v>1.115235935295174</v>
      </c>
      <c r="L105" s="1">
        <f ca="1">L45+NORMINV(RAND(),0,'Total-Smoothed'!$AG$2)</f>
        <v>1.099233570178324</v>
      </c>
      <c r="M105" s="1">
        <f ca="1">M45+NORMINV(RAND(),0,'Total-Smoothed'!$AG$2)</f>
        <v>0.27032545271165975</v>
      </c>
      <c r="N105" s="1">
        <f ca="1">N45+NORMINV(RAND(),0,'Total-Smoothed'!$AG$2)</f>
        <v>0.35891861562354471</v>
      </c>
      <c r="O105" s="1">
        <f ca="1">O45+NORMINV(RAND(),0,'Total-Smoothed'!$AG$2)</f>
        <v>0.93919819684911843</v>
      </c>
      <c r="P105" s="1">
        <f ca="1">P45+NORMINV(RAND(),0,'Total-Smoothed'!$AG$2)</f>
        <v>0.74108823558255221</v>
      </c>
      <c r="Q105" s="1">
        <f ca="1">Q45+NORMINV(RAND(),0,'Total-Smoothed'!$AG$2)</f>
        <v>1.0211997958097214</v>
      </c>
      <c r="R105" s="1">
        <f ca="1">R45+NORMINV(RAND(),0,'Total-Smoothed'!$AG$2)</f>
        <v>9.8458560520503571E-2</v>
      </c>
      <c r="S105" s="1">
        <f ca="1">S45+NORMINV(RAND(),0,'Total-Smoothed'!$AG$2)</f>
        <v>0.18854547176386963</v>
      </c>
      <c r="T105" s="1">
        <f ca="1">T45+NORMINV(RAND(),0,'Total-Smoothed'!$AG$2)</f>
        <v>-8.0719048491528674E-3</v>
      </c>
      <c r="U105" s="1">
        <f ca="1">U45+NORMINV(RAND(),0,'Total-Smoothed'!$AG$2)</f>
        <v>4.637800212632856E-2</v>
      </c>
      <c r="V105" s="1">
        <f ca="1">V45+NORMINV(RAND(),0,'Total-Smoothed'!$AG$2)</f>
        <v>0.96246357375380653</v>
      </c>
      <c r="W105" s="1">
        <f ca="1">W45+NORMINV(RAND(),0,'Total-Smoothed'!$AG$2)</f>
        <v>-6.8390753356214161E-3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3.2277499342274113E-2</v>
      </c>
      <c r="E106" s="1">
        <f ca="1">E46+NORMINV(RAND(),0,'Total-Smoothed'!$AG$2)</f>
        <v>8.2776635843053892E-2</v>
      </c>
      <c r="F106" s="1">
        <f ca="1">F46+NORMINV(RAND(),0,'Total-Smoothed'!$AG$2)</f>
        <v>4.153589136199877E-2</v>
      </c>
      <c r="G106" s="1">
        <f ca="1">G46+NORMINV(RAND(),0,'Total-Smoothed'!$AG$2)</f>
        <v>0.94998624464460935</v>
      </c>
      <c r="H106" s="1">
        <f ca="1">H46+NORMINV(RAND(),0,'Total-Smoothed'!$AG$2)</f>
        <v>-4.9709490024775593E-2</v>
      </c>
      <c r="I106" s="1">
        <f ca="1">I46+NORMINV(RAND(),0,'Total-Smoothed'!$AG$2)</f>
        <v>0.5757319145627281</v>
      </c>
      <c r="J106" s="1">
        <f ca="1">J46+NORMINV(RAND(),0,'Total-Smoothed'!$AG$2)</f>
        <v>0.15290500319976336</v>
      </c>
      <c r="K106" s="1">
        <f ca="1">K46+NORMINV(RAND(),0,'Total-Smoothed'!$AG$2)</f>
        <v>0.94689882529572844</v>
      </c>
      <c r="L106" s="1">
        <f ca="1">L46+NORMINV(RAND(),0,'Total-Smoothed'!$AG$2)</f>
        <v>1.1735134442709527</v>
      </c>
      <c r="M106" s="1">
        <f ca="1">M46+NORMINV(RAND(),0,'Total-Smoothed'!$AG$2)</f>
        <v>6.5103223046698785E-2</v>
      </c>
      <c r="N106" s="1">
        <f ca="1">N46+NORMINV(RAND(),0,'Total-Smoothed'!$AG$2)</f>
        <v>-8.0918947625769039E-2</v>
      </c>
      <c r="O106" s="1">
        <f ca="1">O46+NORMINV(RAND(),0,'Total-Smoothed'!$AG$2)</f>
        <v>0.75600074913217041</v>
      </c>
      <c r="P106" s="1">
        <f ca="1">P46+NORMINV(RAND(),0,'Total-Smoothed'!$AG$2)</f>
        <v>1.0680085261815251</v>
      </c>
      <c r="Q106" s="1">
        <f ca="1">Q46+NORMINV(RAND(),0,'Total-Smoothed'!$AG$2)</f>
        <v>-1.2467841375729746E-2</v>
      </c>
      <c r="R106" s="1">
        <f ca="1">R46+NORMINV(RAND(),0,'Total-Smoothed'!$AG$2)</f>
        <v>0.9322712673194713</v>
      </c>
      <c r="S106" s="1">
        <f ca="1">S46+NORMINV(RAND(),0,'Total-Smoothed'!$AG$2)</f>
        <v>1.1826762057693903</v>
      </c>
      <c r="T106" s="1">
        <f ca="1">T46+NORMINV(RAND(),0,'Total-Smoothed'!$AG$2)</f>
        <v>-0.14526252577599358</v>
      </c>
      <c r="U106" s="1">
        <f ca="1">U46+NORMINV(RAND(),0,'Total-Smoothed'!$AG$2)</f>
        <v>1.7878208215902761E-2</v>
      </c>
      <c r="V106" s="1">
        <f ca="1">V46+NORMINV(RAND(),0,'Total-Smoothed'!$AG$2)</f>
        <v>-3.2142103401843168E-2</v>
      </c>
      <c r="W106" s="1">
        <f ca="1">W46+NORMINV(RAND(),0,'Total-Smoothed'!$AG$2)</f>
        <v>-0.12123826390414155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0.16902705890371572</v>
      </c>
      <c r="E107" s="1">
        <f ca="1">E47+NORMINV(RAND(),0,'Total-Smoothed'!$AG$2)</f>
        <v>0.96206225724640804</v>
      </c>
      <c r="F107" s="1">
        <f ca="1">F47+NORMINV(RAND(),0,'Total-Smoothed'!$AG$2)</f>
        <v>0.43596424097799247</v>
      </c>
      <c r="G107" s="1">
        <f ca="1">G47+NORMINV(RAND(),0,'Total-Smoothed'!$AG$2)</f>
        <v>1.0120726102301218</v>
      </c>
      <c r="H107" s="1">
        <f ca="1">H47+NORMINV(RAND(),0,'Total-Smoothed'!$AG$2)</f>
        <v>1.1086107879833476</v>
      </c>
      <c r="I107" s="1">
        <f ca="1">I47+NORMINV(RAND(),0,'Total-Smoothed'!$AG$2)</f>
        <v>0.55105261373010128</v>
      </c>
      <c r="J107" s="1">
        <f ca="1">J47+NORMINV(RAND(),0,'Total-Smoothed'!$AG$2)</f>
        <v>3.6316845310187876E-2</v>
      </c>
      <c r="K107" s="1">
        <f ca="1">K47+NORMINV(RAND(),0,'Total-Smoothed'!$AG$2)</f>
        <v>0.32071254702510221</v>
      </c>
      <c r="L107" s="1">
        <f ca="1">L47+NORMINV(RAND(),0,'Total-Smoothed'!$AG$2)</f>
        <v>0.98657425579558855</v>
      </c>
      <c r="M107" s="1">
        <f ca="1">M47+NORMINV(RAND(),0,'Total-Smoothed'!$AG$2)</f>
        <v>0.93708771057755191</v>
      </c>
      <c r="N107" s="1">
        <f ca="1">N47+NORMINV(RAND(),0,'Total-Smoothed'!$AG$2)</f>
        <v>-7.1273311848048485E-2</v>
      </c>
      <c r="O107" s="1">
        <f ca="1">O47+NORMINV(RAND(),0,'Total-Smoothed'!$AG$2)</f>
        <v>0.94142078957092168</v>
      </c>
      <c r="P107" s="1">
        <f ca="1">P47+NORMINV(RAND(),0,'Total-Smoothed'!$AG$2)</f>
        <v>0.86677019663913379</v>
      </c>
      <c r="Q107" s="1">
        <f ca="1">Q47+NORMINV(RAND(),0,'Total-Smoothed'!$AG$2)</f>
        <v>0.18286895930491351</v>
      </c>
      <c r="R107" s="1">
        <f ca="1">R47+NORMINV(RAND(),0,'Total-Smoothed'!$AG$2)</f>
        <v>0.85564163028285201</v>
      </c>
      <c r="S107" s="1">
        <f ca="1">S47+NORMINV(RAND(),0,'Total-Smoothed'!$AG$2)</f>
        <v>0.35434552250548113</v>
      </c>
      <c r="T107" s="1">
        <f ca="1">T47+NORMINV(RAND(),0,'Total-Smoothed'!$AG$2)</f>
        <v>0.11160203464716739</v>
      </c>
      <c r="U107" s="1">
        <f ca="1">U47+NORMINV(RAND(),0,'Total-Smoothed'!$AG$2)</f>
        <v>0.23833473313996478</v>
      </c>
      <c r="V107" s="1">
        <f ca="1">V47+NORMINV(RAND(),0,'Total-Smoothed'!$AG$2)</f>
        <v>0.24146169883766261</v>
      </c>
      <c r="W107" s="1">
        <f ca="1">W47+NORMINV(RAND(),0,'Total-Smoothed'!$AG$2)</f>
        <v>2.9008629786842478E-2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-9.9756787562972862E-2</v>
      </c>
      <c r="E108" s="1">
        <f ca="1">E48+NORMINV(RAND(),0,'Total-Smoothed'!$AG$2)</f>
        <v>0.94707951830546699</v>
      </c>
      <c r="F108" s="1">
        <f ca="1">F48+NORMINV(RAND(),0,'Total-Smoothed'!$AG$2)</f>
        <v>0.38957573592724759</v>
      </c>
      <c r="G108" s="1">
        <f ca="1">G48+NORMINV(RAND(),0,'Total-Smoothed'!$AG$2)</f>
        <v>6.3172703322189411E-2</v>
      </c>
      <c r="H108" s="1">
        <f ca="1">H48+NORMINV(RAND(),0,'Total-Smoothed'!$AG$2)</f>
        <v>-1.3971354551954033E-2</v>
      </c>
      <c r="I108" s="1">
        <f ca="1">I48+NORMINV(RAND(),0,'Total-Smoothed'!$AG$2)</f>
        <v>0.23578977282180583</v>
      </c>
      <c r="J108" s="1">
        <f ca="1">J48+NORMINV(RAND(),0,'Total-Smoothed'!$AG$2)</f>
        <v>-4.236744911122553E-2</v>
      </c>
      <c r="K108" s="1">
        <f ca="1">K48+NORMINV(RAND(),0,'Total-Smoothed'!$AG$2)</f>
        <v>1.0699214086368503</v>
      </c>
      <c r="L108" s="1">
        <f ca="1">L48+NORMINV(RAND(),0,'Total-Smoothed'!$AG$2)</f>
        <v>1.0522788797338845</v>
      </c>
      <c r="M108" s="1">
        <f ca="1">M48+NORMINV(RAND(),0,'Total-Smoothed'!$AG$2)</f>
        <v>0.6356179710366342</v>
      </c>
      <c r="N108" s="1">
        <f ca="1">N48+NORMINV(RAND(),0,'Total-Smoothed'!$AG$2)</f>
        <v>-0.10011013545573462</v>
      </c>
      <c r="O108" s="1">
        <f ca="1">O48+NORMINV(RAND(),0,'Total-Smoothed'!$AG$2)</f>
        <v>0.90175183457771779</v>
      </c>
      <c r="P108" s="1">
        <f ca="1">P48+NORMINV(RAND(),0,'Total-Smoothed'!$AG$2)</f>
        <v>0.84102868098964723</v>
      </c>
      <c r="Q108" s="1">
        <f ca="1">Q48+NORMINV(RAND(),0,'Total-Smoothed'!$AG$2)</f>
        <v>1.0987663875054301</v>
      </c>
      <c r="R108" s="1">
        <f ca="1">R48+NORMINV(RAND(),0,'Total-Smoothed'!$AG$2)</f>
        <v>0.21303277735485832</v>
      </c>
      <c r="S108" s="1">
        <f ca="1">S48+NORMINV(RAND(),0,'Total-Smoothed'!$AG$2)</f>
        <v>-1.2566590555598965E-2</v>
      </c>
      <c r="T108" s="1">
        <f ca="1">T48+NORMINV(RAND(),0,'Total-Smoothed'!$AG$2)</f>
        <v>8.8450946544773895E-2</v>
      </c>
      <c r="U108" s="1">
        <f ca="1">U48+NORMINV(RAND(),0,'Total-Smoothed'!$AG$2)</f>
        <v>5.8630419255988796E-2</v>
      </c>
      <c r="V108" s="1">
        <f ca="1">V48+NORMINV(RAND(),0,'Total-Smoothed'!$AG$2)</f>
        <v>0.19752027968056449</v>
      </c>
      <c r="W108" s="1">
        <f ca="1">W48+NORMINV(RAND(),0,'Total-Smoothed'!$AG$2)</f>
        <v>2.7282504180698997E-2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0.2635431318493916</v>
      </c>
      <c r="E111" s="1">
        <f ca="1">(E61+0.6*(F61+D61)+0.15*G1)/(1+2*0.6+0.15)</f>
        <v>0.35766380269348069</v>
      </c>
      <c r="F111" s="1">
        <f ca="1">(F61+0.6*(G61+E61)+0.15*(D61+H61))/(1+2*0.6+2*0.15)</f>
        <v>0.25995155498725131</v>
      </c>
      <c r="G111" s="1">
        <f t="shared" ref="G111:H126" ca="1" si="10">(G61+0.6*(H61+F61)+0.15*(E61+I61))/(1+2*0.6+2*0.15)</f>
        <v>0.21304852362623369</v>
      </c>
      <c r="H111" s="1">
        <f ca="1">(H61+0.6*(I61+G61)+0.15*(F61+J61))/(1+2*0.6+2*0.15)</f>
        <v>0.30959457704065385</v>
      </c>
      <c r="I111" s="1">
        <f t="shared" ref="I111:U126" ca="1" si="11">(I61+0.6*(J61+H61)+0.15*(G61+K61))/(1+2*0.6+2*0.15)</f>
        <v>0.45153834386669589</v>
      </c>
      <c r="J111" s="1">
        <f t="shared" ca="1" si="11"/>
        <v>0.32236718355551808</v>
      </c>
      <c r="K111" s="1">
        <f t="shared" ca="1" si="11"/>
        <v>0.12726269181444561</v>
      </c>
      <c r="L111" s="1">
        <f t="shared" ca="1" si="11"/>
        <v>4.0079589045163157E-2</v>
      </c>
      <c r="M111" s="1">
        <f t="shared" ca="1" si="11"/>
        <v>1.899329714332474E-2</v>
      </c>
      <c r="N111" s="1">
        <f t="shared" ca="1" si="11"/>
        <v>1.987596531265088E-2</v>
      </c>
      <c r="O111" s="1">
        <f t="shared" ca="1" si="11"/>
        <v>4.6408224447527083E-2</v>
      </c>
      <c r="P111" s="1">
        <f t="shared" ca="1" si="11"/>
        <v>6.4767745047316416E-2</v>
      </c>
      <c r="Q111" s="1">
        <f t="shared" ca="1" si="11"/>
        <v>7.010640912757779E-2</v>
      </c>
      <c r="R111" s="1">
        <f t="shared" ca="1" si="11"/>
        <v>9.7001598387005256E-2</v>
      </c>
      <c r="S111" s="1">
        <f t="shared" ca="1" si="11"/>
        <v>0.12987000914728641</v>
      </c>
      <c r="T111" s="1">
        <f t="shared" ca="1" si="11"/>
        <v>6.2522732977110182E-2</v>
      </c>
      <c r="U111" s="1">
        <f t="shared" ca="1" si="11"/>
        <v>-3.3941412036545132E-2</v>
      </c>
      <c r="V111" s="1">
        <f ca="1">(V61+0.6*(W61+U61)+0.15*T1)/(1+2*0.6+0.15)</f>
        <v>-2.4114409256121846E-2</v>
      </c>
      <c r="W111" s="1">
        <f ca="1">(W61+0.6*(V61)+0.15*U61)/(1+0.6+0.15)</f>
        <v>4.9340519760592894E-2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0.27617627550039964</v>
      </c>
      <c r="E112" s="1">
        <f t="shared" ref="E112:E158" ca="1" si="13">(E62+0.6*(F62+D62)+0.15*G2)/(1+2*0.6+0.15)</f>
        <v>0.33558303383801202</v>
      </c>
      <c r="F112" s="1">
        <f t="shared" ref="F112:U127" ca="1" si="14">(F62+0.6*(G62+E62)+0.15*(D62+H62))/(1+2*0.6+2*0.15)</f>
        <v>0.23039854606109014</v>
      </c>
      <c r="G112" s="1">
        <f t="shared" ca="1" si="10"/>
        <v>0.19357834896480439</v>
      </c>
      <c r="H112" s="1">
        <f t="shared" ca="1" si="10"/>
        <v>0.32339922305055191</v>
      </c>
      <c r="I112" s="1">
        <f t="shared" ca="1" si="11"/>
        <v>0.4871804917640869</v>
      </c>
      <c r="J112" s="1">
        <f t="shared" ca="1" si="11"/>
        <v>0.34521920654207916</v>
      </c>
      <c r="K112" s="1">
        <f t="shared" ca="1" si="11"/>
        <v>0.14994922476475253</v>
      </c>
      <c r="L112" s="1">
        <f t="shared" ca="1" si="11"/>
        <v>2.0229874077646426E-2</v>
      </c>
      <c r="M112" s="1">
        <f t="shared" ca="1" si="11"/>
        <v>-8.4343603488911088E-3</v>
      </c>
      <c r="N112" s="1">
        <f t="shared" ca="1" si="11"/>
        <v>-3.2205537750306309E-2</v>
      </c>
      <c r="O112" s="1">
        <f t="shared" ca="1" si="11"/>
        <v>-0.10016140794039971</v>
      </c>
      <c r="P112" s="1">
        <f t="shared" ca="1" si="11"/>
        <v>-0.16996903442639702</v>
      </c>
      <c r="Q112" s="1">
        <f t="shared" ca="1" si="11"/>
        <v>-0.13238084219689844</v>
      </c>
      <c r="R112" s="1">
        <f t="shared" ca="1" si="11"/>
        <v>-2.1391339024859644E-2</v>
      </c>
      <c r="S112" s="1">
        <f t="shared" ca="1" si="11"/>
        <v>4.1118460448344427E-2</v>
      </c>
      <c r="T112" s="1">
        <f t="shared" ca="1" si="11"/>
        <v>1.8519643048539418E-2</v>
      </c>
      <c r="U112" s="1">
        <f t="shared" ca="1" si="11"/>
        <v>-4.9765698920527679E-2</v>
      </c>
      <c r="V112" s="1">
        <f t="shared" ref="V112:V158" ca="1" si="15">(V62+0.6*(W62+U62)+0.15*T2)/(1+2*0.6+0.15)</f>
        <v>-8.5029407956332959E-2</v>
      </c>
      <c r="W112" s="1">
        <f t="shared" ref="W112:W157" ca="1" si="16">(W62+0.6*(V62)+0.15*U62)/(1+0.6+0.15)</f>
        <v>-8.6065420781474541E-2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0.43738729313756253</v>
      </c>
      <c r="E113" s="1">
        <f t="shared" ca="1" si="13"/>
        <v>0.48651730258283382</v>
      </c>
      <c r="F113" s="1">
        <f t="shared" ca="1" si="14"/>
        <v>0.29975688039838916</v>
      </c>
      <c r="G113" s="1">
        <f t="shared" ca="1" si="10"/>
        <v>0.17221156132036947</v>
      </c>
      <c r="H113" s="1">
        <f t="shared" ca="1" si="10"/>
        <v>0.24837834526958952</v>
      </c>
      <c r="I113" s="1">
        <f t="shared" ca="1" si="11"/>
        <v>0.3641447750836973</v>
      </c>
      <c r="J113" s="1">
        <f t="shared" ca="1" si="11"/>
        <v>0.21908164744390501</v>
      </c>
      <c r="K113" s="1">
        <f t="shared" ca="1" si="11"/>
        <v>8.9542453371626168E-2</v>
      </c>
      <c r="L113" s="1">
        <f t="shared" ca="1" si="11"/>
        <v>4.8614102900418552E-2</v>
      </c>
      <c r="M113" s="1">
        <f t="shared" ca="1" si="11"/>
        <v>7.6453685794813844E-3</v>
      </c>
      <c r="N113" s="1">
        <f t="shared" ca="1" si="11"/>
        <v>-1.5638927164924606E-2</v>
      </c>
      <c r="O113" s="1">
        <f t="shared" ca="1" si="11"/>
        <v>-8.2030708052796917E-3</v>
      </c>
      <c r="P113" s="1">
        <f t="shared" ca="1" si="11"/>
        <v>7.6666464371038796E-4</v>
      </c>
      <c r="Q113" s="1">
        <f t="shared" ca="1" si="11"/>
        <v>-2.3528919515401064E-2</v>
      </c>
      <c r="R113" s="1">
        <f t="shared" ca="1" si="11"/>
        <v>-4.3603848439181588E-2</v>
      </c>
      <c r="S113" s="1">
        <f t="shared" ca="1" si="11"/>
        <v>-3.6156011722136762E-2</v>
      </c>
      <c r="T113" s="1">
        <f t="shared" ca="1" si="11"/>
        <v>-1.733853756367439E-3</v>
      </c>
      <c r="U113" s="1">
        <f t="shared" ca="1" si="11"/>
        <v>4.0937866432229332E-2</v>
      </c>
      <c r="V113" s="1">
        <f t="shared" ca="1" si="15"/>
        <v>4.9720286836450238E-2</v>
      </c>
      <c r="W113" s="1">
        <f t="shared" ca="1" si="16"/>
        <v>1.2855500970484768E-2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0.50382878543707232</v>
      </c>
      <c r="E114" s="1">
        <f t="shared" ca="1" si="13"/>
        <v>0.54949351988028605</v>
      </c>
      <c r="F114" s="1">
        <f t="shared" ca="1" si="14"/>
        <v>0.32921435337090477</v>
      </c>
      <c r="G114" s="1">
        <f t="shared" ca="1" si="10"/>
        <v>0.19545946403852849</v>
      </c>
      <c r="H114" s="1">
        <f t="shared" ca="1" si="10"/>
        <v>0.30976123437482544</v>
      </c>
      <c r="I114" s="1">
        <f t="shared" ca="1" si="11"/>
        <v>0.44650003334291177</v>
      </c>
      <c r="J114" s="1">
        <f t="shared" ca="1" si="11"/>
        <v>0.23046875761751168</v>
      </c>
      <c r="K114" s="1">
        <f t="shared" ca="1" si="11"/>
        <v>6.0942244598334708E-2</v>
      </c>
      <c r="L114" s="1">
        <f t="shared" ca="1" si="11"/>
        <v>7.7070804603982163E-2</v>
      </c>
      <c r="M114" s="1">
        <f t="shared" ca="1" si="11"/>
        <v>0.12685095181391676</v>
      </c>
      <c r="N114" s="1">
        <f t="shared" ca="1" si="11"/>
        <v>0.11834898824722992</v>
      </c>
      <c r="O114" s="1">
        <f t="shared" ca="1" si="11"/>
        <v>7.2523767038413373E-2</v>
      </c>
      <c r="P114" s="1">
        <f t="shared" ca="1" si="11"/>
        <v>1.7490505199841726E-2</v>
      </c>
      <c r="Q114" s="1">
        <f t="shared" ca="1" si="11"/>
        <v>-1.3322528762896652E-2</v>
      </c>
      <c r="R114" s="1">
        <f t="shared" ca="1" si="11"/>
        <v>7.8348127163002986E-3</v>
      </c>
      <c r="S114" s="1">
        <f t="shared" ca="1" si="11"/>
        <v>2.9195916235235063E-2</v>
      </c>
      <c r="T114" s="1">
        <f t="shared" ca="1" si="11"/>
        <v>-6.1615103732983473E-3</v>
      </c>
      <c r="U114" s="1">
        <f t="shared" ca="1" si="11"/>
        <v>-3.1979419538984546E-2</v>
      </c>
      <c r="V114" s="1">
        <f t="shared" ca="1" si="15"/>
        <v>-1.3470834866722254E-2</v>
      </c>
      <c r="W114" s="1">
        <f t="shared" ca="1" si="16"/>
        <v>3.266639500181686E-2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0.31860635962478367</v>
      </c>
      <c r="E115" s="1">
        <f t="shared" ca="1" si="13"/>
        <v>0.41264761119816901</v>
      </c>
      <c r="F115" s="1">
        <f t="shared" ca="1" si="14"/>
        <v>0.25983911681458438</v>
      </c>
      <c r="G115" s="1">
        <f t="shared" ca="1" si="10"/>
        <v>0.12053943847194799</v>
      </c>
      <c r="H115" s="1">
        <f t="shared" ca="1" si="10"/>
        <v>0.17496450867685098</v>
      </c>
      <c r="I115" s="1">
        <f t="shared" ca="1" si="11"/>
        <v>0.34141924332322832</v>
      </c>
      <c r="J115" s="1">
        <f t="shared" ca="1" si="11"/>
        <v>0.24046383475289468</v>
      </c>
      <c r="K115" s="1">
        <f t="shared" ca="1" si="11"/>
        <v>7.0034831249913165E-2</v>
      </c>
      <c r="L115" s="1">
        <f t="shared" ca="1" si="11"/>
        <v>1.6024411063227446E-2</v>
      </c>
      <c r="M115" s="1">
        <f t="shared" ca="1" si="11"/>
        <v>4.9378449831636168E-2</v>
      </c>
      <c r="N115" s="1">
        <f t="shared" ca="1" si="11"/>
        <v>6.1391769700316921E-2</v>
      </c>
      <c r="O115" s="1">
        <f t="shared" ca="1" si="11"/>
        <v>6.7806061516368282E-2</v>
      </c>
      <c r="P115" s="1">
        <f t="shared" ca="1" si="11"/>
        <v>4.2307559698501501E-2</v>
      </c>
      <c r="Q115" s="1">
        <f t="shared" ca="1" si="11"/>
        <v>6.9452510634469694E-3</v>
      </c>
      <c r="R115" s="1">
        <f t="shared" ca="1" si="11"/>
        <v>1.6830251266138137E-2</v>
      </c>
      <c r="S115" s="1">
        <f t="shared" ca="1" si="11"/>
        <v>5.6338013554204244E-2</v>
      </c>
      <c r="T115" s="1">
        <f t="shared" ca="1" si="11"/>
        <v>6.7524452990181089E-2</v>
      </c>
      <c r="U115" s="1">
        <f t="shared" ca="1" si="11"/>
        <v>6.8092822913693257E-2</v>
      </c>
      <c r="V115" s="1">
        <f t="shared" ca="1" si="15"/>
        <v>5.3397441558985077E-2</v>
      </c>
      <c r="W115" s="1">
        <f t="shared" ca="1" si="16"/>
        <v>4.6967924506638295E-2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0.32730024530054364</v>
      </c>
      <c r="E116" s="1">
        <f t="shared" ca="1" si="13"/>
        <v>0.36749071460585347</v>
      </c>
      <c r="F116" s="1">
        <f t="shared" ca="1" si="14"/>
        <v>0.20325403282212112</v>
      </c>
      <c r="G116" s="1">
        <f t="shared" ca="1" si="10"/>
        <v>0.11879851588421533</v>
      </c>
      <c r="H116" s="1">
        <f t="shared" ca="1" si="10"/>
        <v>0.22231057019354225</v>
      </c>
      <c r="I116" s="1">
        <f t="shared" ca="1" si="11"/>
        <v>0.36342832676368664</v>
      </c>
      <c r="J116" s="1">
        <f t="shared" ca="1" si="11"/>
        <v>0.27538032274657065</v>
      </c>
      <c r="K116" s="1">
        <f t="shared" ca="1" si="11"/>
        <v>0.15003767041919042</v>
      </c>
      <c r="L116" s="1">
        <f t="shared" ca="1" si="11"/>
        <v>9.0642608587874374E-2</v>
      </c>
      <c r="M116" s="1">
        <f t="shared" ca="1" si="11"/>
        <v>7.0096765727462249E-2</v>
      </c>
      <c r="N116" s="1">
        <f t="shared" ca="1" si="11"/>
        <v>1.2791325237266693E-2</v>
      </c>
      <c r="O116" s="1">
        <f t="shared" ca="1" si="11"/>
        <v>-5.5777422447313298E-2</v>
      </c>
      <c r="P116" s="1">
        <f t="shared" ca="1" si="11"/>
        <v>-4.8252848427502978E-2</v>
      </c>
      <c r="Q116" s="1">
        <f t="shared" ca="1" si="11"/>
        <v>7.0917359324776334E-3</v>
      </c>
      <c r="R116" s="1">
        <f t="shared" ca="1" si="11"/>
        <v>6.0814851740872908E-2</v>
      </c>
      <c r="S116" s="1">
        <f t="shared" ca="1" si="11"/>
        <v>5.5741175907851451E-2</v>
      </c>
      <c r="T116" s="1">
        <f t="shared" ca="1" si="11"/>
        <v>1.3601036161545477E-2</v>
      </c>
      <c r="U116" s="1">
        <f t="shared" ca="1" si="11"/>
        <v>-5.2660635361872363E-2</v>
      </c>
      <c r="V116" s="1">
        <f t="shared" ca="1" si="15"/>
        <v>-6.9365362537496839E-2</v>
      </c>
      <c r="W116" s="1">
        <f t="shared" ca="1" si="16"/>
        <v>-1.1499945802311938E-2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0.35997820425833721</v>
      </c>
      <c r="E117" s="1">
        <f t="shared" ca="1" si="13"/>
        <v>0.36610033292278416</v>
      </c>
      <c r="F117" s="1">
        <f t="shared" ca="1" si="14"/>
        <v>0.10863352422974189</v>
      </c>
      <c r="G117" s="1">
        <f t="shared" ca="1" si="10"/>
        <v>-6.167623262636248E-2</v>
      </c>
      <c r="H117" s="1">
        <f t="shared" ca="1" si="10"/>
        <v>2.4202456985589045E-2</v>
      </c>
      <c r="I117" s="1">
        <f t="shared" ca="1" si="11"/>
        <v>0.24086641063137554</v>
      </c>
      <c r="J117" s="1">
        <f t="shared" ca="1" si="11"/>
        <v>0.2399386504182853</v>
      </c>
      <c r="K117" s="1">
        <f t="shared" ca="1" si="11"/>
        <v>0.18002937600034738</v>
      </c>
      <c r="L117" s="1">
        <f t="shared" ca="1" si="11"/>
        <v>0.14131236555747934</v>
      </c>
      <c r="M117" s="1">
        <f t="shared" ca="1" si="11"/>
        <v>6.424718268748536E-2</v>
      </c>
      <c r="N117" s="1">
        <f t="shared" ca="1" si="11"/>
        <v>1.058108130978209E-2</v>
      </c>
      <c r="O117" s="1">
        <f t="shared" ca="1" si="11"/>
        <v>4.3700291537045709E-3</v>
      </c>
      <c r="P117" s="1">
        <f t="shared" ca="1" si="11"/>
        <v>2.2759294815693932E-2</v>
      </c>
      <c r="Q117" s="1">
        <f t="shared" ca="1" si="11"/>
        <v>2.9672511695594823E-2</v>
      </c>
      <c r="R117" s="1">
        <f t="shared" ca="1" si="11"/>
        <v>6.305000775525671E-2</v>
      </c>
      <c r="S117" s="1">
        <f t="shared" ca="1" si="11"/>
        <v>0.12239922156624281</v>
      </c>
      <c r="T117" s="1">
        <f t="shared" ca="1" si="11"/>
        <v>0.14269098326646895</v>
      </c>
      <c r="U117" s="1">
        <f t="shared" ca="1" si="11"/>
        <v>9.9766723746278499E-2</v>
      </c>
      <c r="V117" s="1">
        <f t="shared" ca="1" si="15"/>
        <v>1.0510161050945413E-2</v>
      </c>
      <c r="W117" s="1">
        <f t="shared" ca="1" si="16"/>
        <v>-3.8891803814055485E-2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0.27909827676696841</v>
      </c>
      <c r="E118" s="1">
        <f t="shared" ca="1" si="13"/>
        <v>0.38261292760691612</v>
      </c>
      <c r="F118" s="1">
        <f t="shared" ca="1" si="14"/>
        <v>0.27455363005317601</v>
      </c>
      <c r="G118" s="1">
        <f t="shared" ca="1" si="10"/>
        <v>0.18901483401012961</v>
      </c>
      <c r="H118" s="1">
        <f t="shared" ca="1" si="10"/>
        <v>0.24685482603497114</v>
      </c>
      <c r="I118" s="1">
        <f t="shared" ca="1" si="11"/>
        <v>0.33236404137829512</v>
      </c>
      <c r="J118" s="1">
        <f t="shared" ca="1" si="11"/>
        <v>0.19304110134672842</v>
      </c>
      <c r="K118" s="1">
        <f t="shared" ca="1" si="11"/>
        <v>7.5120956319778429E-2</v>
      </c>
      <c r="L118" s="1">
        <f t="shared" ca="1" si="11"/>
        <v>2.3920875168346768E-2</v>
      </c>
      <c r="M118" s="1">
        <f t="shared" ca="1" si="11"/>
        <v>5.7087348271374792E-3</v>
      </c>
      <c r="N118" s="1">
        <f t="shared" ca="1" si="11"/>
        <v>3.5398401046602163E-2</v>
      </c>
      <c r="O118" s="1">
        <f t="shared" ca="1" si="11"/>
        <v>5.9512247972859457E-2</v>
      </c>
      <c r="P118" s="1">
        <f t="shared" ca="1" si="11"/>
        <v>5.9831852688944274E-2</v>
      </c>
      <c r="Q118" s="1">
        <f t="shared" ca="1" si="11"/>
        <v>2.946313754743533E-2</v>
      </c>
      <c r="R118" s="1">
        <f t="shared" ca="1" si="11"/>
        <v>1.3397137292251551E-2</v>
      </c>
      <c r="S118" s="1">
        <f t="shared" ca="1" si="11"/>
        <v>1.8335339624979987E-2</v>
      </c>
      <c r="T118" s="1">
        <f t="shared" ca="1" si="11"/>
        <v>7.1473420160244217E-2</v>
      </c>
      <c r="U118" s="1">
        <f t="shared" ca="1" si="11"/>
        <v>7.3231705927351398E-2</v>
      </c>
      <c r="V118" s="1">
        <f t="shared" ca="1" si="15"/>
        <v>2.5206713630235574E-2</v>
      </c>
      <c r="W118" s="1">
        <f t="shared" ca="1" si="16"/>
        <v>-1.3425300584062877E-2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0.61319212624528563</v>
      </c>
      <c r="E119" s="1">
        <f t="shared" ca="1" si="13"/>
        <v>0.57015554693306691</v>
      </c>
      <c r="F119" s="1">
        <f t="shared" ca="1" si="14"/>
        <v>0.31426553345435837</v>
      </c>
      <c r="G119" s="1">
        <f t="shared" ca="1" si="10"/>
        <v>0.16846074765791785</v>
      </c>
      <c r="H119" s="1">
        <f t="shared" ca="1" si="10"/>
        <v>0.21380010772061767</v>
      </c>
      <c r="I119" s="1">
        <f t="shared" ca="1" si="11"/>
        <v>0.33400435286368357</v>
      </c>
      <c r="J119" s="1">
        <f t="shared" ca="1" si="11"/>
        <v>0.20906606370699202</v>
      </c>
      <c r="K119" s="1">
        <f t="shared" ca="1" si="11"/>
        <v>9.8338686606817105E-2</v>
      </c>
      <c r="L119" s="1">
        <f t="shared" ca="1" si="11"/>
        <v>9.1453790147358965E-2</v>
      </c>
      <c r="M119" s="1">
        <f t="shared" ca="1" si="11"/>
        <v>0.13566165408371336</v>
      </c>
      <c r="N119" s="1">
        <f t="shared" ca="1" si="11"/>
        <v>0.12953501150321212</v>
      </c>
      <c r="O119" s="1">
        <f t="shared" ca="1" si="11"/>
        <v>6.185549327486374E-2</v>
      </c>
      <c r="P119" s="1">
        <f t="shared" ca="1" si="11"/>
        <v>-2.0421257276276041E-3</v>
      </c>
      <c r="Q119" s="1">
        <f t="shared" ca="1" si="11"/>
        <v>1.1477206640093662E-4</v>
      </c>
      <c r="R119" s="1">
        <f t="shared" ca="1" si="11"/>
        <v>6.3010847798152164E-2</v>
      </c>
      <c r="S119" s="1">
        <f t="shared" ca="1" si="11"/>
        <v>0.14077874084734146</v>
      </c>
      <c r="T119" s="1">
        <f t="shared" ca="1" si="11"/>
        <v>0.10510111242673367</v>
      </c>
      <c r="U119" s="1">
        <f t="shared" ca="1" si="11"/>
        <v>5.1225317232253001E-2</v>
      </c>
      <c r="V119" s="1">
        <f t="shared" ca="1" si="15"/>
        <v>1.4764765267536244E-3</v>
      </c>
      <c r="W119" s="1">
        <f t="shared" ca="1" si="16"/>
        <v>-2.5738773304631337E-2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0.42976059592050425</v>
      </c>
      <c r="E120" s="1">
        <f t="shared" ca="1" si="13"/>
        <v>0.5102322485671632</v>
      </c>
      <c r="F120" s="1">
        <f t="shared" ca="1" si="14"/>
        <v>0.28416720017207281</v>
      </c>
      <c r="G120" s="1">
        <f t="shared" ca="1" si="10"/>
        <v>0.13166209611418153</v>
      </c>
      <c r="H120" s="1">
        <f t="shared" ca="1" si="10"/>
        <v>0.25944617225643285</v>
      </c>
      <c r="I120" s="1">
        <f t="shared" ca="1" si="11"/>
        <v>0.43337019306035207</v>
      </c>
      <c r="J120" s="1">
        <f t="shared" ca="1" si="11"/>
        <v>0.24636481958298004</v>
      </c>
      <c r="K120" s="1">
        <f t="shared" ca="1" si="11"/>
        <v>1.8824054308286726E-2</v>
      </c>
      <c r="L120" s="1">
        <f t="shared" ca="1" si="11"/>
        <v>-4.667870773629855E-2</v>
      </c>
      <c r="M120" s="1">
        <f t="shared" ca="1" si="11"/>
        <v>9.1396536013435836E-3</v>
      </c>
      <c r="N120" s="1">
        <f t="shared" ca="1" si="11"/>
        <v>5.5774163696034537E-2</v>
      </c>
      <c r="O120" s="1">
        <f t="shared" ca="1" si="11"/>
        <v>7.4785678783474002E-2</v>
      </c>
      <c r="P120" s="1">
        <f t="shared" ca="1" si="11"/>
        <v>7.3055105604494755E-2</v>
      </c>
      <c r="Q120" s="1">
        <f t="shared" ca="1" si="11"/>
        <v>4.8855259795346648E-2</v>
      </c>
      <c r="R120" s="1">
        <f t="shared" ca="1" si="11"/>
        <v>2.9756332655134866E-2</v>
      </c>
      <c r="S120" s="1">
        <f t="shared" ca="1" si="11"/>
        <v>4.5747655021260387E-2</v>
      </c>
      <c r="T120" s="1">
        <f t="shared" ca="1" si="11"/>
        <v>5.2004010558079336E-2</v>
      </c>
      <c r="U120" s="1">
        <f t="shared" ca="1" si="11"/>
        <v>5.102545878064333E-2</v>
      </c>
      <c r="V120" s="1">
        <f t="shared" ca="1" si="15"/>
        <v>6.6788298914429028E-2</v>
      </c>
      <c r="W120" s="1">
        <f t="shared" ca="1" si="16"/>
        <v>9.8129687866120779E-2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0.21430684170652997</v>
      </c>
      <c r="E121" s="1">
        <f t="shared" ca="1" si="13"/>
        <v>0.29478796583893463</v>
      </c>
      <c r="F121" s="1">
        <f t="shared" ca="1" si="14"/>
        <v>0.14518193803877649</v>
      </c>
      <c r="G121" s="1">
        <f t="shared" ca="1" si="10"/>
        <v>0.12216879396806954</v>
      </c>
      <c r="H121" s="1">
        <f t="shared" ca="1" si="10"/>
        <v>0.33766557396895347</v>
      </c>
      <c r="I121" s="1">
        <f t="shared" ca="1" si="11"/>
        <v>0.49381241721845309</v>
      </c>
      <c r="J121" s="1">
        <f t="shared" ca="1" si="11"/>
        <v>0.27065518288606555</v>
      </c>
      <c r="K121" s="1">
        <f t="shared" ca="1" si="11"/>
        <v>3.1815084517473551E-2</v>
      </c>
      <c r="L121" s="1">
        <f t="shared" ca="1" si="11"/>
        <v>3.6175464966012319E-5</v>
      </c>
      <c r="M121" s="1">
        <f t="shared" ca="1" si="11"/>
        <v>3.4837278579314221E-2</v>
      </c>
      <c r="N121" s="1">
        <f t="shared" ca="1" si="11"/>
        <v>1.9686996192580283E-2</v>
      </c>
      <c r="O121" s="1">
        <f t="shared" ca="1" si="11"/>
        <v>1.7862969998193603E-3</v>
      </c>
      <c r="P121" s="1">
        <f t="shared" ca="1" si="11"/>
        <v>2.1039035148922268E-2</v>
      </c>
      <c r="Q121" s="1">
        <f t="shared" ca="1" si="11"/>
        <v>5.5863907513161559E-2</v>
      </c>
      <c r="R121" s="1">
        <f t="shared" ca="1" si="11"/>
        <v>9.8330055528455723E-2</v>
      </c>
      <c r="S121" s="1">
        <f t="shared" ca="1" si="11"/>
        <v>8.7807675734633578E-2</v>
      </c>
      <c r="T121" s="1">
        <f t="shared" ca="1" si="11"/>
        <v>5.6637682414393785E-2</v>
      </c>
      <c r="U121" s="1">
        <f t="shared" ca="1" si="11"/>
        <v>5.2881115924158596E-2</v>
      </c>
      <c r="V121" s="1">
        <f t="shared" ca="1" si="15"/>
        <v>7.4364277929367298E-2</v>
      </c>
      <c r="W121" s="1">
        <f t="shared" ca="1" si="16"/>
        <v>8.7816273972707526E-2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0.39705174949840999</v>
      </c>
      <c r="E122" s="1">
        <f t="shared" ca="1" si="13"/>
        <v>0.42406914827654196</v>
      </c>
      <c r="F122" s="1">
        <f t="shared" ca="1" si="14"/>
        <v>0.21859053747822643</v>
      </c>
      <c r="G122" s="1">
        <f t="shared" ca="1" si="10"/>
        <v>0.12645751061711788</v>
      </c>
      <c r="H122" s="1">
        <f t="shared" ca="1" si="10"/>
        <v>0.22587430633092395</v>
      </c>
      <c r="I122" s="1">
        <f t="shared" ca="1" si="11"/>
        <v>0.34919235733484083</v>
      </c>
      <c r="J122" s="1">
        <f t="shared" ca="1" si="11"/>
        <v>0.18805181902763965</v>
      </c>
      <c r="K122" s="1">
        <f t="shared" ca="1" si="11"/>
        <v>7.6176889375279541E-2</v>
      </c>
      <c r="L122" s="1">
        <f t="shared" ca="1" si="11"/>
        <v>8.1935029512396299E-2</v>
      </c>
      <c r="M122" s="1">
        <f t="shared" ca="1" si="11"/>
        <v>8.1518807079446268E-2</v>
      </c>
      <c r="N122" s="1">
        <f t="shared" ca="1" si="11"/>
        <v>5.2268975797100693E-2</v>
      </c>
      <c r="O122" s="1">
        <f t="shared" ca="1" si="11"/>
        <v>5.2349982409581844E-2</v>
      </c>
      <c r="P122" s="1">
        <f t="shared" ca="1" si="11"/>
        <v>1.6678088531418302E-2</v>
      </c>
      <c r="Q122" s="1">
        <f t="shared" ca="1" si="11"/>
        <v>-5.6054999255953829E-2</v>
      </c>
      <c r="R122" s="1">
        <f t="shared" ca="1" si="11"/>
        <v>-5.4568119698337095E-2</v>
      </c>
      <c r="S122" s="1">
        <f t="shared" ca="1" si="11"/>
        <v>2.8554651449283909E-2</v>
      </c>
      <c r="T122" s="1">
        <f t="shared" ca="1" si="11"/>
        <v>2.581284602182473E-2</v>
      </c>
      <c r="U122" s="1">
        <f t="shared" ca="1" si="11"/>
        <v>-2.6453383897027238E-2</v>
      </c>
      <c r="V122" s="1">
        <f t="shared" ca="1" si="15"/>
        <v>-1.3075645883846741E-2</v>
      </c>
      <c r="W122" s="1">
        <f t="shared" ca="1" si="16"/>
        <v>3.6794599031046669E-2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0.3172774292231671</v>
      </c>
      <c r="E123" s="1">
        <f t="shared" ca="1" si="13"/>
        <v>0.37013725555818933</v>
      </c>
      <c r="F123" s="1">
        <f t="shared" ca="1" si="14"/>
        <v>0.22759609966870217</v>
      </c>
      <c r="G123" s="1">
        <f t="shared" ca="1" si="10"/>
        <v>0.15875118773540528</v>
      </c>
      <c r="H123" s="1">
        <f t="shared" ca="1" si="10"/>
        <v>0.26386147157143924</v>
      </c>
      <c r="I123" s="1">
        <f t="shared" ca="1" si="11"/>
        <v>0.38944748255108158</v>
      </c>
      <c r="J123" s="1">
        <f t="shared" ca="1" si="11"/>
        <v>0.24272377697527242</v>
      </c>
      <c r="K123" s="1">
        <f t="shared" ca="1" si="11"/>
        <v>8.7720888065135311E-2</v>
      </c>
      <c r="L123" s="1">
        <f t="shared" ca="1" si="11"/>
        <v>5.2155371949800022E-2</v>
      </c>
      <c r="M123" s="1">
        <f t="shared" ca="1" si="11"/>
        <v>8.229497956603668E-2</v>
      </c>
      <c r="N123" s="1">
        <f t="shared" ca="1" si="11"/>
        <v>9.2188417259266034E-2</v>
      </c>
      <c r="O123" s="1">
        <f t="shared" ca="1" si="11"/>
        <v>6.8778651622057235E-2</v>
      </c>
      <c r="P123" s="1">
        <f t="shared" ca="1" si="11"/>
        <v>2.9637066002469726E-2</v>
      </c>
      <c r="Q123" s="1">
        <f t="shared" ca="1" si="11"/>
        <v>2.8567785288828988E-3</v>
      </c>
      <c r="R123" s="1">
        <f t="shared" ca="1" si="11"/>
        <v>2.6239422389850463E-2</v>
      </c>
      <c r="S123" s="1">
        <f t="shared" ca="1" si="11"/>
        <v>6.6125889471149252E-2</v>
      </c>
      <c r="T123" s="1">
        <f t="shared" ca="1" si="11"/>
        <v>8.8059782995519004E-2</v>
      </c>
      <c r="U123" s="1">
        <f t="shared" ca="1" si="11"/>
        <v>0.11064634631534576</v>
      </c>
      <c r="V123" s="1">
        <f t="shared" ca="1" si="15"/>
        <v>0.15731244011977472</v>
      </c>
      <c r="W123" s="1">
        <f t="shared" ca="1" si="16"/>
        <v>0.20285141231341328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0.30501957070983293</v>
      </c>
      <c r="E124" s="1">
        <f t="shared" ca="1" si="13"/>
        <v>0.40670092631813065</v>
      </c>
      <c r="F124" s="1">
        <f t="shared" ca="1" si="14"/>
        <v>0.23715205150992139</v>
      </c>
      <c r="G124" s="1">
        <f t="shared" ca="1" si="10"/>
        <v>0.12383310383447024</v>
      </c>
      <c r="H124" s="1">
        <f t="shared" ca="1" si="10"/>
        <v>0.2622620494651563</v>
      </c>
      <c r="I124" s="1">
        <f t="shared" ca="1" si="11"/>
        <v>0.44750361681183132</v>
      </c>
      <c r="J124" s="1">
        <f t="shared" ca="1" si="11"/>
        <v>0.29535221096268299</v>
      </c>
      <c r="K124" s="1">
        <f t="shared" ca="1" si="11"/>
        <v>0.10210563945628744</v>
      </c>
      <c r="L124" s="1">
        <f t="shared" ca="1" si="11"/>
        <v>5.6783646321571013E-2</v>
      </c>
      <c r="M124" s="1">
        <f t="shared" ca="1" si="11"/>
        <v>3.6348762922547379E-2</v>
      </c>
      <c r="N124" s="1">
        <f t="shared" ca="1" si="11"/>
        <v>7.3739006771756082E-3</v>
      </c>
      <c r="O124" s="1">
        <f t="shared" ca="1" si="11"/>
        <v>3.2885293144047249E-2</v>
      </c>
      <c r="P124" s="1">
        <f t="shared" ca="1" si="11"/>
        <v>4.9126103789817799E-2</v>
      </c>
      <c r="Q124" s="1">
        <f t="shared" ca="1" si="11"/>
        <v>3.0388320741439684E-2</v>
      </c>
      <c r="R124" s="1">
        <f t="shared" ca="1" si="11"/>
        <v>7.1382838294692056E-3</v>
      </c>
      <c r="S124" s="1">
        <f t="shared" ca="1" si="11"/>
        <v>2.9035613229635177E-2</v>
      </c>
      <c r="T124" s="1">
        <f t="shared" ca="1" si="11"/>
        <v>3.769364964336204E-2</v>
      </c>
      <c r="U124" s="1">
        <f t="shared" ca="1" si="11"/>
        <v>-1.1352386666951935E-2</v>
      </c>
      <c r="V124" s="1">
        <f t="shared" ca="1" si="15"/>
        <v>-7.2359212436084008E-2</v>
      </c>
      <c r="W124" s="1">
        <f t="shared" ca="1" si="16"/>
        <v>-0.10277027644441471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0.26216925361816928</v>
      </c>
      <c r="E125" s="1">
        <f t="shared" ca="1" si="13"/>
        <v>0.32596608997821086</v>
      </c>
      <c r="F125" s="1">
        <f t="shared" ca="1" si="14"/>
        <v>0.12424918248808133</v>
      </c>
      <c r="G125" s="1">
        <f t="shared" ca="1" si="10"/>
        <v>7.6808173462528107E-3</v>
      </c>
      <c r="H125" s="1">
        <f t="shared" ca="1" si="10"/>
        <v>0.13195275079008148</v>
      </c>
      <c r="I125" s="1">
        <f t="shared" ca="1" si="11"/>
        <v>0.36247768452875662</v>
      </c>
      <c r="J125" s="1">
        <f t="shared" ca="1" si="11"/>
        <v>0.30182654191166386</v>
      </c>
      <c r="K125" s="1">
        <f t="shared" ca="1" si="11"/>
        <v>0.15264977911689584</v>
      </c>
      <c r="L125" s="1">
        <f t="shared" ca="1" si="11"/>
        <v>9.5941465780121166E-2</v>
      </c>
      <c r="M125" s="1">
        <f t="shared" ca="1" si="11"/>
        <v>4.1674820020855007E-2</v>
      </c>
      <c r="N125" s="1">
        <f t="shared" ca="1" si="11"/>
        <v>-9.5827662847384511E-3</v>
      </c>
      <c r="O125" s="1">
        <f t="shared" ca="1" si="11"/>
        <v>-2.4715631570892946E-2</v>
      </c>
      <c r="P125" s="1">
        <f t="shared" ca="1" si="11"/>
        <v>1.6972464001227699E-3</v>
      </c>
      <c r="Q125" s="1">
        <f t="shared" ca="1" si="11"/>
        <v>2.1334417573275345E-2</v>
      </c>
      <c r="R125" s="1">
        <f t="shared" ca="1" si="11"/>
        <v>1.7395209925160833E-3</v>
      </c>
      <c r="S125" s="1">
        <f t="shared" ca="1" si="11"/>
        <v>-2.6565893145910308E-2</v>
      </c>
      <c r="T125" s="1">
        <f t="shared" ca="1" si="11"/>
        <v>-5.8957610161724225E-2</v>
      </c>
      <c r="U125" s="1">
        <f t="shared" ca="1" si="11"/>
        <v>-4.2087875757553433E-2</v>
      </c>
      <c r="V125" s="1">
        <f t="shared" ca="1" si="15"/>
        <v>2.7583739176309595E-2</v>
      </c>
      <c r="W125" s="1">
        <f t="shared" ca="1" si="16"/>
        <v>8.1807007235765103E-2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0.36058644626158259</v>
      </c>
      <c r="E126" s="1">
        <f t="shared" ca="1" si="13"/>
        <v>0.44066872972739113</v>
      </c>
      <c r="F126" s="1">
        <f t="shared" ca="1" si="14"/>
        <v>0.25569612891808086</v>
      </c>
      <c r="G126" s="1">
        <f t="shared" ca="1" si="10"/>
        <v>0.10331521047783457</v>
      </c>
      <c r="H126" s="1">
        <f t="shared" ca="1" si="10"/>
        <v>0.18888459659836893</v>
      </c>
      <c r="I126" s="1">
        <f t="shared" ca="1" si="11"/>
        <v>0.34472337519175189</v>
      </c>
      <c r="J126" s="1">
        <f t="shared" ca="1" si="11"/>
        <v>0.23662988980033503</v>
      </c>
      <c r="K126" s="1">
        <f t="shared" ca="1" si="11"/>
        <v>9.8007777176211341E-2</v>
      </c>
      <c r="L126" s="1">
        <f t="shared" ca="1" si="11"/>
        <v>6.9514487767320304E-2</v>
      </c>
      <c r="M126" s="1">
        <f t="shared" ca="1" si="11"/>
        <v>0.121934554327191</v>
      </c>
      <c r="N126" s="1">
        <f t="shared" ca="1" si="11"/>
        <v>0.14556475190890519</v>
      </c>
      <c r="O126" s="1">
        <f t="shared" ca="1" si="11"/>
        <v>0.12747091805485156</v>
      </c>
      <c r="P126" s="1">
        <f t="shared" ca="1" si="11"/>
        <v>8.9693753243528102E-2</v>
      </c>
      <c r="Q126" s="1">
        <f t="shared" ca="1" si="11"/>
        <v>7.3588106838756773E-2</v>
      </c>
      <c r="R126" s="1">
        <f t="shared" ca="1" si="11"/>
        <v>4.2281998485419206E-2</v>
      </c>
      <c r="S126" s="1">
        <f t="shared" ca="1" si="11"/>
        <v>2.1222413730374767E-2</v>
      </c>
      <c r="T126" s="1">
        <f t="shared" ca="1" si="11"/>
        <v>1.0572821049842548E-2</v>
      </c>
      <c r="U126" s="1">
        <f t="shared" ca="1" si="11"/>
        <v>6.4819783999256614E-3</v>
      </c>
      <c r="V126" s="1">
        <f t="shared" ca="1" si="15"/>
        <v>-2.1501180948025633E-3</v>
      </c>
      <c r="W126" s="1">
        <f t="shared" ca="1" si="16"/>
        <v>4.4187944020973029E-2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0.37461639809738567</v>
      </c>
      <c r="E127" s="1">
        <f t="shared" ca="1" si="13"/>
        <v>0.39392660366933918</v>
      </c>
      <c r="F127" s="1">
        <f t="shared" ca="1" si="14"/>
        <v>0.20872880636594129</v>
      </c>
      <c r="G127" s="1">
        <f t="shared" ca="1" si="14"/>
        <v>9.5565914663281418E-2</v>
      </c>
      <c r="H127" s="1">
        <f t="shared" ca="1" si="14"/>
        <v>0.1930385827602086</v>
      </c>
      <c r="I127" s="1">
        <f t="shared" ca="1" si="14"/>
        <v>0.36811674760559943</v>
      </c>
      <c r="J127" s="1">
        <f t="shared" ca="1" si="14"/>
        <v>0.24116660531089545</v>
      </c>
      <c r="K127" s="1">
        <f t="shared" ca="1" si="14"/>
        <v>8.8395290607911181E-2</v>
      </c>
      <c r="L127" s="1">
        <f t="shared" ca="1" si="14"/>
        <v>6.2106641979261454E-2</v>
      </c>
      <c r="M127" s="1">
        <f t="shared" ca="1" si="14"/>
        <v>6.1617097568714904E-2</v>
      </c>
      <c r="N127" s="1">
        <f t="shared" ca="1" si="14"/>
        <v>3.1464157664539943E-2</v>
      </c>
      <c r="O127" s="1">
        <f t="shared" ca="1" si="14"/>
        <v>1.8106983083603041E-2</v>
      </c>
      <c r="P127" s="1">
        <f t="shared" ca="1" si="14"/>
        <v>-5.0519680273183667E-3</v>
      </c>
      <c r="Q127" s="1">
        <f t="shared" ca="1" si="14"/>
        <v>-1.7658190546304353E-2</v>
      </c>
      <c r="R127" s="1">
        <f t="shared" ca="1" si="14"/>
        <v>-7.8784183634298226E-3</v>
      </c>
      <c r="S127" s="1">
        <f t="shared" ca="1" si="14"/>
        <v>6.6789431117616524E-2</v>
      </c>
      <c r="T127" s="1">
        <f t="shared" ca="1" si="14"/>
        <v>0.12230919173431547</v>
      </c>
      <c r="U127" s="1">
        <f t="shared" ca="1" si="14"/>
        <v>0.12145848447511223</v>
      </c>
      <c r="V127" s="1">
        <f t="shared" ca="1" si="15"/>
        <v>8.2715353852700804E-2</v>
      </c>
      <c r="W127" s="1">
        <f t="shared" ca="1" si="16"/>
        <v>7.5752263710257575E-2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0.33047739666009568</v>
      </c>
      <c r="E128" s="1">
        <f t="shared" ca="1" si="13"/>
        <v>0.37530884692958405</v>
      </c>
      <c r="F128" s="1">
        <f t="shared" ref="F128:U143" ca="1" si="17">(F78+0.6*(G78+E78)+0.15*(D78+H78))/(1+2*0.6+2*0.15)</f>
        <v>0.12224181310531626</v>
      </c>
      <c r="G128" s="1">
        <f t="shared" ca="1" si="17"/>
        <v>-2.0997627320102151E-2</v>
      </c>
      <c r="H128" s="1">
        <f t="shared" ca="1" si="17"/>
        <v>0.15846403226504688</v>
      </c>
      <c r="I128" s="1">
        <f t="shared" ca="1" si="17"/>
        <v>0.4079792745565487</v>
      </c>
      <c r="J128" s="1">
        <f t="shared" ca="1" si="17"/>
        <v>0.30645903531062235</v>
      </c>
      <c r="K128" s="1">
        <f t="shared" ca="1" si="17"/>
        <v>0.13046771614233124</v>
      </c>
      <c r="L128" s="1">
        <f t="shared" ca="1" si="17"/>
        <v>7.0116767423339277E-2</v>
      </c>
      <c r="M128" s="1">
        <f t="shared" ca="1" si="17"/>
        <v>9.4125122322129412E-2</v>
      </c>
      <c r="N128" s="1">
        <f t="shared" ca="1" si="17"/>
        <v>7.7418696595923264E-2</v>
      </c>
      <c r="O128" s="1">
        <f t="shared" ca="1" si="17"/>
        <v>4.575409515781291E-2</v>
      </c>
      <c r="P128" s="1">
        <f t="shared" ca="1" si="17"/>
        <v>1.6150013264368043E-2</v>
      </c>
      <c r="Q128" s="1">
        <f t="shared" ca="1" si="17"/>
        <v>5.2348299728728065E-2</v>
      </c>
      <c r="R128" s="1">
        <f t="shared" ca="1" si="17"/>
        <v>5.9143836280692627E-2</v>
      </c>
      <c r="S128" s="1">
        <f t="shared" ca="1" si="17"/>
        <v>7.1868672588842775E-2</v>
      </c>
      <c r="T128" s="1">
        <f t="shared" ca="1" si="17"/>
        <v>8.1236018118369308E-2</v>
      </c>
      <c r="U128" s="1">
        <f t="shared" ca="1" si="17"/>
        <v>6.9227894169524393E-2</v>
      </c>
      <c r="V128" s="1">
        <f t="shared" ca="1" si="15"/>
        <v>-2.7345113807273401E-3</v>
      </c>
      <c r="W128" s="1">
        <f t="shared" ca="1" si="16"/>
        <v>-7.0218627708474202E-2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0.32189485954359975</v>
      </c>
      <c r="E129" s="1">
        <f t="shared" ca="1" si="13"/>
        <v>0.40513323965718467</v>
      </c>
      <c r="F129" s="1">
        <f t="shared" ca="1" si="17"/>
        <v>0.24986538415085074</v>
      </c>
      <c r="G129" s="1">
        <f t="shared" ca="1" si="17"/>
        <v>0.13087957996289154</v>
      </c>
      <c r="H129" s="1">
        <f t="shared" ca="1" si="17"/>
        <v>0.2028595452906668</v>
      </c>
      <c r="I129" s="1">
        <f t="shared" ca="1" si="17"/>
        <v>0.34640004799732027</v>
      </c>
      <c r="J129" s="1">
        <f t="shared" ca="1" si="17"/>
        <v>0.23717651008394064</v>
      </c>
      <c r="K129" s="1">
        <f t="shared" ca="1" si="17"/>
        <v>0.10617586138408013</v>
      </c>
      <c r="L129" s="1">
        <f t="shared" ca="1" si="17"/>
        <v>7.7612814241716718E-2</v>
      </c>
      <c r="M129" s="1">
        <f t="shared" ca="1" si="17"/>
        <v>6.6047068745860055E-2</v>
      </c>
      <c r="N129" s="1">
        <f t="shared" ca="1" si="17"/>
        <v>3.0209055805491325E-2</v>
      </c>
      <c r="O129" s="1">
        <f t="shared" ca="1" si="17"/>
        <v>-6.4037238396827678E-3</v>
      </c>
      <c r="P129" s="1">
        <f t="shared" ca="1" si="17"/>
        <v>-5.4734855116649467E-3</v>
      </c>
      <c r="Q129" s="1">
        <f t="shared" ca="1" si="17"/>
        <v>2.2917947161538194E-2</v>
      </c>
      <c r="R129" s="1">
        <f t="shared" ca="1" si="17"/>
        <v>4.0867033343553086E-2</v>
      </c>
      <c r="S129" s="1">
        <f t="shared" ca="1" si="17"/>
        <v>-7.9409295738104503E-4</v>
      </c>
      <c r="T129" s="1">
        <f t="shared" ca="1" si="17"/>
        <v>-5.410088075610821E-3</v>
      </c>
      <c r="U129" s="1">
        <f t="shared" ca="1" si="17"/>
        <v>1.9016508401553507E-2</v>
      </c>
      <c r="V129" s="1">
        <f t="shared" ca="1" si="15"/>
        <v>2.9626954664573824E-2</v>
      </c>
      <c r="W129" s="1">
        <f t="shared" ca="1" si="16"/>
        <v>3.9394851147547982E-2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0.32469499487813508</v>
      </c>
      <c r="E130" s="1">
        <f t="shared" ca="1" si="13"/>
        <v>0.41464582465929134</v>
      </c>
      <c r="F130" s="1">
        <f t="shared" ca="1" si="17"/>
        <v>0.2847098809737042</v>
      </c>
      <c r="G130" s="1">
        <f t="shared" ca="1" si="17"/>
        <v>0.18423128519487125</v>
      </c>
      <c r="H130" s="1">
        <f t="shared" ca="1" si="17"/>
        <v>0.2507669552759747</v>
      </c>
      <c r="I130" s="1">
        <f t="shared" ca="1" si="17"/>
        <v>0.35968494536512946</v>
      </c>
      <c r="J130" s="1">
        <f t="shared" ca="1" si="17"/>
        <v>0.19743910553494073</v>
      </c>
      <c r="K130" s="1">
        <f t="shared" ca="1" si="17"/>
        <v>5.9790484295625404E-2</v>
      </c>
      <c r="L130" s="1">
        <f t="shared" ca="1" si="17"/>
        <v>0.10107409655691961</v>
      </c>
      <c r="M130" s="1">
        <f t="shared" ca="1" si="17"/>
        <v>0.15681633357327376</v>
      </c>
      <c r="N130" s="1">
        <f t="shared" ca="1" si="17"/>
        <v>0.11393608709737704</v>
      </c>
      <c r="O130" s="1">
        <f t="shared" ca="1" si="17"/>
        <v>0.10126557204107833</v>
      </c>
      <c r="P130" s="1">
        <f t="shared" ca="1" si="17"/>
        <v>0.12561151213832744</v>
      </c>
      <c r="Q130" s="1">
        <f t="shared" ca="1" si="17"/>
        <v>0.11904592857975527</v>
      </c>
      <c r="R130" s="1">
        <f t="shared" ca="1" si="17"/>
        <v>7.2967287984398693E-2</v>
      </c>
      <c r="S130" s="1">
        <f t="shared" ca="1" si="17"/>
        <v>5.9562015616094713E-2</v>
      </c>
      <c r="T130" s="1">
        <f t="shared" ca="1" si="17"/>
        <v>5.721846009348517E-2</v>
      </c>
      <c r="U130" s="1">
        <f t="shared" ca="1" si="17"/>
        <v>8.6713407549783059E-2</v>
      </c>
      <c r="V130" s="1">
        <f t="shared" ca="1" si="15"/>
        <v>0.12261200568547623</v>
      </c>
      <c r="W130" s="1">
        <f t="shared" ca="1" si="16"/>
        <v>0.16010379030162794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0.35854755239606606</v>
      </c>
      <c r="E131" s="1">
        <f t="shared" ca="1" si="13"/>
        <v>0.41684026531665563</v>
      </c>
      <c r="F131" s="1">
        <f t="shared" ca="1" si="17"/>
        <v>0.21668329299593059</v>
      </c>
      <c r="G131" s="1">
        <f t="shared" ca="1" si="17"/>
        <v>9.3880093049401231E-2</v>
      </c>
      <c r="H131" s="1">
        <f t="shared" ca="1" si="17"/>
        <v>0.23063415429400375</v>
      </c>
      <c r="I131" s="1">
        <f t="shared" ca="1" si="17"/>
        <v>0.40800258697237918</v>
      </c>
      <c r="J131" s="1">
        <f t="shared" ca="1" si="17"/>
        <v>0.26399337651740679</v>
      </c>
      <c r="K131" s="1">
        <f t="shared" ca="1" si="17"/>
        <v>9.72527284622937E-2</v>
      </c>
      <c r="L131" s="1">
        <f t="shared" ca="1" si="17"/>
        <v>2.7514443875330856E-2</v>
      </c>
      <c r="M131" s="1">
        <f t="shared" ca="1" si="17"/>
        <v>-1.1366149707534676E-2</v>
      </c>
      <c r="N131" s="1">
        <f t="shared" ca="1" si="17"/>
        <v>-3.3779949803284089E-2</v>
      </c>
      <c r="O131" s="1">
        <f t="shared" ca="1" si="17"/>
        <v>-5.5977468184742179E-3</v>
      </c>
      <c r="P131" s="1">
        <f t="shared" ca="1" si="17"/>
        <v>3.4094955485280867E-2</v>
      </c>
      <c r="Q131" s="1">
        <f t="shared" ca="1" si="17"/>
        <v>5.6182471127827593E-2</v>
      </c>
      <c r="R131" s="1">
        <f t="shared" ca="1" si="17"/>
        <v>5.3753073198598657E-2</v>
      </c>
      <c r="S131" s="1">
        <f t="shared" ca="1" si="17"/>
        <v>8.8678853688754486E-2</v>
      </c>
      <c r="T131" s="1">
        <f t="shared" ca="1" si="17"/>
        <v>0.10331554401424084</v>
      </c>
      <c r="U131" s="1">
        <f t="shared" ca="1" si="17"/>
        <v>8.2888957425003781E-2</v>
      </c>
      <c r="V131" s="1">
        <f t="shared" ca="1" si="15"/>
        <v>4.3690379392530572E-2</v>
      </c>
      <c r="W131" s="1">
        <f t="shared" ca="1" si="16"/>
        <v>3.3618886826191671E-2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0.48607764323127833</v>
      </c>
      <c r="E132" s="1">
        <f t="shared" ca="1" si="13"/>
        <v>0.50776027928534506</v>
      </c>
      <c r="F132" s="1">
        <f t="shared" ca="1" si="17"/>
        <v>0.33084548430349103</v>
      </c>
      <c r="G132" s="1">
        <f t="shared" ca="1" si="17"/>
        <v>0.20709668214951246</v>
      </c>
      <c r="H132" s="1">
        <f t="shared" ca="1" si="17"/>
        <v>0.26911954876287575</v>
      </c>
      <c r="I132" s="1">
        <f t="shared" ca="1" si="17"/>
        <v>0.39743473219915904</v>
      </c>
      <c r="J132" s="1">
        <f t="shared" ca="1" si="17"/>
        <v>0.31438645888712247</v>
      </c>
      <c r="K132" s="1">
        <f t="shared" ca="1" si="17"/>
        <v>0.18743880415035705</v>
      </c>
      <c r="L132" s="1">
        <f t="shared" ca="1" si="17"/>
        <v>7.205258427903817E-2</v>
      </c>
      <c r="M132" s="1">
        <f t="shared" ca="1" si="17"/>
        <v>3.6201695516331011E-3</v>
      </c>
      <c r="N132" s="1">
        <f t="shared" ca="1" si="17"/>
        <v>-2.8287090294954447E-2</v>
      </c>
      <c r="O132" s="1">
        <f t="shared" ca="1" si="17"/>
        <v>-3.5775529415588495E-2</v>
      </c>
      <c r="P132" s="1">
        <f t="shared" ca="1" si="17"/>
        <v>-2.3119073922516199E-2</v>
      </c>
      <c r="Q132" s="1">
        <f t="shared" ca="1" si="17"/>
        <v>1.2042266978312037E-2</v>
      </c>
      <c r="R132" s="1">
        <f t="shared" ca="1" si="17"/>
        <v>3.3703092827431426E-2</v>
      </c>
      <c r="S132" s="1">
        <f t="shared" ca="1" si="17"/>
        <v>5.5009825269643965E-2</v>
      </c>
      <c r="T132" s="1">
        <f t="shared" ca="1" si="17"/>
        <v>9.7119567149961269E-2</v>
      </c>
      <c r="U132" s="1">
        <f t="shared" ca="1" si="17"/>
        <v>7.3925211113673867E-2</v>
      </c>
      <c r="V132" s="1">
        <f t="shared" ca="1" si="15"/>
        <v>5.3236948067641862E-3</v>
      </c>
      <c r="W132" s="1">
        <f t="shared" ca="1" si="16"/>
        <v>2.6048949649336565E-2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0.27197381007213023</v>
      </c>
      <c r="E133" s="1">
        <f t="shared" ca="1" si="13"/>
        <v>0.34781138910015924</v>
      </c>
      <c r="F133" s="1">
        <f t="shared" ca="1" si="17"/>
        <v>0.21671310640046251</v>
      </c>
      <c r="G133" s="1">
        <f t="shared" ca="1" si="17"/>
        <v>0.14266227067332432</v>
      </c>
      <c r="H133" s="1">
        <f t="shared" ca="1" si="17"/>
        <v>0.25974441688970618</v>
      </c>
      <c r="I133" s="1">
        <f t="shared" ca="1" si="17"/>
        <v>0.43042728685545317</v>
      </c>
      <c r="J133" s="1">
        <f t="shared" ca="1" si="17"/>
        <v>0.31914941581769735</v>
      </c>
      <c r="K133" s="1">
        <f t="shared" ca="1" si="17"/>
        <v>0.16455025813124063</v>
      </c>
      <c r="L133" s="1">
        <f t="shared" ca="1" si="17"/>
        <v>0.13235141572067483</v>
      </c>
      <c r="M133" s="1">
        <f t="shared" ca="1" si="17"/>
        <v>0.11709329796537835</v>
      </c>
      <c r="N133" s="1">
        <f t="shared" ca="1" si="17"/>
        <v>1.8700607314770742E-2</v>
      </c>
      <c r="O133" s="1">
        <f t="shared" ca="1" si="17"/>
        <v>-2.3770049341818266E-2</v>
      </c>
      <c r="P133" s="1">
        <f t="shared" ca="1" si="17"/>
        <v>-8.2908001580612421E-3</v>
      </c>
      <c r="Q133" s="1">
        <f t="shared" ca="1" si="17"/>
        <v>-2.1838394546337549E-2</v>
      </c>
      <c r="R133" s="1">
        <f t="shared" ca="1" si="17"/>
        <v>-7.9932886847757442E-3</v>
      </c>
      <c r="S133" s="1">
        <f t="shared" ca="1" si="17"/>
        <v>5.0944404500771534E-2</v>
      </c>
      <c r="T133" s="1">
        <f t="shared" ca="1" si="17"/>
        <v>6.5450786299470862E-2</v>
      </c>
      <c r="U133" s="1">
        <f t="shared" ca="1" si="17"/>
        <v>5.1116025394068766E-2</v>
      </c>
      <c r="V133" s="1">
        <f t="shared" ca="1" si="15"/>
        <v>3.5022306263408493E-3</v>
      </c>
      <c r="W133" s="1">
        <f t="shared" ca="1" si="16"/>
        <v>-5.5590150715451682E-2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0.15614041019473815</v>
      </c>
      <c r="E134" s="1">
        <f t="shared" ca="1" si="13"/>
        <v>0.3166901363795388</v>
      </c>
      <c r="F134" s="1">
        <f t="shared" ca="1" si="17"/>
        <v>0.20622790543976222</v>
      </c>
      <c r="G134" s="1">
        <f t="shared" ca="1" si="17"/>
        <v>0.1161178994067605</v>
      </c>
      <c r="H134" s="1">
        <f t="shared" ca="1" si="17"/>
        <v>0.24879680824771744</v>
      </c>
      <c r="I134" s="1">
        <f t="shared" ca="1" si="17"/>
        <v>0.42473153310179745</v>
      </c>
      <c r="J134" s="1">
        <f t="shared" ca="1" si="17"/>
        <v>0.28469523928155294</v>
      </c>
      <c r="K134" s="1">
        <f t="shared" ca="1" si="17"/>
        <v>0.10606765314610267</v>
      </c>
      <c r="L134" s="1">
        <f t="shared" ca="1" si="17"/>
        <v>4.3126493429199421E-2</v>
      </c>
      <c r="M134" s="1">
        <f t="shared" ca="1" si="17"/>
        <v>6.0126373694274357E-2</v>
      </c>
      <c r="N134" s="1">
        <f t="shared" ca="1" si="17"/>
        <v>9.8362329579132643E-2</v>
      </c>
      <c r="O134" s="1">
        <f t="shared" ca="1" si="17"/>
        <v>9.8378031844087915E-2</v>
      </c>
      <c r="P134" s="1">
        <f t="shared" ca="1" si="17"/>
        <v>4.9052781106866714E-2</v>
      </c>
      <c r="Q134" s="1">
        <f t="shared" ca="1" si="17"/>
        <v>1.5154732948025829E-2</v>
      </c>
      <c r="R134" s="1">
        <f t="shared" ca="1" si="17"/>
        <v>4.8863523023330233E-2</v>
      </c>
      <c r="S134" s="1">
        <f t="shared" ca="1" si="17"/>
        <v>0.12012726517644316</v>
      </c>
      <c r="T134" s="1">
        <f t="shared" ca="1" si="17"/>
        <v>0.15068788369895098</v>
      </c>
      <c r="U134" s="1">
        <f t="shared" ca="1" si="17"/>
        <v>0.12872584586843525</v>
      </c>
      <c r="V134" s="1">
        <f t="shared" ca="1" si="15"/>
        <v>7.048386073473055E-2</v>
      </c>
      <c r="W134" s="1">
        <f t="shared" ca="1" si="16"/>
        <v>4.5108899087791268E-2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0.3662562192932039</v>
      </c>
      <c r="E135" s="1">
        <f t="shared" ca="1" si="13"/>
        <v>0.44004940217643157</v>
      </c>
      <c r="F135" s="1">
        <f t="shared" ca="1" si="17"/>
        <v>0.37398670106189769</v>
      </c>
      <c r="G135" s="1">
        <f t="shared" ca="1" si="17"/>
        <v>0.38634772766588898</v>
      </c>
      <c r="H135" s="1">
        <f t="shared" ca="1" si="17"/>
        <v>0.45847876693281986</v>
      </c>
      <c r="I135" s="1">
        <f t="shared" ca="1" si="17"/>
        <v>0.32537501871507002</v>
      </c>
      <c r="J135" s="1">
        <f t="shared" ca="1" si="17"/>
        <v>0.27420375824087062</v>
      </c>
      <c r="K135" s="1">
        <f t="shared" ca="1" si="17"/>
        <v>0.40619866571632857</v>
      </c>
      <c r="L135" s="1">
        <f t="shared" ca="1" si="17"/>
        <v>0.44082213656483055</v>
      </c>
      <c r="M135" s="1">
        <f t="shared" ca="1" si="17"/>
        <v>0.49232026647216554</v>
      </c>
      <c r="N135" s="1">
        <f t="shared" ca="1" si="17"/>
        <v>0.51977935105482265</v>
      </c>
      <c r="O135" s="1">
        <f t="shared" ca="1" si="17"/>
        <v>0.67532525091455475</v>
      </c>
      <c r="P135" s="1">
        <f t="shared" ca="1" si="17"/>
        <v>0.6903778623126875</v>
      </c>
      <c r="Q135" s="1">
        <f t="shared" ca="1" si="17"/>
        <v>0.44553886264790482</v>
      </c>
      <c r="R135" s="1">
        <f t="shared" ca="1" si="17"/>
        <v>0.15801407949910329</v>
      </c>
      <c r="S135" s="1">
        <f t="shared" ca="1" si="17"/>
        <v>3.2402125629677106E-2</v>
      </c>
      <c r="T135" s="1">
        <f t="shared" ca="1" si="17"/>
        <v>0.14299805077509453</v>
      </c>
      <c r="U135" s="1">
        <f t="shared" ca="1" si="17"/>
        <v>0.4010203848389744</v>
      </c>
      <c r="V135" s="1">
        <f t="shared" ca="1" si="15"/>
        <v>0.52339621646510692</v>
      </c>
      <c r="W135" s="1">
        <f t="shared" ca="1" si="16"/>
        <v>0.39002752042803379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0.47403371201531636</v>
      </c>
      <c r="E136" s="1">
        <f t="shared" ca="1" si="13"/>
        <v>0.70690517637146955</v>
      </c>
      <c r="F136" s="1">
        <f t="shared" ca="1" si="17"/>
        <v>0.69649293150675562</v>
      </c>
      <c r="G136" s="1">
        <f t="shared" ca="1" si="17"/>
        <v>0.39219206803478368</v>
      </c>
      <c r="H136" s="1">
        <f t="shared" ca="1" si="17"/>
        <v>0.17931671306665195</v>
      </c>
      <c r="I136" s="1">
        <f t="shared" ca="1" si="17"/>
        <v>0.15582652822348497</v>
      </c>
      <c r="J136" s="1">
        <f t="shared" ca="1" si="17"/>
        <v>0.23805541007917524</v>
      </c>
      <c r="K136" s="1">
        <f t="shared" ca="1" si="17"/>
        <v>0.49103332236239144</v>
      </c>
      <c r="L136" s="1">
        <f t="shared" ca="1" si="17"/>
        <v>0.78301479529686924</v>
      </c>
      <c r="M136" s="1">
        <f t="shared" ca="1" si="17"/>
        <v>0.70553611336454691</v>
      </c>
      <c r="N136" s="1">
        <f t="shared" ca="1" si="17"/>
        <v>0.31990608353931077</v>
      </c>
      <c r="O136" s="1">
        <f t="shared" ca="1" si="17"/>
        <v>0.18863363428165153</v>
      </c>
      <c r="P136" s="1">
        <f t="shared" ca="1" si="17"/>
        <v>0.33521765374335449</v>
      </c>
      <c r="Q136" s="1">
        <f t="shared" ca="1" si="17"/>
        <v>0.46327533613873878</v>
      </c>
      <c r="R136" s="1">
        <f t="shared" ca="1" si="17"/>
        <v>0.33377086806985296</v>
      </c>
      <c r="S136" s="1">
        <f t="shared" ca="1" si="17"/>
        <v>0.26274248441170373</v>
      </c>
      <c r="T136" s="1">
        <f t="shared" ca="1" si="17"/>
        <v>0.42294043560392403</v>
      </c>
      <c r="U136" s="1">
        <f t="shared" ca="1" si="17"/>
        <v>0.6249874490838021</v>
      </c>
      <c r="V136" s="1">
        <f t="shared" ca="1" si="15"/>
        <v>0.48943576397006489</v>
      </c>
      <c r="W136" s="1">
        <f t="shared" ca="1" si="16"/>
        <v>0.24065150669160346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0.52305312520425529</v>
      </c>
      <c r="E137" s="1">
        <f t="shared" ca="1" si="13"/>
        <v>0.55854862886532541</v>
      </c>
      <c r="F137" s="1">
        <f t="shared" ca="1" si="17"/>
        <v>0.41484987278922525</v>
      </c>
      <c r="G137" s="1">
        <f t="shared" ca="1" si="17"/>
        <v>0.42493184779496129</v>
      </c>
      <c r="H137" s="1">
        <f t="shared" ca="1" si="17"/>
        <v>0.62000242896642632</v>
      </c>
      <c r="I137" s="1">
        <f t="shared" ca="1" si="17"/>
        <v>0.59769064181543685</v>
      </c>
      <c r="J137" s="1">
        <f t="shared" ca="1" si="17"/>
        <v>0.32761912139907295</v>
      </c>
      <c r="K137" s="1">
        <f t="shared" ca="1" si="17"/>
        <v>0.25824402708219163</v>
      </c>
      <c r="L137" s="1">
        <f t="shared" ca="1" si="17"/>
        <v>0.38329612631402465</v>
      </c>
      <c r="M137" s="1">
        <f t="shared" ca="1" si="17"/>
        <v>0.49586596969207158</v>
      </c>
      <c r="N137" s="1">
        <f t="shared" ca="1" si="17"/>
        <v>0.34826992496375847</v>
      </c>
      <c r="O137" s="1">
        <f t="shared" ca="1" si="17"/>
        <v>0.30953168399262998</v>
      </c>
      <c r="P137" s="1">
        <f t="shared" ca="1" si="17"/>
        <v>0.42677835924283525</v>
      </c>
      <c r="Q137" s="1">
        <f t="shared" ca="1" si="17"/>
        <v>0.4259509851334059</v>
      </c>
      <c r="R137" s="1">
        <f t="shared" ca="1" si="17"/>
        <v>0.47042116884524149</v>
      </c>
      <c r="S137" s="1">
        <f t="shared" ca="1" si="17"/>
        <v>0.53747475340156292</v>
      </c>
      <c r="T137" s="1">
        <f t="shared" ca="1" si="17"/>
        <v>0.4664984759744491</v>
      </c>
      <c r="U137" s="1">
        <f t="shared" ca="1" si="17"/>
        <v>0.46119043571294133</v>
      </c>
      <c r="V137" s="1">
        <f t="shared" ca="1" si="15"/>
        <v>0.34276895118961803</v>
      </c>
      <c r="W137" s="1">
        <f t="shared" ca="1" si="16"/>
        <v>0.22171335151655466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0.88158138134689268</v>
      </c>
      <c r="E138" s="1">
        <f t="shared" ca="1" si="13"/>
        <v>0.83127935089277349</v>
      </c>
      <c r="F138" s="1">
        <f t="shared" ca="1" si="17"/>
        <v>0.71779559028498707</v>
      </c>
      <c r="G138" s="1">
        <f t="shared" ca="1" si="17"/>
        <v>0.58775686942728478</v>
      </c>
      <c r="H138" s="1">
        <f t="shared" ca="1" si="17"/>
        <v>0.59483529940500601</v>
      </c>
      <c r="I138" s="1">
        <f t="shared" ca="1" si="17"/>
        <v>0.45498217672721736</v>
      </c>
      <c r="J138" s="1">
        <f t="shared" ca="1" si="17"/>
        <v>0.38176896325751875</v>
      </c>
      <c r="K138" s="1">
        <f t="shared" ca="1" si="17"/>
        <v>0.51857882993105719</v>
      </c>
      <c r="L138" s="1">
        <f t="shared" ca="1" si="17"/>
        <v>0.53699460610802707</v>
      </c>
      <c r="M138" s="1">
        <f t="shared" ca="1" si="17"/>
        <v>0.47875425278193651</v>
      </c>
      <c r="N138" s="1">
        <f t="shared" ca="1" si="17"/>
        <v>0.28420536988133871</v>
      </c>
      <c r="O138" s="1">
        <f t="shared" ca="1" si="17"/>
        <v>0.27852048600343549</v>
      </c>
      <c r="P138" s="1">
        <f t="shared" ca="1" si="17"/>
        <v>0.45511364709783991</v>
      </c>
      <c r="Q138" s="1">
        <f t="shared" ca="1" si="17"/>
        <v>0.49023077847872287</v>
      </c>
      <c r="R138" s="1">
        <f t="shared" ca="1" si="17"/>
        <v>0.48116098576001642</v>
      </c>
      <c r="S138" s="1">
        <f t="shared" ca="1" si="17"/>
        <v>0.34742373776718588</v>
      </c>
      <c r="T138" s="1">
        <f t="shared" ca="1" si="17"/>
        <v>0.36551104014348523</v>
      </c>
      <c r="U138" s="1">
        <f t="shared" ca="1" si="17"/>
        <v>0.56409016199088335</v>
      </c>
      <c r="V138" s="1">
        <f t="shared" ca="1" si="15"/>
        <v>0.62899670254541151</v>
      </c>
      <c r="W138" s="1">
        <f t="shared" ca="1" si="16"/>
        <v>0.45513299867968871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0.2152500384714848</v>
      </c>
      <c r="E139" s="1">
        <f t="shared" ca="1" si="13"/>
        <v>0.34741302185692641</v>
      </c>
      <c r="F139" s="1">
        <f t="shared" ca="1" si="17"/>
        <v>0.30818138532964956</v>
      </c>
      <c r="G139" s="1">
        <f t="shared" ca="1" si="17"/>
        <v>0.36579834786398457</v>
      </c>
      <c r="H139" s="1">
        <f t="shared" ca="1" si="17"/>
        <v>0.60853776646899183</v>
      </c>
      <c r="I139" s="1">
        <f t="shared" ca="1" si="17"/>
        <v>0.58852867616575577</v>
      </c>
      <c r="J139" s="1">
        <f t="shared" ca="1" si="17"/>
        <v>0.28607309651515767</v>
      </c>
      <c r="K139" s="1">
        <f t="shared" ca="1" si="17"/>
        <v>0.11619264745103397</v>
      </c>
      <c r="L139" s="1">
        <f t="shared" ca="1" si="17"/>
        <v>0.26930109671057201</v>
      </c>
      <c r="M139" s="1">
        <f t="shared" ca="1" si="17"/>
        <v>0.46417249678339167</v>
      </c>
      <c r="N139" s="1">
        <f t="shared" ca="1" si="17"/>
        <v>0.47391923759601984</v>
      </c>
      <c r="O139" s="1">
        <f t="shared" ca="1" si="17"/>
        <v>0.53552843483158485</v>
      </c>
      <c r="P139" s="1">
        <f t="shared" ca="1" si="17"/>
        <v>0.49232285825599753</v>
      </c>
      <c r="Q139" s="1">
        <f t="shared" ca="1" si="17"/>
        <v>0.43199931182235607</v>
      </c>
      <c r="R139" s="1">
        <f t="shared" ca="1" si="17"/>
        <v>0.2435551985321065</v>
      </c>
      <c r="S139" s="1">
        <f t="shared" ca="1" si="17"/>
        <v>0.13004806534897281</v>
      </c>
      <c r="T139" s="1">
        <f t="shared" ca="1" si="17"/>
        <v>5.5768022795224068E-2</v>
      </c>
      <c r="U139" s="1">
        <f t="shared" ca="1" si="17"/>
        <v>-1.0390874889353346E-2</v>
      </c>
      <c r="V139" s="1">
        <f t="shared" ca="1" si="15"/>
        <v>-1.1807491293303472E-2</v>
      </c>
      <c r="W139" s="1">
        <f t="shared" ca="1" si="16"/>
        <v>6.2287387553948713E-2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0.58342950945164218</v>
      </c>
      <c r="E140" s="1">
        <f t="shared" ca="1" si="13"/>
        <v>0.70345208651513014</v>
      </c>
      <c r="F140" s="1">
        <f t="shared" ca="1" si="17"/>
        <v>0.66557652522569355</v>
      </c>
      <c r="G140" s="1">
        <f t="shared" ca="1" si="17"/>
        <v>0.6295712847709134</v>
      </c>
      <c r="H140" s="1">
        <f t="shared" ca="1" si="17"/>
        <v>0.73438663506085122</v>
      </c>
      <c r="I140" s="1">
        <f t="shared" ca="1" si="17"/>
        <v>0.61423425771985196</v>
      </c>
      <c r="J140" s="1">
        <f t="shared" ca="1" si="17"/>
        <v>0.25182189845894587</v>
      </c>
      <c r="K140" s="1">
        <f t="shared" ca="1" si="17"/>
        <v>0.11095348641464449</v>
      </c>
      <c r="L140" s="1">
        <f t="shared" ca="1" si="17"/>
        <v>0.22520187632471123</v>
      </c>
      <c r="M140" s="1">
        <f t="shared" ca="1" si="17"/>
        <v>0.34920823543859258</v>
      </c>
      <c r="N140" s="1">
        <f t="shared" ca="1" si="17"/>
        <v>0.19215645702560552</v>
      </c>
      <c r="O140" s="1">
        <f t="shared" ca="1" si="17"/>
        <v>8.2983388234051825E-2</v>
      </c>
      <c r="P140" s="1">
        <f t="shared" ca="1" si="17"/>
        <v>0.11363885712247308</v>
      </c>
      <c r="Q140" s="1">
        <f t="shared" ca="1" si="17"/>
        <v>0.14709597451744255</v>
      </c>
      <c r="R140" s="1">
        <f t="shared" ca="1" si="17"/>
        <v>5.8961268977852387E-2</v>
      </c>
      <c r="S140" s="1">
        <f t="shared" ca="1" si="17"/>
        <v>-1.9882852645527697E-2</v>
      </c>
      <c r="T140" s="1">
        <f t="shared" ca="1" si="17"/>
        <v>-3.6460321850146998E-2</v>
      </c>
      <c r="U140" s="1">
        <f t="shared" ca="1" si="17"/>
        <v>2.5318315776428117E-2</v>
      </c>
      <c r="V140" s="1">
        <f t="shared" ca="1" si="15"/>
        <v>0.12025731505563109</v>
      </c>
      <c r="W140" s="1">
        <f t="shared" ca="1" si="16"/>
        <v>0.14862383625395165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0.8904268752229666</v>
      </c>
      <c r="E141" s="1">
        <f t="shared" ca="1" si="13"/>
        <v>0.80928806777152784</v>
      </c>
      <c r="F141" s="1">
        <f t="shared" ca="1" si="17"/>
        <v>0.58323558344536386</v>
      </c>
      <c r="G141" s="1">
        <f t="shared" ca="1" si="17"/>
        <v>0.22982522783248549</v>
      </c>
      <c r="H141" s="1">
        <f t="shared" ca="1" si="17"/>
        <v>4.1514199816785578E-2</v>
      </c>
      <c r="I141" s="1">
        <f t="shared" ca="1" si="17"/>
        <v>8.819070364132478E-2</v>
      </c>
      <c r="J141" s="1">
        <f t="shared" ca="1" si="17"/>
        <v>0.311859818528124</v>
      </c>
      <c r="K141" s="1">
        <f t="shared" ca="1" si="17"/>
        <v>0.65524067773014794</v>
      </c>
      <c r="L141" s="1">
        <f t="shared" ca="1" si="17"/>
        <v>0.78400930721619244</v>
      </c>
      <c r="M141" s="1">
        <f t="shared" ca="1" si="17"/>
        <v>0.61372723394475914</v>
      </c>
      <c r="N141" s="1">
        <f t="shared" ca="1" si="17"/>
        <v>0.32521221863030753</v>
      </c>
      <c r="O141" s="1">
        <f t="shared" ca="1" si="17"/>
        <v>0.15974945196555737</v>
      </c>
      <c r="P141" s="1">
        <f t="shared" ca="1" si="17"/>
        <v>0.26863559089256261</v>
      </c>
      <c r="Q141" s="1">
        <f t="shared" ca="1" si="17"/>
        <v>0.47928930157701188</v>
      </c>
      <c r="R141" s="1">
        <f t="shared" ca="1" si="17"/>
        <v>0.35958844036630866</v>
      </c>
      <c r="S141" s="1">
        <f t="shared" ca="1" si="17"/>
        <v>0.16134801550529204</v>
      </c>
      <c r="T141" s="1">
        <f t="shared" ca="1" si="17"/>
        <v>0.1787306743338995</v>
      </c>
      <c r="U141" s="1">
        <f t="shared" ca="1" si="17"/>
        <v>0.40143521292795892</v>
      </c>
      <c r="V141" s="1">
        <f t="shared" ca="1" si="15"/>
        <v>0.49895355700664662</v>
      </c>
      <c r="W141" s="1">
        <f t="shared" ca="1" si="16"/>
        <v>0.31788777868256629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0.62979587304577045</v>
      </c>
      <c r="E142" s="1">
        <f t="shared" ca="1" si="13"/>
        <v>0.33241411634272072</v>
      </c>
      <c r="F142" s="1">
        <f t="shared" ca="1" si="17"/>
        <v>0.35978647179376599</v>
      </c>
      <c r="G142" s="1">
        <f t="shared" ca="1" si="17"/>
        <v>0.66524554337342556</v>
      </c>
      <c r="H142" s="1">
        <f t="shared" ca="1" si="17"/>
        <v>0.81970290607804885</v>
      </c>
      <c r="I142" s="1">
        <f t="shared" ca="1" si="17"/>
        <v>0.70434797082705669</v>
      </c>
      <c r="J142" s="1">
        <f t="shared" ca="1" si="17"/>
        <v>0.53154830090412852</v>
      </c>
      <c r="K142" s="1">
        <f t="shared" ca="1" si="17"/>
        <v>0.54859857409883284</v>
      </c>
      <c r="L142" s="1">
        <f t="shared" ca="1" si="17"/>
        <v>0.43371768649268072</v>
      </c>
      <c r="M142" s="1">
        <f t="shared" ca="1" si="17"/>
        <v>0.24202483626624169</v>
      </c>
      <c r="N142" s="1">
        <f t="shared" ca="1" si="17"/>
        <v>0.24713221571964444</v>
      </c>
      <c r="O142" s="1">
        <f t="shared" ca="1" si="17"/>
        <v>0.45146213066468127</v>
      </c>
      <c r="P142" s="1">
        <f t="shared" ca="1" si="17"/>
        <v>0.58975935182371142</v>
      </c>
      <c r="Q142" s="1">
        <f t="shared" ca="1" si="17"/>
        <v>0.58138544559643601</v>
      </c>
      <c r="R142" s="1">
        <f t="shared" ca="1" si="17"/>
        <v>0.69535099671161316</v>
      </c>
      <c r="S142" s="1">
        <f t="shared" ca="1" si="17"/>
        <v>0.63094318599921473</v>
      </c>
      <c r="T142" s="1">
        <f t="shared" ca="1" si="17"/>
        <v>0.29848833841007361</v>
      </c>
      <c r="U142" s="1">
        <f t="shared" ca="1" si="17"/>
        <v>0.12382222043413275</v>
      </c>
      <c r="V142" s="1">
        <f t="shared" ca="1" si="15"/>
        <v>0.13320760002804741</v>
      </c>
      <c r="W142" s="1">
        <f t="shared" ca="1" si="16"/>
        <v>7.7545865988044013E-2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0.97670700497272445</v>
      </c>
      <c r="E143" s="1">
        <f t="shared" ca="1" si="13"/>
        <v>0.74146913427765071</v>
      </c>
      <c r="F143" s="1">
        <f t="shared" ca="1" si="17"/>
        <v>0.38116509660617548</v>
      </c>
      <c r="G143" s="1">
        <f t="shared" ca="1" si="17"/>
        <v>0.12146114256450749</v>
      </c>
      <c r="H143" s="1">
        <f t="shared" ca="1" si="17"/>
        <v>2.5152844706879895E-3</v>
      </c>
      <c r="I143" s="1">
        <f t="shared" ca="1" si="17"/>
        <v>3.8457757117471056E-2</v>
      </c>
      <c r="J143" s="1">
        <f t="shared" ca="1" si="17"/>
        <v>0.32209814829954386</v>
      </c>
      <c r="K143" s="1">
        <f t="shared" ca="1" si="17"/>
        <v>0.68292678926434214</v>
      </c>
      <c r="L143" s="1">
        <f t="shared" ca="1" si="17"/>
        <v>0.670264160738818</v>
      </c>
      <c r="M143" s="1">
        <f t="shared" ca="1" si="17"/>
        <v>0.3079124353672692</v>
      </c>
      <c r="N143" s="1">
        <f t="shared" ca="1" si="17"/>
        <v>9.4206560753215651E-2</v>
      </c>
      <c r="O143" s="1">
        <f t="shared" ca="1" si="17"/>
        <v>3.4597718325104575E-2</v>
      </c>
      <c r="P143" s="1">
        <f t="shared" ca="1" si="17"/>
        <v>7.3308695010823002E-2</v>
      </c>
      <c r="Q143" s="1">
        <f t="shared" ca="1" si="17"/>
        <v>0.13761200173513702</v>
      </c>
      <c r="R143" s="1">
        <f t="shared" ca="1" si="17"/>
        <v>0.12010177854069963</v>
      </c>
      <c r="S143" s="1">
        <f t="shared" ca="1" si="17"/>
        <v>0.10510005996914265</v>
      </c>
      <c r="T143" s="1">
        <f t="shared" ca="1" si="17"/>
        <v>0.22669024147200251</v>
      </c>
      <c r="U143" s="1">
        <f t="shared" ref="U143:U158" ca="1" si="18">(U93+0.6*(V93+T93)+0.15*(S93+W93))/(1+2*0.6+2*0.15)</f>
        <v>0.37374176349434118</v>
      </c>
      <c r="V143" s="1">
        <f t="shared" ca="1" si="15"/>
        <v>0.2846673980272042</v>
      </c>
      <c r="W143" s="1">
        <f t="shared" ca="1" si="16"/>
        <v>0.11070545286795243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0.95937907106693143</v>
      </c>
      <c r="E144" s="1">
        <f t="shared" ca="1" si="13"/>
        <v>0.77829762943762359</v>
      </c>
      <c r="F144" s="1">
        <f t="shared" ref="F144:T158" ca="1" si="19">(F94+0.6*(G94+E94)+0.15*(D94+H94))/(1+2*0.6+2*0.15)</f>
        <v>0.43752813446227201</v>
      </c>
      <c r="G144" s="1">
        <f t="shared" ca="1" si="19"/>
        <v>0.19359546747390538</v>
      </c>
      <c r="H144" s="1">
        <f t="shared" ca="1" si="19"/>
        <v>0.26039800659305656</v>
      </c>
      <c r="I144" s="1">
        <f t="shared" ca="1" si="19"/>
        <v>0.49115229167539126</v>
      </c>
      <c r="J144" s="1">
        <f t="shared" ca="1" si="19"/>
        <v>0.51994830849523455</v>
      </c>
      <c r="K144" s="1">
        <f t="shared" ca="1" si="19"/>
        <v>0.53840109204585762</v>
      </c>
      <c r="L144" s="1">
        <f t="shared" ca="1" si="19"/>
        <v>0.49967641676366281</v>
      </c>
      <c r="M144" s="1">
        <f t="shared" ca="1" si="19"/>
        <v>0.49321046779506811</v>
      </c>
      <c r="N144" s="1">
        <f t="shared" ca="1" si="19"/>
        <v>0.32895909517979133</v>
      </c>
      <c r="O144" s="1">
        <f t="shared" ca="1" si="19"/>
        <v>0.33272084849832606</v>
      </c>
      <c r="P144" s="1">
        <f t="shared" ca="1" si="19"/>
        <v>0.41497488282026646</v>
      </c>
      <c r="Q144" s="1">
        <f t="shared" ca="1" si="19"/>
        <v>0.24677087816327287</v>
      </c>
      <c r="R144" s="1">
        <f t="shared" ca="1" si="19"/>
        <v>6.1252016937364019E-2</v>
      </c>
      <c r="S144" s="1">
        <f t="shared" ca="1" si="19"/>
        <v>3.2573418051502309E-2</v>
      </c>
      <c r="T144" s="1">
        <f t="shared" ca="1" si="19"/>
        <v>0.23249224219328513</v>
      </c>
      <c r="U144" s="1">
        <f t="shared" ca="1" si="18"/>
        <v>0.56670614570076994</v>
      </c>
      <c r="V144" s="1">
        <f t="shared" ca="1" si="15"/>
        <v>0.65310540305285136</v>
      </c>
      <c r="W144" s="1">
        <f t="shared" ca="1" si="16"/>
        <v>0.48828631084814156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0.80997931708995796</v>
      </c>
      <c r="E145" s="1">
        <f t="shared" ca="1" si="13"/>
        <v>0.60208690526680442</v>
      </c>
      <c r="F145" s="1">
        <f t="shared" ca="1" si="19"/>
        <v>0.36422510292412552</v>
      </c>
      <c r="G145" s="1">
        <f t="shared" ca="1" si="19"/>
        <v>0.29909957815231769</v>
      </c>
      <c r="H145" s="1">
        <f t="shared" ca="1" si="19"/>
        <v>0.3572500372318711</v>
      </c>
      <c r="I145" s="1">
        <f t="shared" ca="1" si="19"/>
        <v>0.4213304941187429</v>
      </c>
      <c r="J145" s="1">
        <f t="shared" ca="1" si="19"/>
        <v>0.3729415660443961</v>
      </c>
      <c r="K145" s="1">
        <f t="shared" ca="1" si="19"/>
        <v>0.39547066118155916</v>
      </c>
      <c r="L145" s="1">
        <f t="shared" ca="1" si="19"/>
        <v>0.35246175070462732</v>
      </c>
      <c r="M145" s="1">
        <f t="shared" ca="1" si="19"/>
        <v>0.20567878434006151</v>
      </c>
      <c r="N145" s="1">
        <f t="shared" ca="1" si="19"/>
        <v>6.2310553319144903E-2</v>
      </c>
      <c r="O145" s="1">
        <f t="shared" ca="1" si="19"/>
        <v>2.756701997621374E-2</v>
      </c>
      <c r="P145" s="1">
        <f t="shared" ca="1" si="19"/>
        <v>0.17708461921687771</v>
      </c>
      <c r="Q145" s="1">
        <f t="shared" ca="1" si="19"/>
        <v>0.39461056508310233</v>
      </c>
      <c r="R145" s="1">
        <f t="shared" ca="1" si="19"/>
        <v>0.45999531435206853</v>
      </c>
      <c r="S145" s="1">
        <f t="shared" ca="1" si="19"/>
        <v>0.45170852162389696</v>
      </c>
      <c r="T145" s="1">
        <f t="shared" ca="1" si="19"/>
        <v>0.30985675058181228</v>
      </c>
      <c r="U145" s="1">
        <f t="shared" ca="1" si="18"/>
        <v>0.23371703991626477</v>
      </c>
      <c r="V145" s="1">
        <f t="shared" ca="1" si="15"/>
        <v>0.25467986974214518</v>
      </c>
      <c r="W145" s="1">
        <f t="shared" ca="1" si="16"/>
        <v>0.21035957928789348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1.0249035107202988</v>
      </c>
      <c r="E146" s="1">
        <f t="shared" ca="1" si="13"/>
        <v>0.92754396993616262</v>
      </c>
      <c r="F146" s="1">
        <f t="shared" ca="1" si="19"/>
        <v>0.65032155415747472</v>
      </c>
      <c r="G146" s="1">
        <f t="shared" ca="1" si="19"/>
        <v>0.31600906703054832</v>
      </c>
      <c r="H146" s="1">
        <f t="shared" ca="1" si="19"/>
        <v>0.221830304467103</v>
      </c>
      <c r="I146" s="1">
        <f t="shared" ca="1" si="19"/>
        <v>0.32570189491353729</v>
      </c>
      <c r="J146" s="1">
        <f t="shared" ca="1" si="19"/>
        <v>0.45877050910038886</v>
      </c>
      <c r="K146" s="1">
        <f t="shared" ca="1" si="19"/>
        <v>0.70108196356564567</v>
      </c>
      <c r="L146" s="1">
        <f t="shared" ca="1" si="19"/>
        <v>0.82747713418265112</v>
      </c>
      <c r="M146" s="1">
        <f t="shared" ca="1" si="19"/>
        <v>0.70434226794619226</v>
      </c>
      <c r="N146" s="1">
        <f t="shared" ca="1" si="19"/>
        <v>0.41741054224552399</v>
      </c>
      <c r="O146" s="1">
        <f t="shared" ca="1" si="19"/>
        <v>0.31667776592089858</v>
      </c>
      <c r="P146" s="1">
        <f t="shared" ca="1" si="19"/>
        <v>0.45832574334907683</v>
      </c>
      <c r="Q146" s="1">
        <f t="shared" ca="1" si="19"/>
        <v>0.58771769752968583</v>
      </c>
      <c r="R146" s="1">
        <f t="shared" ca="1" si="19"/>
        <v>0.71517978030464335</v>
      </c>
      <c r="S146" s="1">
        <f t="shared" ca="1" si="19"/>
        <v>0.67731458976014569</v>
      </c>
      <c r="T146" s="1">
        <f t="shared" ca="1" si="19"/>
        <v>0.58414745953353153</v>
      </c>
      <c r="U146" s="1">
        <f t="shared" ca="1" si="18"/>
        <v>0.67897439355553479</v>
      </c>
      <c r="V146" s="1">
        <f t="shared" ca="1" si="15"/>
        <v>0.6628599179453567</v>
      </c>
      <c r="W146" s="1">
        <f t="shared" ca="1" si="16"/>
        <v>0.43887110040715882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0.36990030283497299</v>
      </c>
      <c r="E147" s="1">
        <f t="shared" ca="1" si="13"/>
        <v>0.50577615321479052</v>
      </c>
      <c r="F147" s="1">
        <f t="shared" ca="1" si="19"/>
        <v>0.49510779364328333</v>
      </c>
      <c r="G147" s="1">
        <f t="shared" ca="1" si="19"/>
        <v>0.49527912449016787</v>
      </c>
      <c r="H147" s="1">
        <f t="shared" ca="1" si="19"/>
        <v>0.50793742748889625</v>
      </c>
      <c r="I147" s="1">
        <f t="shared" ca="1" si="19"/>
        <v>0.38366196708397443</v>
      </c>
      <c r="J147" s="1">
        <f t="shared" ca="1" si="19"/>
        <v>0.20086079165290363</v>
      </c>
      <c r="K147" s="1">
        <f t="shared" ca="1" si="19"/>
        <v>0.14240609429888185</v>
      </c>
      <c r="L147" s="1">
        <f t="shared" ca="1" si="19"/>
        <v>0.25689784034521629</v>
      </c>
      <c r="M147" s="1">
        <f t="shared" ca="1" si="19"/>
        <v>0.50662987441052332</v>
      </c>
      <c r="N147" s="1">
        <f t="shared" ca="1" si="19"/>
        <v>0.64466918143365182</v>
      </c>
      <c r="O147" s="1">
        <f t="shared" ca="1" si="19"/>
        <v>0.53021282560891581</v>
      </c>
      <c r="P147" s="1">
        <f t="shared" ca="1" si="19"/>
        <v>0.49044956428323205</v>
      </c>
      <c r="Q147" s="1">
        <f t="shared" ca="1" si="19"/>
        <v>0.50028012555562262</v>
      </c>
      <c r="R147" s="1">
        <f t="shared" ca="1" si="19"/>
        <v>0.63784563085786106</v>
      </c>
      <c r="S147" s="1">
        <f t="shared" ca="1" si="19"/>
        <v>0.63472532941671012</v>
      </c>
      <c r="T147" s="1">
        <f t="shared" ca="1" si="19"/>
        <v>0.48448772058636108</v>
      </c>
      <c r="U147" s="1">
        <f t="shared" ca="1" si="18"/>
        <v>0.43062210977225296</v>
      </c>
      <c r="V147" s="1">
        <f t="shared" ca="1" si="15"/>
        <v>0.23743884465394402</v>
      </c>
      <c r="W147" s="1">
        <f t="shared" ca="1" si="16"/>
        <v>5.0718201589765421E-2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0.55524784063114496</v>
      </c>
      <c r="E148" s="1">
        <f t="shared" ca="1" si="13"/>
        <v>0.55371544205648593</v>
      </c>
      <c r="F148" s="1">
        <f t="shared" ca="1" si="19"/>
        <v>0.2858093591571067</v>
      </c>
      <c r="G148" s="1">
        <f t="shared" ca="1" si="19"/>
        <v>5.1805440979463976E-2</v>
      </c>
      <c r="H148" s="1">
        <f t="shared" ca="1" si="19"/>
        <v>-5.5010841387906828E-3</v>
      </c>
      <c r="I148" s="1">
        <f t="shared" ca="1" si="19"/>
        <v>-7.876253160737182E-3</v>
      </c>
      <c r="J148" s="1">
        <f t="shared" ca="1" si="19"/>
        <v>-6.4895702973510831E-3</v>
      </c>
      <c r="K148" s="1">
        <f t="shared" ca="1" si="19"/>
        <v>9.5930691338998342E-2</v>
      </c>
      <c r="L148" s="1">
        <f t="shared" ca="1" si="19"/>
        <v>0.28876661410111104</v>
      </c>
      <c r="M148" s="1">
        <f t="shared" ca="1" si="19"/>
        <v>0.37691954435392327</v>
      </c>
      <c r="N148" s="1">
        <f t="shared" ca="1" si="19"/>
        <v>0.39623931678540092</v>
      </c>
      <c r="O148" s="1">
        <f t="shared" ca="1" si="19"/>
        <v>0.23331968133183154</v>
      </c>
      <c r="P148" s="1">
        <f t="shared" ca="1" si="19"/>
        <v>0.27779490382386307</v>
      </c>
      <c r="Q148" s="1">
        <f t="shared" ca="1" si="19"/>
        <v>0.59762905535912103</v>
      </c>
      <c r="R148" s="1">
        <f t="shared" ca="1" si="19"/>
        <v>0.81440675257600292</v>
      </c>
      <c r="S148" s="1">
        <f t="shared" ca="1" si="19"/>
        <v>0.77121964887158023</v>
      </c>
      <c r="T148" s="1">
        <f t="shared" ca="1" si="19"/>
        <v>0.60533459545039459</v>
      </c>
      <c r="U148" s="1">
        <f t="shared" ca="1" si="18"/>
        <v>0.50293358162485913</v>
      </c>
      <c r="V148" s="1">
        <f t="shared" ca="1" si="15"/>
        <v>0.27330683321357585</v>
      </c>
      <c r="W148" s="1">
        <f t="shared" ca="1" si="16"/>
        <v>0.10435990042448373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0.45103965485246938</v>
      </c>
      <c r="E149" s="1">
        <f t="shared" ca="1" si="13"/>
        <v>0.6831920070238281</v>
      </c>
      <c r="F149" s="1">
        <f t="shared" ca="1" si="19"/>
        <v>0.70537093242789539</v>
      </c>
      <c r="G149" s="1">
        <f t="shared" ca="1" si="19"/>
        <v>0.58524891667819379</v>
      </c>
      <c r="H149" s="1">
        <f t="shared" ca="1" si="19"/>
        <v>0.53086630948113267</v>
      </c>
      <c r="I149" s="1">
        <f t="shared" ca="1" si="19"/>
        <v>0.33280781720719449</v>
      </c>
      <c r="J149" s="1">
        <f t="shared" ca="1" si="19"/>
        <v>0.37082256213802589</v>
      </c>
      <c r="K149" s="1">
        <f t="shared" ca="1" si="19"/>
        <v>0.67874390363455306</v>
      </c>
      <c r="L149" s="1">
        <f t="shared" ca="1" si="19"/>
        <v>0.84490489894235643</v>
      </c>
      <c r="M149" s="1">
        <f t="shared" ca="1" si="19"/>
        <v>0.72450182784092965</v>
      </c>
      <c r="N149" s="1">
        <f t="shared" ca="1" si="19"/>
        <v>0.46571425247417242</v>
      </c>
      <c r="O149" s="1">
        <f t="shared" ca="1" si="19"/>
        <v>0.41242225585408676</v>
      </c>
      <c r="P149" s="1">
        <f t="shared" ca="1" si="19"/>
        <v>0.66716507014560988</v>
      </c>
      <c r="Q149" s="1">
        <f t="shared" ca="1" si="19"/>
        <v>0.80629047209630189</v>
      </c>
      <c r="R149" s="1">
        <f t="shared" ca="1" si="19"/>
        <v>0.83588600229609433</v>
      </c>
      <c r="S149" s="1">
        <f t="shared" ca="1" si="19"/>
        <v>0.72268754967396576</v>
      </c>
      <c r="T149" s="1">
        <f t="shared" ca="1" si="19"/>
        <v>0.57384217828153916</v>
      </c>
      <c r="U149" s="1">
        <f t="shared" ca="1" si="18"/>
        <v>0.52592542216273297</v>
      </c>
      <c r="V149" s="1">
        <f t="shared" ca="1" si="15"/>
        <v>0.31138161156937594</v>
      </c>
      <c r="W149" s="1">
        <f t="shared" ca="1" si="16"/>
        <v>0.12504005024973083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0.3927643079187389</v>
      </c>
      <c r="E150" s="1">
        <f t="shared" ca="1" si="13"/>
        <v>0.63271018289853509</v>
      </c>
      <c r="F150" s="1">
        <f t="shared" ca="1" si="19"/>
        <v>0.65711161702064325</v>
      </c>
      <c r="G150" s="1">
        <f t="shared" ca="1" si="19"/>
        <v>0.44015478068685415</v>
      </c>
      <c r="H150" s="1">
        <f t="shared" ca="1" si="19"/>
        <v>0.13787316148850887</v>
      </c>
      <c r="I150" s="1">
        <f t="shared" ca="1" si="19"/>
        <v>3.1419600866229816E-2</v>
      </c>
      <c r="J150" s="1">
        <f t="shared" ca="1" si="19"/>
        <v>0.22281934205334891</v>
      </c>
      <c r="K150" s="1">
        <f t="shared" ca="1" si="19"/>
        <v>0.59375379465576184</v>
      </c>
      <c r="L150" s="1">
        <f t="shared" ca="1" si="19"/>
        <v>0.78125172814459198</v>
      </c>
      <c r="M150" s="1">
        <f t="shared" ca="1" si="19"/>
        <v>0.71554301129769515</v>
      </c>
      <c r="N150" s="1">
        <f t="shared" ca="1" si="19"/>
        <v>0.62857382666116624</v>
      </c>
      <c r="O150" s="1">
        <f t="shared" ca="1" si="19"/>
        <v>0.75852065396828827</v>
      </c>
      <c r="P150" s="1">
        <f t="shared" ca="1" si="19"/>
        <v>0.73385483039483534</v>
      </c>
      <c r="Q150" s="1">
        <f t="shared" ca="1" si="19"/>
        <v>0.55243110866344469</v>
      </c>
      <c r="R150" s="1">
        <f t="shared" ca="1" si="19"/>
        <v>0.49144802973399537</v>
      </c>
      <c r="S150" s="1">
        <f t="shared" ca="1" si="19"/>
        <v>0.40563939901558604</v>
      </c>
      <c r="T150" s="1">
        <f t="shared" ca="1" si="19"/>
        <v>0.33715386127111679</v>
      </c>
      <c r="U150" s="1">
        <f t="shared" ca="1" si="18"/>
        <v>0.3321433933558734</v>
      </c>
      <c r="V150" s="1">
        <f t="shared" ca="1" si="15"/>
        <v>0.19099410930724328</v>
      </c>
      <c r="W150" s="1">
        <f t="shared" ca="1" si="16"/>
        <v>7.1533172828976171E-2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0.28193653617688985</v>
      </c>
      <c r="E151" s="1">
        <f t="shared" ca="1" si="13"/>
        <v>0.36822039561674963</v>
      </c>
      <c r="F151" s="1">
        <f t="shared" ca="1" si="19"/>
        <v>0.23526422784487622</v>
      </c>
      <c r="G151" s="1">
        <f t="shared" ca="1" si="19"/>
        <v>0.13623982988080188</v>
      </c>
      <c r="H151" s="1">
        <f t="shared" ca="1" si="19"/>
        <v>0.16145587066041558</v>
      </c>
      <c r="I151" s="1">
        <f t="shared" ca="1" si="19"/>
        <v>0.25027716820368762</v>
      </c>
      <c r="J151" s="1">
        <f t="shared" ca="1" si="19"/>
        <v>0.15989387818215861</v>
      </c>
      <c r="K151" s="1">
        <f t="shared" ca="1" si="19"/>
        <v>6.8053919919849631E-2</v>
      </c>
      <c r="L151" s="1">
        <f t="shared" ca="1" si="19"/>
        <v>0.16739988094276112</v>
      </c>
      <c r="M151" s="1">
        <f t="shared" ca="1" si="19"/>
        <v>0.43036959635529454</v>
      </c>
      <c r="N151" s="1">
        <f t="shared" ca="1" si="19"/>
        <v>0.52091620748483736</v>
      </c>
      <c r="O151" s="1">
        <f t="shared" ca="1" si="19"/>
        <v>0.34025552937237435</v>
      </c>
      <c r="P151" s="1">
        <f t="shared" ca="1" si="19"/>
        <v>0.3135130449813186</v>
      </c>
      <c r="Q151" s="1">
        <f t="shared" ca="1" si="19"/>
        <v>0.45966559260234252</v>
      </c>
      <c r="R151" s="1">
        <f t="shared" ca="1" si="19"/>
        <v>0.51553796797440143</v>
      </c>
      <c r="S151" s="1">
        <f t="shared" ca="1" si="19"/>
        <v>0.57244869856887293</v>
      </c>
      <c r="T151" s="1">
        <f t="shared" ca="1" si="19"/>
        <v>0.55401009134255197</v>
      </c>
      <c r="U151" s="1">
        <f t="shared" ca="1" si="18"/>
        <v>0.55660384556384879</v>
      </c>
      <c r="V151" s="1">
        <f t="shared" ca="1" si="15"/>
        <v>0.37944617094165572</v>
      </c>
      <c r="W151" s="1">
        <f t="shared" ca="1" si="16"/>
        <v>0.21993188846295547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0.9674865187263455</v>
      </c>
      <c r="E152" s="1">
        <f t="shared" ca="1" si="13"/>
        <v>0.77318940723832896</v>
      </c>
      <c r="F152" s="1">
        <f t="shared" ca="1" si="19"/>
        <v>0.42169013761812124</v>
      </c>
      <c r="G152" s="1">
        <f t="shared" ca="1" si="19"/>
        <v>0.18794216722546508</v>
      </c>
      <c r="H152" s="1">
        <f t="shared" ca="1" si="19"/>
        <v>0.19641092523683018</v>
      </c>
      <c r="I152" s="1">
        <f t="shared" ca="1" si="19"/>
        <v>0.31675113215583861</v>
      </c>
      <c r="J152" s="1">
        <f t="shared" ca="1" si="19"/>
        <v>0.39872487742861307</v>
      </c>
      <c r="K152" s="1">
        <f t="shared" ca="1" si="19"/>
        <v>0.4951463594598563</v>
      </c>
      <c r="L152" s="1">
        <f t="shared" ca="1" si="19"/>
        <v>0.44953539210102955</v>
      </c>
      <c r="M152" s="1">
        <f t="shared" ca="1" si="19"/>
        <v>0.5046285791271572</v>
      </c>
      <c r="N152" s="1">
        <f t="shared" ca="1" si="19"/>
        <v>0.55611839989535294</v>
      </c>
      <c r="O152" s="1">
        <f t="shared" ca="1" si="19"/>
        <v>0.38901301076273076</v>
      </c>
      <c r="P152" s="1">
        <f t="shared" ca="1" si="19"/>
        <v>0.37252322679544198</v>
      </c>
      <c r="Q152" s="1">
        <f t="shared" ca="1" si="19"/>
        <v>0.51997145414500356</v>
      </c>
      <c r="R152" s="1">
        <f t="shared" ca="1" si="19"/>
        <v>0.5261005727858733</v>
      </c>
      <c r="S152" s="1">
        <f t="shared" ca="1" si="19"/>
        <v>0.52812914665522759</v>
      </c>
      <c r="T152" s="1">
        <f t="shared" ca="1" si="19"/>
        <v>0.52322461950672516</v>
      </c>
      <c r="U152" s="1">
        <f t="shared" ca="1" si="18"/>
        <v>0.70638539664831079</v>
      </c>
      <c r="V152" s="1">
        <f t="shared" ca="1" si="15"/>
        <v>0.74148941019002423</v>
      </c>
      <c r="W152" s="1">
        <f t="shared" ca="1" si="16"/>
        <v>0.52193427264976111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0.31373896867655615</v>
      </c>
      <c r="E153" s="1">
        <f t="shared" ca="1" si="13"/>
        <v>0.29504410593298441</v>
      </c>
      <c r="F153" s="1">
        <f t="shared" ca="1" si="19"/>
        <v>0.26845458997095617</v>
      </c>
      <c r="G153" s="1">
        <f t="shared" ca="1" si="19"/>
        <v>0.35751811465642713</v>
      </c>
      <c r="H153" s="1">
        <f t="shared" ca="1" si="19"/>
        <v>0.44802891016625157</v>
      </c>
      <c r="I153" s="1">
        <f t="shared" ca="1" si="19"/>
        <v>0.47561632419198852</v>
      </c>
      <c r="J153" s="1">
        <f t="shared" ca="1" si="19"/>
        <v>0.2683871242882066</v>
      </c>
      <c r="K153" s="1">
        <f t="shared" ca="1" si="19"/>
        <v>0.15740927562013324</v>
      </c>
      <c r="L153" s="1">
        <f t="shared" ca="1" si="19"/>
        <v>0.26064318597642533</v>
      </c>
      <c r="M153" s="1">
        <f t="shared" ca="1" si="19"/>
        <v>0.45484080301138052</v>
      </c>
      <c r="N153" s="1">
        <f t="shared" ca="1" si="19"/>
        <v>0.48633493710512476</v>
      </c>
      <c r="O153" s="1">
        <f t="shared" ca="1" si="19"/>
        <v>0.49396592110812121</v>
      </c>
      <c r="P153" s="1">
        <f t="shared" ca="1" si="19"/>
        <v>0.38868110652706495</v>
      </c>
      <c r="Q153" s="1">
        <f t="shared" ca="1" si="19"/>
        <v>0.36766952771573863</v>
      </c>
      <c r="R153" s="1">
        <f t="shared" ca="1" si="19"/>
        <v>0.20913958807244309</v>
      </c>
      <c r="S153" s="1">
        <f t="shared" ca="1" si="19"/>
        <v>0.12349566561167666</v>
      </c>
      <c r="T153" s="1">
        <f t="shared" ca="1" si="19"/>
        <v>0.1407206753382185</v>
      </c>
      <c r="U153" s="1">
        <f t="shared" ca="1" si="18"/>
        <v>0.30720118258840767</v>
      </c>
      <c r="V153" s="1">
        <f t="shared" ca="1" si="15"/>
        <v>0.50736511172416421</v>
      </c>
      <c r="W153" s="1">
        <f t="shared" ca="1" si="16"/>
        <v>0.50987006268954338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0.11246327495378243</v>
      </c>
      <c r="E154" s="1">
        <f t="shared" ca="1" si="13"/>
        <v>0.24701575848858534</v>
      </c>
      <c r="F154" s="1">
        <f t="shared" ca="1" si="19"/>
        <v>0.34577061729201169</v>
      </c>
      <c r="G154" s="1">
        <f t="shared" ca="1" si="19"/>
        <v>0.41835417670141073</v>
      </c>
      <c r="H154" s="1">
        <f t="shared" ca="1" si="19"/>
        <v>0.31502380146703268</v>
      </c>
      <c r="I154" s="1">
        <f t="shared" ca="1" si="19"/>
        <v>0.26285463335551784</v>
      </c>
      <c r="J154" s="1">
        <f t="shared" ca="1" si="19"/>
        <v>0.35717922740965291</v>
      </c>
      <c r="K154" s="1">
        <f t="shared" ca="1" si="19"/>
        <v>0.61241430069024483</v>
      </c>
      <c r="L154" s="1">
        <f t="shared" ca="1" si="19"/>
        <v>0.737645836996902</v>
      </c>
      <c r="M154" s="1">
        <f t="shared" ca="1" si="19"/>
        <v>0.64916781866565643</v>
      </c>
      <c r="N154" s="1">
        <f t="shared" ca="1" si="19"/>
        <v>0.51010378160918912</v>
      </c>
      <c r="O154" s="1">
        <f t="shared" ca="1" si="19"/>
        <v>0.59606358028159778</v>
      </c>
      <c r="P154" s="1">
        <f t="shared" ca="1" si="19"/>
        <v>0.60238858934703787</v>
      </c>
      <c r="Q154" s="1">
        <f t="shared" ca="1" si="19"/>
        <v>0.44191265841676336</v>
      </c>
      <c r="R154" s="1">
        <f t="shared" ca="1" si="19"/>
        <v>0.32310351731290232</v>
      </c>
      <c r="S154" s="1">
        <f t="shared" ca="1" si="19"/>
        <v>0.15579947387740037</v>
      </c>
      <c r="T154" s="1">
        <f t="shared" ca="1" si="19"/>
        <v>2.2564719070301359E-2</v>
      </c>
      <c r="U154" s="1">
        <f t="shared" ca="1" si="18"/>
        <v>1.3628325577102738E-3</v>
      </c>
      <c r="V154" s="1">
        <f t="shared" ca="1" si="15"/>
        <v>4.9783910689702546E-2</v>
      </c>
      <c r="W154" s="1">
        <f t="shared" ca="1" si="16"/>
        <v>6.4123018833927847E-2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0.6088965588462355</v>
      </c>
      <c r="E155" s="1">
        <f t="shared" ca="1" si="13"/>
        <v>0.35926335218373151</v>
      </c>
      <c r="F155" s="1">
        <f t="shared" ca="1" si="19"/>
        <v>0.13753440555550778</v>
      </c>
      <c r="G155" s="1">
        <f t="shared" ca="1" si="19"/>
        <v>7.4111387678377744E-2</v>
      </c>
      <c r="H155" s="1">
        <f t="shared" ca="1" si="19"/>
        <v>0.13990639443815706</v>
      </c>
      <c r="I155" s="1">
        <f t="shared" ca="1" si="19"/>
        <v>0.24028316469489458</v>
      </c>
      <c r="J155" s="1">
        <f t="shared" ca="1" si="19"/>
        <v>0.45207120869409601</v>
      </c>
      <c r="K155" s="1">
        <f t="shared" ca="1" si="19"/>
        <v>0.76915747458491257</v>
      </c>
      <c r="L155" s="1">
        <f t="shared" ca="1" si="19"/>
        <v>0.8007499384499589</v>
      </c>
      <c r="M155" s="1">
        <f t="shared" ca="1" si="19"/>
        <v>0.58135275360576999</v>
      </c>
      <c r="N155" s="1">
        <f t="shared" ca="1" si="19"/>
        <v>0.54427243048965723</v>
      </c>
      <c r="O155" s="1">
        <f t="shared" ca="1" si="19"/>
        <v>0.71717243794039354</v>
      </c>
      <c r="P155" s="1">
        <f t="shared" ca="1" si="19"/>
        <v>0.7943734430397853</v>
      </c>
      <c r="Q155" s="1">
        <f t="shared" ca="1" si="19"/>
        <v>0.67763576950540128</v>
      </c>
      <c r="R155" s="1">
        <f t="shared" ca="1" si="19"/>
        <v>0.37370326826986727</v>
      </c>
      <c r="S155" s="1">
        <f t="shared" ca="1" si="19"/>
        <v>0.16116565394283502</v>
      </c>
      <c r="T155" s="1">
        <f t="shared" ca="1" si="19"/>
        <v>0.11680819985044502</v>
      </c>
      <c r="U155" s="1">
        <f t="shared" ca="1" si="18"/>
        <v>0.25850758517334321</v>
      </c>
      <c r="V155" s="1">
        <f t="shared" ca="1" si="15"/>
        <v>0.4215050765226514</v>
      </c>
      <c r="W155" s="1">
        <f t="shared" ca="1" si="16"/>
        <v>0.33005472527749241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5.0385065458517862E-2</v>
      </c>
      <c r="E156" s="1">
        <f t="shared" ca="1" si="13"/>
        <v>0.11732539160239047</v>
      </c>
      <c r="F156" s="1">
        <f t="shared" ca="1" si="19"/>
        <v>0.26343152842088857</v>
      </c>
      <c r="G156" s="1">
        <f t="shared" ca="1" si="19"/>
        <v>0.41754334720312425</v>
      </c>
      <c r="H156" s="1">
        <f t="shared" ca="1" si="19"/>
        <v>0.35795501587355638</v>
      </c>
      <c r="I156" s="1">
        <f t="shared" ca="1" si="19"/>
        <v>0.36887279318350857</v>
      </c>
      <c r="J156" s="1">
        <f t="shared" ca="1" si="19"/>
        <v>0.4940216161007055</v>
      </c>
      <c r="K156" s="1">
        <f t="shared" ca="1" si="19"/>
        <v>0.73555006576782878</v>
      </c>
      <c r="L156" s="1">
        <f t="shared" ca="1" si="19"/>
        <v>0.7166050326450033</v>
      </c>
      <c r="M156" s="1">
        <f t="shared" ca="1" si="19"/>
        <v>0.39043794287919759</v>
      </c>
      <c r="N156" s="1">
        <f t="shared" ca="1" si="19"/>
        <v>0.29918869249976965</v>
      </c>
      <c r="O156" s="1">
        <f t="shared" ca="1" si="19"/>
        <v>0.54245992140650778</v>
      </c>
      <c r="P156" s="1">
        <f t="shared" ca="1" si="19"/>
        <v>0.65673244751577797</v>
      </c>
      <c r="Q156" s="1">
        <f t="shared" ca="1" si="19"/>
        <v>0.59140063118404085</v>
      </c>
      <c r="R156" s="1">
        <f t="shared" ca="1" si="19"/>
        <v>0.70912327440659895</v>
      </c>
      <c r="S156" s="1">
        <f t="shared" ca="1" si="19"/>
        <v>0.6622772022886011</v>
      </c>
      <c r="T156" s="1">
        <f t="shared" ca="1" si="19"/>
        <v>0.28403579888113056</v>
      </c>
      <c r="U156" s="1">
        <f t="shared" ca="1" si="18"/>
        <v>2.8260448795595205E-2</v>
      </c>
      <c r="V156" s="1">
        <f t="shared" ca="1" si="15"/>
        <v>-3.8663036942462314E-2</v>
      </c>
      <c r="W156" s="1">
        <f t="shared" ca="1" si="16"/>
        <v>-7.8766739835921168E-2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0.46380517108471964</v>
      </c>
      <c r="E157" s="1">
        <f t="shared" ca="1" si="13"/>
        <v>0.6218753349682693</v>
      </c>
      <c r="F157" s="1">
        <f t="shared" ca="1" si="19"/>
        <v>0.72483633539878789</v>
      </c>
      <c r="G157" s="1">
        <f t="shared" ca="1" si="19"/>
        <v>0.8663139433013608</v>
      </c>
      <c r="H157" s="1">
        <f t="shared" ca="1" si="19"/>
        <v>0.8469312341210834</v>
      </c>
      <c r="I157" s="1">
        <f t="shared" ca="1" si="19"/>
        <v>0.57517078691780243</v>
      </c>
      <c r="J157" s="1">
        <f t="shared" ca="1" si="19"/>
        <v>0.34946147933206018</v>
      </c>
      <c r="K157" s="1">
        <f t="shared" ca="1" si="19"/>
        <v>0.46306730253388639</v>
      </c>
      <c r="L157" s="1">
        <f t="shared" ca="1" si="19"/>
        <v>0.69440437615060069</v>
      </c>
      <c r="M157" s="1">
        <f t="shared" ca="1" si="19"/>
        <v>0.67023531097419176</v>
      </c>
      <c r="N157" s="1">
        <f t="shared" ca="1" si="19"/>
        <v>0.53353338244249771</v>
      </c>
      <c r="O157" s="1">
        <f t="shared" ca="1" si="19"/>
        <v>0.63468496837117705</v>
      </c>
      <c r="P157" s="1">
        <f t="shared" ca="1" si="19"/>
        <v>0.66359971749194213</v>
      </c>
      <c r="Q157" s="1">
        <f t="shared" ca="1" si="19"/>
        <v>0.56427240090782615</v>
      </c>
      <c r="R157" s="1">
        <f t="shared" ca="1" si="19"/>
        <v>0.52989046162481357</v>
      </c>
      <c r="S157" s="1">
        <f t="shared" ca="1" si="19"/>
        <v>0.39914891013208975</v>
      </c>
      <c r="T157" s="1">
        <f t="shared" ca="1" si="19"/>
        <v>0.25271027496100484</v>
      </c>
      <c r="U157" s="1">
        <f t="shared" ca="1" si="18"/>
        <v>0.20307043842988454</v>
      </c>
      <c r="V157" s="1">
        <f t="shared" ca="1" si="15"/>
        <v>0.17253945386967956</v>
      </c>
      <c r="W157" s="1">
        <f t="shared" ca="1" si="16"/>
        <v>0.11979191946310556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0.30110130503393967</v>
      </c>
      <c r="E158" s="1">
        <f t="shared" ca="1" si="13"/>
        <v>0.48345569673363054</v>
      </c>
      <c r="F158" s="1">
        <f t="shared" ca="1" si="19"/>
        <v>0.39146713903464098</v>
      </c>
      <c r="G158" s="1">
        <f t="shared" ca="1" si="19"/>
        <v>0.18638629032658258</v>
      </c>
      <c r="H158" s="1">
        <f t="shared" ca="1" si="19"/>
        <v>8.699494966273856E-2</v>
      </c>
      <c r="I158" s="1">
        <f t="shared" ca="1" si="19"/>
        <v>0.14878024296710163</v>
      </c>
      <c r="J158" s="1">
        <f t="shared" ca="1" si="19"/>
        <v>0.3587221554165031</v>
      </c>
      <c r="K158" s="1">
        <f t="shared" ca="1" si="19"/>
        <v>0.72263177143568469</v>
      </c>
      <c r="L158" s="1">
        <f ca="1">(L108+0.6*(M108+K108)+0.15*(J108+N108))/(1+2*0.6+2*0.15)</f>
        <v>0.82169234794117241</v>
      </c>
      <c r="M158" s="1">
        <f t="shared" ca="1" si="19"/>
        <v>0.60106808163428371</v>
      </c>
      <c r="N158" s="1">
        <f t="shared" ca="1" si="19"/>
        <v>0.44252315280856253</v>
      </c>
      <c r="O158" s="1">
        <f t="shared" ca="1" si="19"/>
        <v>0.64258424627175004</v>
      </c>
      <c r="P158" s="1">
        <f t="shared" ca="1" si="19"/>
        <v>0.82331120420976178</v>
      </c>
      <c r="Q158" s="1">
        <f t="shared" ca="1" si="19"/>
        <v>0.74583241964618052</v>
      </c>
      <c r="R158" s="1">
        <f t="shared" ca="1" si="19"/>
        <v>0.40166983986196803</v>
      </c>
      <c r="S158" s="1">
        <f t="shared" ca="1" si="19"/>
        <v>0.13677326591935726</v>
      </c>
      <c r="T158" s="1">
        <f t="shared" ca="1" si="19"/>
        <v>7.1068880928128492E-2</v>
      </c>
      <c r="U158" s="1">
        <f t="shared" ca="1" si="18"/>
        <v>9.2968216813982735E-2</v>
      </c>
      <c r="V158" s="1">
        <f t="shared" ca="1" si="15"/>
        <v>0.10809278031599028</v>
      </c>
      <c r="W158" s="1">
        <f ca="1">(W108+0.6*(V108)+0.15*U108)/(1+0.6+0.15)</f>
        <v>8.8336705644249128E-2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0.34540440208883211</v>
      </c>
      <c r="E160" s="3">
        <f t="shared" ref="E160:W160" ca="1" si="20">AVERAGE(E111:E134)</f>
        <v>0.40745598923012749</v>
      </c>
      <c r="F160" s="3">
        <f t="shared" ca="1" si="20"/>
        <v>0.23368816600837236</v>
      </c>
      <c r="G160" s="3">
        <f t="shared" ca="1" si="20"/>
        <v>0.12636416746754403</v>
      </c>
      <c r="H160" s="3">
        <f t="shared" ca="1" si="20"/>
        <v>0.23152653392144781</v>
      </c>
      <c r="I160" s="3">
        <f t="shared" ca="1" si="20"/>
        <v>0.38853126251533809</v>
      </c>
      <c r="J160" s="3">
        <f t="shared" ca="1" si="20"/>
        <v>0.25921236483422094</v>
      </c>
      <c r="K160" s="3">
        <f t="shared" ca="1" si="20"/>
        <v>0.10452904347836323</v>
      </c>
      <c r="L160" s="3">
        <f t="shared" ca="1" si="20"/>
        <v>6.0207964488202238E-2</v>
      </c>
      <c r="M160" s="3">
        <f t="shared" ca="1" si="20"/>
        <v>5.9415675589822074E-2</v>
      </c>
      <c r="N160" s="3">
        <f t="shared" ca="1" si="20"/>
        <v>4.2140683776964588E-2</v>
      </c>
      <c r="O160" s="3">
        <f t="shared" ca="1" si="20"/>
        <v>2.8068031015195852E-2</v>
      </c>
      <c r="P160" s="3">
        <f t="shared" ca="1" si="20"/>
        <v>1.8814997775355696E-2</v>
      </c>
      <c r="Q160" s="3">
        <f t="shared" ca="1" si="20"/>
        <v>1.6216182505174644E-2</v>
      </c>
      <c r="R160" s="3">
        <f t="shared" ca="1" si="20"/>
        <v>2.9220331386843473E-2</v>
      </c>
      <c r="S160" s="3">
        <f t="shared" ca="1" si="20"/>
        <v>5.5072301920856749E-2</v>
      </c>
      <c r="T160" s="3">
        <f t="shared" ca="1" si="20"/>
        <v>5.6553690102318227E-2</v>
      </c>
      <c r="U160" s="3">
        <f t="shared" ca="1" si="20"/>
        <v>3.9130035745398813E-2</v>
      </c>
      <c r="V160" s="3">
        <f t="shared" ca="1" si="20"/>
        <v>2.2583950545593045E-2</v>
      </c>
      <c r="W160" s="3">
        <f t="shared" ca="1" si="20"/>
        <v>2.7885191926976471E-2</v>
      </c>
    </row>
    <row r="161" spans="2:23">
      <c r="C161" s="1" t="s">
        <v>198</v>
      </c>
      <c r="D161" s="10">
        <f ca="1">AVERAGE(D135:D158)</f>
        <v>0.55014838096232321</v>
      </c>
      <c r="E161" s="3">
        <f t="shared" ref="E161:W161" ca="1" si="21">AVERAGE(E135:E158)</f>
        <v>0.55914711323620236</v>
      </c>
      <c r="F161" s="3">
        <f t="shared" ca="1" si="21"/>
        <v>0.45354140137383764</v>
      </c>
      <c r="G161" s="3">
        <f t="shared" ca="1" si="21"/>
        <v>0.36786382049138489</v>
      </c>
      <c r="H161" s="3">
        <f t="shared" ca="1" si="21"/>
        <v>0.35927713602100469</v>
      </c>
      <c r="I161" s="3">
        <f t="shared" ca="1" si="21"/>
        <v>0.34101824122197261</v>
      </c>
      <c r="J161" s="3">
        <f t="shared" ca="1" si="21"/>
        <v>0.32929931632172832</v>
      </c>
      <c r="K161" s="3">
        <f t="shared" ca="1" si="21"/>
        <v>0.45654940378269271</v>
      </c>
      <c r="L161" s="3">
        <f t="shared" ca="1" si="21"/>
        <v>0.54278059025644987</v>
      </c>
      <c r="M161" s="3">
        <f t="shared" ca="1" si="21"/>
        <v>0.50660202101451246</v>
      </c>
      <c r="N161" s="3">
        <f t="shared" ca="1" si="21"/>
        <v>0.40173563214991104</v>
      </c>
      <c r="O161" s="3">
        <f t="shared" ca="1" si="21"/>
        <v>0.40349886857860279</v>
      </c>
      <c r="P161" s="3">
        <f t="shared" ca="1" si="21"/>
        <v>0.46999688622684066</v>
      </c>
      <c r="Q161" s="3">
        <f t="shared" ca="1" si="21"/>
        <v>0.48568618142587527</v>
      </c>
      <c r="R161" s="3">
        <f t="shared" ca="1" si="21"/>
        <v>0.43855028344457048</v>
      </c>
      <c r="S161" s="3">
        <f t="shared" ca="1" si="21"/>
        <v>0.3592794186998613</v>
      </c>
      <c r="T161" s="3">
        <f t="shared" ca="1" si="21"/>
        <v>0.30056762605977289</v>
      </c>
      <c r="U161" s="3">
        <f t="shared" ca="1" si="21"/>
        <v>0.34960821258456171</v>
      </c>
      <c r="V161" s="3">
        <f t="shared" ca="1" si="21"/>
        <v>0.3306333949912636</v>
      </c>
      <c r="W161" s="3">
        <f t="shared" ca="1" si="21"/>
        <v>0.22037582781181697</v>
      </c>
    </row>
    <row r="162" spans="2:23">
      <c r="C162" s="1" t="s">
        <v>16</v>
      </c>
      <c r="D162" s="3">
        <f ca="1">IF(D165&gt;0,TINV(TTEST(D111:D134,D135:D158,2,2),46),-TINV(TTEST(D111:D134,D135:D158,2,2),46))</f>
        <v>-3.2933345012471404</v>
      </c>
      <c r="E162" s="3">
        <f t="shared" ref="E162:V162" ca="1" si="22">IF(E165&gt;0,TINV(TTEST(E111:E134,E135:E158,2,2),46),-TINV(TTEST(E111:E134,E135:E158,2,2),46))</f>
        <v>-3.3279314994860707</v>
      </c>
      <c r="F162" s="3">
        <f t="shared" ca="1" si="22"/>
        <v>-5.7298248596743893</v>
      </c>
      <c r="G162" s="3">
        <f t="shared" ca="1" si="22"/>
        <v>-5.5001149373947236</v>
      </c>
      <c r="H162" s="3">
        <f t="shared" ca="1" si="22"/>
        <v>-2.3649579917664134</v>
      </c>
      <c r="I162" s="3">
        <f t="shared" ca="1" si="22"/>
        <v>1.1178023063619231</v>
      </c>
      <c r="J162" s="3">
        <f t="shared" ca="1" si="22"/>
        <v>-2.6463258453287475</v>
      </c>
      <c r="K162" s="3">
        <f t="shared" ca="1" si="22"/>
        <v>-7.2391884625423053</v>
      </c>
      <c r="L162" s="3">
        <f t="shared" ca="1" si="22"/>
        <v>-10.046021722053993</v>
      </c>
      <c r="M162" s="3">
        <f t="shared" ca="1" si="22"/>
        <v>-14.001463274532636</v>
      </c>
      <c r="N162" s="3">
        <f t="shared" ca="1" si="22"/>
        <v>-10.756011203375966</v>
      </c>
      <c r="O162" s="3">
        <f t="shared" ca="1" si="22"/>
        <v>-8.2822023737054202</v>
      </c>
      <c r="P162" s="3">
        <f t="shared" ca="1" si="22"/>
        <v>-10.225379240134878</v>
      </c>
      <c r="Q162" s="3">
        <f t="shared" ca="1" si="22"/>
        <v>-13.735720772340976</v>
      </c>
      <c r="R162" s="3">
        <f t="shared" ca="1" si="22"/>
        <v>-8.7340799721576055</v>
      </c>
      <c r="S162" s="3">
        <f t="shared" ca="1" si="22"/>
        <v>-5.799678630866401</v>
      </c>
      <c r="T162" s="3">
        <f t="shared" ca="1" si="22"/>
        <v>-5.9804095696467012</v>
      </c>
      <c r="U162" s="3">
        <f t="shared" ca="1" si="22"/>
        <v>-6.5968575708030048</v>
      </c>
      <c r="V162" s="3">
        <f t="shared" ca="1" si="22"/>
        <v>-6.5737644654602185</v>
      </c>
      <c r="W162" s="3">
        <f ca="1">IF(W165&gt;0,TINV(TTEST(W111:W134,W135:W158,2,2),46),-TINV(TTEST(W111:W134,W135:W158,2,2),46))</f>
        <v>-5.0605674304996935</v>
      </c>
    </row>
    <row r="163" spans="2:23">
      <c r="B163" s="1" t="s">
        <v>199</v>
      </c>
      <c r="C163" s="1" t="s">
        <v>0</v>
      </c>
      <c r="D163" s="3">
        <f ca="1">STDEV(D111:D134)/SQRT(COUNT(D111:D134))</f>
        <v>2.0063349723628266E-2</v>
      </c>
      <c r="E163" s="3">
        <f t="shared" ref="E163:W163" ca="1" si="23">STDEV(E111:E134)/SQRT(COUNT(E111:E134))</f>
        <v>1.4767621415634886E-2</v>
      </c>
      <c r="F163" s="3">
        <f t="shared" ca="1" si="23"/>
        <v>1.2726304199517867E-2</v>
      </c>
      <c r="G163" s="3">
        <f t="shared" ca="1" si="23"/>
        <v>1.4100457434655557E-2</v>
      </c>
      <c r="H163" s="3">
        <f t="shared" ca="1" si="23"/>
        <v>1.3731175616069902E-2</v>
      </c>
      <c r="I163" s="3">
        <f t="shared" ca="1" si="23"/>
        <v>1.1740256281388339E-2</v>
      </c>
      <c r="J163" s="3">
        <f t="shared" ca="1" si="23"/>
        <v>9.0421765211252132E-3</v>
      </c>
      <c r="K163" s="3">
        <f t="shared" ca="1" si="23"/>
        <v>8.9403052013100944E-3</v>
      </c>
      <c r="L163" s="3">
        <f t="shared" ca="1" si="23"/>
        <v>8.5029314923731614E-3</v>
      </c>
      <c r="M163" s="3">
        <f t="shared" ca="1" si="23"/>
        <v>9.8440216326564061E-3</v>
      </c>
      <c r="N163" s="3">
        <f t="shared" ca="1" si="23"/>
        <v>1.0771697588185577E-2</v>
      </c>
      <c r="O163" s="3">
        <f t="shared" ca="1" si="23"/>
        <v>1.1178793539571241E-2</v>
      </c>
      <c r="P163" s="3">
        <f t="shared" ca="1" si="23"/>
        <v>1.1323541228740748E-2</v>
      </c>
      <c r="Q163" s="3">
        <f t="shared" ca="1" si="23"/>
        <v>1.0064625026800217E-2</v>
      </c>
      <c r="R163" s="3">
        <f t="shared" ca="1" si="23"/>
        <v>8.1358456094606218E-3</v>
      </c>
      <c r="S163" s="3">
        <f t="shared" ca="1" si="23"/>
        <v>9.2688716565206171E-3</v>
      </c>
      <c r="T163" s="3">
        <f t="shared" ca="1" si="23"/>
        <v>1.0433883225606453E-2</v>
      </c>
      <c r="U163" s="3">
        <f t="shared" ca="1" si="23"/>
        <v>1.1590725623109269E-2</v>
      </c>
      <c r="V163" s="3">
        <f t="shared" ca="1" si="23"/>
        <v>1.1827836620126035E-2</v>
      </c>
      <c r="W163" s="3">
        <f t="shared" ca="1" si="23"/>
        <v>1.4802080309476833E-2</v>
      </c>
    </row>
    <row r="164" spans="2:23">
      <c r="C164" s="1" t="s">
        <v>198</v>
      </c>
      <c r="D164" s="3">
        <f ca="1">STDEV(D135:D158)/SQRT(COUNT(D135:D158))</f>
        <v>5.8842771122607759E-2</v>
      </c>
      <c r="E164" s="3">
        <f t="shared" ref="E164:W164" ca="1" si="24">STDEV(E135:E158)/SQRT(COUNT(E135:E158))</f>
        <v>4.3122656460372687E-2</v>
      </c>
      <c r="F164" s="3">
        <f t="shared" ca="1" si="24"/>
        <v>3.6198013013406638E-2</v>
      </c>
      <c r="G164" s="3">
        <f t="shared" ca="1" si="24"/>
        <v>4.1582439145647361E-2</v>
      </c>
      <c r="H164" s="3">
        <f t="shared" ca="1" si="24"/>
        <v>5.2243783402589145E-2</v>
      </c>
      <c r="I164" s="3">
        <f t="shared" ca="1" si="24"/>
        <v>4.0852231939449632E-2</v>
      </c>
      <c r="J164" s="3">
        <f t="shared" ca="1" si="24"/>
        <v>2.4893261781793428E-2</v>
      </c>
      <c r="K164" s="3">
        <f t="shared" ca="1" si="24"/>
        <v>4.779812422099454E-2</v>
      </c>
      <c r="L164" s="3">
        <f t="shared" ca="1" si="24"/>
        <v>4.727764666211122E-2</v>
      </c>
      <c r="M164" s="3">
        <f t="shared" ca="1" si="24"/>
        <v>3.0383643727305412E-2</v>
      </c>
      <c r="N164" s="3">
        <f t="shared" ca="1" si="24"/>
        <v>3.1649155471582799E-2</v>
      </c>
      <c r="O164" s="3">
        <f t="shared" ca="1" si="24"/>
        <v>4.392980985052105E-2</v>
      </c>
      <c r="P164" s="3">
        <f t="shared" ca="1" si="24"/>
        <v>4.2645997452910762E-2</v>
      </c>
      <c r="Q164" s="3">
        <f t="shared" ca="1" si="24"/>
        <v>3.266330405915821E-2</v>
      </c>
      <c r="R164" s="3">
        <f t="shared" ca="1" si="24"/>
        <v>4.6154247035417893E-2</v>
      </c>
      <c r="S164" s="3">
        <f t="shared" ca="1" si="24"/>
        <v>5.1626962424464344E-2</v>
      </c>
      <c r="T164" s="3">
        <f t="shared" ca="1" si="24"/>
        <v>3.9445589638682596E-2</v>
      </c>
      <c r="U164" s="3">
        <f t="shared" ca="1" si="24"/>
        <v>4.5614992842187944E-2</v>
      </c>
      <c r="V164" s="3">
        <f t="shared" ca="1" si="24"/>
        <v>4.5343162579923255E-2</v>
      </c>
      <c r="W164" s="3">
        <f t="shared" ca="1" si="24"/>
        <v>3.5039111511758377E-2</v>
      </c>
    </row>
    <row r="165" spans="2:23">
      <c r="C165" s="1" t="s">
        <v>110</v>
      </c>
      <c r="D165" s="2">
        <f ca="1">D160-D161</f>
        <v>-0.20474397887349111</v>
      </c>
      <c r="E165" s="2">
        <f t="shared" ref="E165:W165" ca="1" si="25">E160-E161</f>
        <v>-0.15169112400607487</v>
      </c>
      <c r="F165" s="2">
        <f t="shared" ca="1" si="25"/>
        <v>-0.21985323536546528</v>
      </c>
      <c r="G165" s="2">
        <f t="shared" ca="1" si="25"/>
        <v>-0.24149965302384085</v>
      </c>
      <c r="H165" s="2">
        <f t="shared" ca="1" si="25"/>
        <v>-0.12775060209955688</v>
      </c>
      <c r="I165" s="2">
        <f t="shared" ca="1" si="25"/>
        <v>4.7513021293365487E-2</v>
      </c>
      <c r="J165" s="2">
        <f t="shared" ca="1" si="25"/>
        <v>-7.0086951487507376E-2</v>
      </c>
      <c r="K165" s="2">
        <f t="shared" ca="1" si="25"/>
        <v>-0.35202036030432948</v>
      </c>
      <c r="L165" s="2">
        <f t="shared" ca="1" si="25"/>
        <v>-0.48257262576824761</v>
      </c>
      <c r="M165" s="2">
        <f t="shared" ca="1" si="25"/>
        <v>-0.44718634542469038</v>
      </c>
      <c r="N165" s="2">
        <f t="shared" ca="1" si="25"/>
        <v>-0.35959494837294648</v>
      </c>
      <c r="O165" s="2">
        <f t="shared" ca="1" si="25"/>
        <v>-0.37543083756340695</v>
      </c>
      <c r="P165" s="2">
        <f t="shared" ca="1" si="25"/>
        <v>-0.45118188845148499</v>
      </c>
      <c r="Q165" s="2">
        <f t="shared" ca="1" si="25"/>
        <v>-0.46946999892070063</v>
      </c>
      <c r="R165" s="2">
        <f t="shared" ca="1" si="25"/>
        <v>-0.40932995205772699</v>
      </c>
      <c r="S165" s="2">
        <f t="shared" ca="1" si="25"/>
        <v>-0.30420711677900453</v>
      </c>
      <c r="T165" s="2">
        <f t="shared" ca="1" si="25"/>
        <v>-0.24401393595745466</v>
      </c>
      <c r="U165" s="2">
        <f t="shared" ca="1" si="25"/>
        <v>-0.3104781768391629</v>
      </c>
      <c r="V165" s="2">
        <f t="shared" ca="1" si="25"/>
        <v>-0.30804944444567056</v>
      </c>
      <c r="W165" s="2">
        <f t="shared" ca="1" si="25"/>
        <v>-0.1924906358848405</v>
      </c>
    </row>
    <row r="167" spans="2:23">
      <c r="B167" s="1" t="s">
        <v>200</v>
      </c>
      <c r="D167" s="1">
        <f ca="1">COVAR(D111:D158,$C111:$C158)/VAR($C111:$C158)</f>
        <v>-0.1002392396568134</v>
      </c>
      <c r="E167" s="1">
        <f t="shared" ref="E167:W167" ca="1" si="26">COVAR(E111:E158,$C111:$C158)/VAR($C111:$C158)</f>
        <v>-7.4265446127974102E-2</v>
      </c>
      <c r="F167" s="1">
        <f t="shared" ca="1" si="26"/>
        <v>-0.10763647981434241</v>
      </c>
      <c r="G167" s="1">
        <f t="shared" ca="1" si="26"/>
        <v>-0.1182342051262554</v>
      </c>
      <c r="H167" s="1">
        <f t="shared" ca="1" si="26"/>
        <v>-6.2544565611241401E-2</v>
      </c>
      <c r="I167" s="1">
        <f t="shared" ca="1" si="26"/>
        <v>2.3261583341543546E-2</v>
      </c>
      <c r="J167" s="1">
        <f t="shared" ca="1" si="26"/>
        <v>-3.4313403332425496E-2</v>
      </c>
      <c r="K167" s="1">
        <f t="shared" ca="1" si="26"/>
        <v>-0.17234330139899465</v>
      </c>
      <c r="L167" s="1">
        <f t="shared" ca="1" si="26"/>
        <v>-0.23625951469903791</v>
      </c>
      <c r="M167" s="1">
        <f t="shared" ca="1" si="26"/>
        <v>-0.21893498161417141</v>
      </c>
      <c r="N167" s="1">
        <f t="shared" ca="1" si="26"/>
        <v>-0.17605169347425503</v>
      </c>
      <c r="O167" s="1">
        <f t="shared" ca="1" si="26"/>
        <v>-0.18380468089041799</v>
      </c>
      <c r="P167" s="1">
        <f t="shared" ca="1" si="26"/>
        <v>-0.22089113288770623</v>
      </c>
      <c r="Q167" s="1">
        <f t="shared" ca="1" si="26"/>
        <v>-0.22984468697159291</v>
      </c>
      <c r="R167" s="1">
        <f t="shared" ca="1" si="26"/>
        <v>-0.20040112236159557</v>
      </c>
      <c r="S167" s="1">
        <f t="shared" ca="1" si="26"/>
        <v>-0.1489347342563877</v>
      </c>
      <c r="T167" s="1">
        <f t="shared" ca="1" si="26"/>
        <v>-0.11946515614583721</v>
      </c>
      <c r="U167" s="1">
        <f t="shared" ca="1" si="26"/>
        <v>-0.15200494074417348</v>
      </c>
      <c r="V167" s="1">
        <f t="shared" ca="1" si="26"/>
        <v>-0.15081587384319289</v>
      </c>
      <c r="W167" s="1">
        <f t="shared" ca="1" si="26"/>
        <v>-9.4240207151953109E-2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4.2999999999999997E-2</v>
      </c>
      <c r="E1">
        <v>1.2E-2</v>
      </c>
      <c r="F1">
        <v>1.2999999999999999E-2</v>
      </c>
      <c r="G1">
        <v>4.7E-2</v>
      </c>
      <c r="H1">
        <v>0.104</v>
      </c>
      <c r="I1">
        <v>0.9</v>
      </c>
      <c r="J1">
        <v>0.113</v>
      </c>
      <c r="K1">
        <v>5.5E-2</v>
      </c>
      <c r="L1">
        <v>2.5999999999999999E-2</v>
      </c>
      <c r="M1">
        <v>4.5999999999999999E-2</v>
      </c>
      <c r="N1">
        <v>0.02</v>
      </c>
      <c r="O1">
        <v>0.61</v>
      </c>
      <c r="P1">
        <v>8.0000000000000002E-3</v>
      </c>
      <c r="Q1">
        <v>0.06</v>
      </c>
      <c r="R1">
        <v>1.2E-2</v>
      </c>
      <c r="S1">
        <v>4.0000000000000001E-3</v>
      </c>
      <c r="T1">
        <v>3.9E-2</v>
      </c>
      <c r="U1">
        <v>0.94199999999999995</v>
      </c>
      <c r="V1">
        <v>2.5000000000000001E-2</v>
      </c>
      <c r="W1">
        <v>0.01</v>
      </c>
      <c r="Z1" s="1">
        <f>AVERAGE(D1:M1)</f>
        <v>0.13589999999999999</v>
      </c>
      <c r="AA1" s="1">
        <f>AVERAGE(N1:W1)</f>
        <v>0.17299999999999999</v>
      </c>
    </row>
    <row r="2" spans="1:27">
      <c r="A2">
        <v>1</v>
      </c>
      <c r="B2" t="s">
        <v>149</v>
      </c>
      <c r="C2">
        <v>30</v>
      </c>
      <c r="D2">
        <v>4.2000000000000003E-2</v>
      </c>
      <c r="E2">
        <v>1.7999999999999999E-2</v>
      </c>
      <c r="F2">
        <v>8.9999999999999993E-3</v>
      </c>
      <c r="G2">
        <v>4.5999999999999999E-2</v>
      </c>
      <c r="H2">
        <v>8.6999999999999994E-2</v>
      </c>
      <c r="I2">
        <v>0.89900000000000002</v>
      </c>
      <c r="J2">
        <v>0.10199999999999999</v>
      </c>
      <c r="K2">
        <v>7.9000000000000001E-2</v>
      </c>
      <c r="L2">
        <v>2.3E-2</v>
      </c>
      <c r="M2">
        <v>4.4999999999999998E-2</v>
      </c>
      <c r="N2">
        <v>0.02</v>
      </c>
      <c r="O2">
        <v>0.59699999999999998</v>
      </c>
      <c r="P2">
        <v>1.0999999999999999E-2</v>
      </c>
      <c r="Q2">
        <v>5.3999999999999999E-2</v>
      </c>
      <c r="R2">
        <v>1.4E-2</v>
      </c>
      <c r="S2">
        <v>5.0000000000000001E-3</v>
      </c>
      <c r="T2">
        <v>6.6000000000000003E-2</v>
      </c>
      <c r="U2">
        <v>0.94699999999999995</v>
      </c>
      <c r="V2">
        <v>3.1E-2</v>
      </c>
      <c r="W2">
        <v>1.2E-2</v>
      </c>
      <c r="Z2" s="1">
        <f t="shared" ref="Z2:Z48" si="0">AVERAGE(D2:M2)</f>
        <v>0.13499999999999998</v>
      </c>
      <c r="AA2" s="1">
        <f t="shared" ref="AA2:AA48" si="1">AVERAGE(N2:W2)</f>
        <v>0.1757</v>
      </c>
    </row>
    <row r="3" spans="1:27">
      <c r="A3">
        <v>2</v>
      </c>
      <c r="B3" t="s">
        <v>150</v>
      </c>
      <c r="C3">
        <v>30</v>
      </c>
      <c r="D3">
        <v>4.3999999999999997E-2</v>
      </c>
      <c r="E3">
        <v>1.6E-2</v>
      </c>
      <c r="F3">
        <v>1.2E-2</v>
      </c>
      <c r="G3">
        <v>4.9000000000000002E-2</v>
      </c>
      <c r="H3">
        <v>0.106</v>
      </c>
      <c r="I3">
        <v>0.90800000000000003</v>
      </c>
      <c r="J3">
        <v>0.13300000000000001</v>
      </c>
      <c r="K3">
        <v>7.0000000000000007E-2</v>
      </c>
      <c r="L3">
        <v>0.02</v>
      </c>
      <c r="M3">
        <v>4.7E-2</v>
      </c>
      <c r="N3">
        <v>2.1999999999999999E-2</v>
      </c>
      <c r="O3">
        <v>0.59699999999999998</v>
      </c>
      <c r="P3">
        <v>7.0000000000000001E-3</v>
      </c>
      <c r="Q3">
        <v>8.2000000000000003E-2</v>
      </c>
      <c r="R3">
        <v>1.2E-2</v>
      </c>
      <c r="S3">
        <v>5.0000000000000001E-3</v>
      </c>
      <c r="T3">
        <v>3.4000000000000002E-2</v>
      </c>
      <c r="U3">
        <v>0.93400000000000005</v>
      </c>
      <c r="V3">
        <v>2.3E-2</v>
      </c>
      <c r="W3">
        <v>1.4999999999999999E-2</v>
      </c>
      <c r="Z3" s="1">
        <f t="shared" si="0"/>
        <v>0.14050000000000001</v>
      </c>
      <c r="AA3" s="1">
        <f t="shared" si="1"/>
        <v>0.17309999999999998</v>
      </c>
    </row>
    <row r="4" spans="1:27">
      <c r="A4">
        <v>3</v>
      </c>
      <c r="B4" t="s">
        <v>151</v>
      </c>
      <c r="C4">
        <v>30</v>
      </c>
      <c r="D4">
        <v>4.2000000000000003E-2</v>
      </c>
      <c r="E4">
        <v>1.4E-2</v>
      </c>
      <c r="F4">
        <v>1.2999999999999999E-2</v>
      </c>
      <c r="G4">
        <v>4.7E-2</v>
      </c>
      <c r="H4">
        <v>0.10299999999999999</v>
      </c>
      <c r="I4">
        <v>0.90700000000000003</v>
      </c>
      <c r="J4">
        <v>0.12</v>
      </c>
      <c r="K4">
        <v>7.9000000000000001E-2</v>
      </c>
      <c r="L4">
        <v>2.5000000000000001E-2</v>
      </c>
      <c r="M4">
        <v>4.5999999999999999E-2</v>
      </c>
      <c r="N4">
        <v>2.1999999999999999E-2</v>
      </c>
      <c r="O4">
        <v>0.63</v>
      </c>
      <c r="P4">
        <v>8.0000000000000002E-3</v>
      </c>
      <c r="Q4">
        <v>0.05</v>
      </c>
      <c r="R4">
        <v>1.4E-2</v>
      </c>
      <c r="S4">
        <v>6.0000000000000001E-3</v>
      </c>
      <c r="T4">
        <v>3.6999999999999998E-2</v>
      </c>
      <c r="U4">
        <v>0.94599999999999995</v>
      </c>
      <c r="V4">
        <v>2.3E-2</v>
      </c>
      <c r="W4">
        <v>8.9999999999999993E-3</v>
      </c>
      <c r="Z4" s="1">
        <f t="shared" si="0"/>
        <v>0.1396</v>
      </c>
      <c r="AA4" s="1">
        <f t="shared" si="1"/>
        <v>0.17449999999999999</v>
      </c>
    </row>
    <row r="5" spans="1:27">
      <c r="A5">
        <v>4</v>
      </c>
      <c r="B5" t="s">
        <v>152</v>
      </c>
      <c r="C5">
        <v>30</v>
      </c>
      <c r="D5">
        <v>4.2999999999999997E-2</v>
      </c>
      <c r="E5">
        <v>1.2E-2</v>
      </c>
      <c r="F5">
        <v>1.2999999999999999E-2</v>
      </c>
      <c r="G5">
        <v>4.7E-2</v>
      </c>
      <c r="H5">
        <v>0.106</v>
      </c>
      <c r="I5">
        <v>0.90300000000000002</v>
      </c>
      <c r="J5">
        <v>0.113</v>
      </c>
      <c r="K5">
        <v>6.0999999999999999E-2</v>
      </c>
      <c r="L5">
        <v>2.5000000000000001E-2</v>
      </c>
      <c r="M5">
        <v>4.5999999999999999E-2</v>
      </c>
      <c r="N5">
        <v>0.02</v>
      </c>
      <c r="O5">
        <v>0.61599999999999999</v>
      </c>
      <c r="P5">
        <v>7.0000000000000001E-3</v>
      </c>
      <c r="Q5">
        <v>5.8000000000000003E-2</v>
      </c>
      <c r="R5">
        <v>1.2E-2</v>
      </c>
      <c r="S5">
        <v>4.0000000000000001E-3</v>
      </c>
      <c r="T5">
        <v>3.6999999999999998E-2</v>
      </c>
      <c r="U5">
        <v>0.94399999999999995</v>
      </c>
      <c r="V5">
        <v>2.4E-2</v>
      </c>
      <c r="W5">
        <v>0.01</v>
      </c>
      <c r="Z5" s="1">
        <f t="shared" si="0"/>
        <v>0.13689999999999999</v>
      </c>
      <c r="AA5" s="1">
        <f t="shared" si="1"/>
        <v>0.17319999999999999</v>
      </c>
    </row>
    <row r="6" spans="1:27">
      <c r="A6">
        <v>5</v>
      </c>
      <c r="B6" t="s">
        <v>153</v>
      </c>
      <c r="C6">
        <v>30</v>
      </c>
      <c r="D6">
        <v>0.04</v>
      </c>
      <c r="E6">
        <v>3.4000000000000002E-2</v>
      </c>
      <c r="F6">
        <v>9.2999999999999999E-2</v>
      </c>
      <c r="G6">
        <v>4.3999999999999997E-2</v>
      </c>
      <c r="H6">
        <v>0.11899999999999999</v>
      </c>
      <c r="I6">
        <v>0.90500000000000003</v>
      </c>
      <c r="J6">
        <v>0.10299999999999999</v>
      </c>
      <c r="K6">
        <v>0.16</v>
      </c>
      <c r="L6">
        <v>2.1000000000000001E-2</v>
      </c>
      <c r="M6">
        <v>4.2999999999999997E-2</v>
      </c>
      <c r="N6">
        <v>1.7999999999999999E-2</v>
      </c>
      <c r="O6">
        <v>0.60199999999999998</v>
      </c>
      <c r="P6">
        <v>1.4E-2</v>
      </c>
      <c r="Q6">
        <v>0.04</v>
      </c>
      <c r="R6">
        <v>6.6000000000000003E-2</v>
      </c>
      <c r="S6">
        <v>5.0000000000000001E-3</v>
      </c>
      <c r="T6">
        <v>7.1999999999999995E-2</v>
      </c>
      <c r="U6">
        <v>0.96399999999999997</v>
      </c>
      <c r="V6">
        <v>2.1000000000000001E-2</v>
      </c>
      <c r="W6">
        <v>8.0000000000000002E-3</v>
      </c>
      <c r="Z6" s="1">
        <f t="shared" si="0"/>
        <v>0.15619999999999998</v>
      </c>
      <c r="AA6" s="1">
        <f t="shared" si="1"/>
        <v>0.18099999999999999</v>
      </c>
    </row>
    <row r="7" spans="1:27">
      <c r="A7">
        <v>6</v>
      </c>
      <c r="B7" t="s">
        <v>154</v>
      </c>
      <c r="C7">
        <v>30</v>
      </c>
      <c r="D7">
        <v>4.2000000000000003E-2</v>
      </c>
      <c r="E7">
        <v>0.01</v>
      </c>
      <c r="F7">
        <v>1.6E-2</v>
      </c>
      <c r="G7">
        <v>4.7E-2</v>
      </c>
      <c r="H7">
        <v>9.4E-2</v>
      </c>
      <c r="I7">
        <v>0.88700000000000001</v>
      </c>
      <c r="J7">
        <v>8.6999999999999994E-2</v>
      </c>
      <c r="K7">
        <v>7.8E-2</v>
      </c>
      <c r="L7">
        <v>2.8000000000000001E-2</v>
      </c>
      <c r="M7">
        <v>4.5999999999999999E-2</v>
      </c>
      <c r="N7">
        <v>2.1000000000000001E-2</v>
      </c>
      <c r="O7">
        <v>0.63400000000000001</v>
      </c>
      <c r="P7">
        <v>0.01</v>
      </c>
      <c r="Q7">
        <v>4.4999999999999998E-2</v>
      </c>
      <c r="R7">
        <v>1.2E-2</v>
      </c>
      <c r="S7">
        <v>6.0000000000000001E-3</v>
      </c>
      <c r="T7">
        <v>6.7000000000000004E-2</v>
      </c>
      <c r="U7">
        <v>0.96</v>
      </c>
      <c r="V7">
        <v>2.9000000000000001E-2</v>
      </c>
      <c r="W7">
        <v>8.0000000000000002E-3</v>
      </c>
      <c r="Z7" s="1">
        <f t="shared" si="0"/>
        <v>0.13350000000000001</v>
      </c>
      <c r="AA7" s="1">
        <f t="shared" si="1"/>
        <v>0.1792</v>
      </c>
    </row>
    <row r="8" spans="1:27">
      <c r="A8">
        <v>7</v>
      </c>
      <c r="B8" t="s">
        <v>155</v>
      </c>
      <c r="C8">
        <v>30</v>
      </c>
      <c r="D8">
        <v>4.2000000000000003E-2</v>
      </c>
      <c r="E8">
        <v>1.0999999999999999E-2</v>
      </c>
      <c r="F8">
        <v>1.2999999999999999E-2</v>
      </c>
      <c r="G8">
        <v>4.7E-2</v>
      </c>
      <c r="H8">
        <v>0.10100000000000001</v>
      </c>
      <c r="I8">
        <v>0.90300000000000002</v>
      </c>
      <c r="J8">
        <v>9.8000000000000004E-2</v>
      </c>
      <c r="K8">
        <v>5.8999999999999997E-2</v>
      </c>
      <c r="L8">
        <v>2.5000000000000001E-2</v>
      </c>
      <c r="M8">
        <v>4.5999999999999999E-2</v>
      </c>
      <c r="N8">
        <v>2.1000000000000001E-2</v>
      </c>
      <c r="O8">
        <v>0.61299999999999999</v>
      </c>
      <c r="P8">
        <v>8.0000000000000002E-3</v>
      </c>
      <c r="Q8">
        <v>0.05</v>
      </c>
      <c r="R8">
        <v>1.2999999999999999E-2</v>
      </c>
      <c r="S8">
        <v>5.0000000000000001E-3</v>
      </c>
      <c r="T8">
        <v>4.8000000000000001E-2</v>
      </c>
      <c r="U8">
        <v>0.95299999999999996</v>
      </c>
      <c r="V8">
        <v>2.5999999999999999E-2</v>
      </c>
      <c r="W8">
        <v>8.9999999999999993E-3</v>
      </c>
      <c r="Z8" s="1">
        <f t="shared" si="0"/>
        <v>0.13450000000000001</v>
      </c>
      <c r="AA8" s="1">
        <f t="shared" si="1"/>
        <v>0.17460000000000001</v>
      </c>
    </row>
    <row r="9" spans="1:27">
      <c r="A9">
        <v>8</v>
      </c>
      <c r="B9" t="s">
        <v>156</v>
      </c>
      <c r="C9">
        <v>30</v>
      </c>
      <c r="D9">
        <v>4.2000000000000003E-2</v>
      </c>
      <c r="E9">
        <v>1.4999999999999999E-2</v>
      </c>
      <c r="F9">
        <v>0.01</v>
      </c>
      <c r="G9">
        <v>4.5999999999999999E-2</v>
      </c>
      <c r="H9">
        <v>8.5999999999999993E-2</v>
      </c>
      <c r="I9">
        <v>0.89300000000000002</v>
      </c>
      <c r="J9">
        <v>8.6999999999999994E-2</v>
      </c>
      <c r="K9">
        <v>7.6999999999999999E-2</v>
      </c>
      <c r="L9">
        <v>2.3E-2</v>
      </c>
      <c r="M9">
        <v>4.4999999999999998E-2</v>
      </c>
      <c r="N9">
        <v>1.9E-2</v>
      </c>
      <c r="O9">
        <v>0.61099999999999999</v>
      </c>
      <c r="P9">
        <v>0.01</v>
      </c>
      <c r="Q9">
        <v>5.0999999999999997E-2</v>
      </c>
      <c r="R9">
        <v>1.2999999999999999E-2</v>
      </c>
      <c r="S9">
        <v>5.0000000000000001E-3</v>
      </c>
      <c r="T9">
        <v>7.9000000000000001E-2</v>
      </c>
      <c r="U9">
        <v>0.95299999999999996</v>
      </c>
      <c r="V9">
        <v>3.3000000000000002E-2</v>
      </c>
      <c r="W9">
        <v>0.01</v>
      </c>
      <c r="Z9" s="1">
        <f t="shared" si="0"/>
        <v>0.13239999999999999</v>
      </c>
      <c r="AA9" s="1">
        <f t="shared" si="1"/>
        <v>0.1784</v>
      </c>
    </row>
    <row r="10" spans="1:27">
      <c r="A10">
        <v>9</v>
      </c>
      <c r="B10" t="s">
        <v>157</v>
      </c>
      <c r="C10">
        <v>30</v>
      </c>
      <c r="D10">
        <v>4.2000000000000003E-2</v>
      </c>
      <c r="E10">
        <v>1.6E-2</v>
      </c>
      <c r="F10">
        <v>8.9999999999999993E-3</v>
      </c>
      <c r="G10">
        <v>4.5999999999999999E-2</v>
      </c>
      <c r="H10">
        <v>8.8999999999999996E-2</v>
      </c>
      <c r="I10">
        <v>0.89900000000000002</v>
      </c>
      <c r="J10">
        <v>0.09</v>
      </c>
      <c r="K10">
        <v>7.2999999999999995E-2</v>
      </c>
      <c r="L10">
        <v>2.3E-2</v>
      </c>
      <c r="M10">
        <v>4.4999999999999998E-2</v>
      </c>
      <c r="N10">
        <v>0.02</v>
      </c>
      <c r="O10">
        <v>0.59499999999999997</v>
      </c>
      <c r="P10">
        <v>0.01</v>
      </c>
      <c r="Q10">
        <v>4.9000000000000002E-2</v>
      </c>
      <c r="R10">
        <v>1.2999999999999999E-2</v>
      </c>
      <c r="S10">
        <v>5.0000000000000001E-3</v>
      </c>
      <c r="T10">
        <v>6.9000000000000006E-2</v>
      </c>
      <c r="U10">
        <v>0.95399999999999996</v>
      </c>
      <c r="V10">
        <v>3.1E-2</v>
      </c>
      <c r="W10">
        <v>1.0999999999999999E-2</v>
      </c>
      <c r="Z10" s="1">
        <f t="shared" si="0"/>
        <v>0.13319999999999999</v>
      </c>
      <c r="AA10" s="1">
        <f t="shared" si="1"/>
        <v>0.1757</v>
      </c>
    </row>
    <row r="11" spans="1:27">
      <c r="A11">
        <v>10</v>
      </c>
      <c r="B11" t="s">
        <v>158</v>
      </c>
      <c r="C11">
        <v>30</v>
      </c>
      <c r="D11">
        <v>4.1000000000000002E-2</v>
      </c>
      <c r="E11">
        <v>2.7E-2</v>
      </c>
      <c r="F11">
        <v>2.9000000000000001E-2</v>
      </c>
      <c r="G11">
        <v>4.3999999999999997E-2</v>
      </c>
      <c r="H11">
        <v>0.10100000000000001</v>
      </c>
      <c r="I11">
        <v>0.90300000000000002</v>
      </c>
      <c r="J11">
        <v>8.5999999999999993E-2</v>
      </c>
      <c r="K11">
        <v>0.13400000000000001</v>
      </c>
      <c r="L11">
        <v>0.02</v>
      </c>
      <c r="M11">
        <v>4.3999999999999997E-2</v>
      </c>
      <c r="N11">
        <v>2.1999999999999999E-2</v>
      </c>
      <c r="O11">
        <v>0.57799999999999996</v>
      </c>
      <c r="P11">
        <v>1.4999999999999999E-2</v>
      </c>
      <c r="Q11">
        <v>3.5000000000000003E-2</v>
      </c>
      <c r="R11">
        <v>3.4000000000000002E-2</v>
      </c>
      <c r="S11">
        <v>6.0000000000000001E-3</v>
      </c>
      <c r="T11">
        <v>0.10100000000000001</v>
      </c>
      <c r="U11">
        <v>0.97099999999999997</v>
      </c>
      <c r="V11">
        <v>2.5999999999999999E-2</v>
      </c>
      <c r="W11">
        <v>8.0000000000000002E-3</v>
      </c>
      <c r="Z11" s="1">
        <f t="shared" si="0"/>
        <v>0.14290000000000003</v>
      </c>
      <c r="AA11" s="1">
        <f t="shared" si="1"/>
        <v>0.17960000000000001</v>
      </c>
    </row>
    <row r="12" spans="1:27">
      <c r="A12">
        <v>11</v>
      </c>
      <c r="B12" t="s">
        <v>159</v>
      </c>
      <c r="C12">
        <v>30</v>
      </c>
      <c r="D12">
        <v>4.2000000000000003E-2</v>
      </c>
      <c r="E12">
        <v>1.2E-2</v>
      </c>
      <c r="F12">
        <v>1.0999999999999999E-2</v>
      </c>
      <c r="G12">
        <v>4.7E-2</v>
      </c>
      <c r="H12">
        <v>0.10199999999999999</v>
      </c>
      <c r="I12">
        <v>0.90300000000000002</v>
      </c>
      <c r="J12">
        <v>9.5000000000000001E-2</v>
      </c>
      <c r="K12">
        <v>6.2E-2</v>
      </c>
      <c r="L12">
        <v>2.5000000000000001E-2</v>
      </c>
      <c r="M12">
        <v>4.5999999999999999E-2</v>
      </c>
      <c r="N12">
        <v>2.1000000000000001E-2</v>
      </c>
      <c r="O12">
        <v>0.60599999999999998</v>
      </c>
      <c r="P12">
        <v>8.0000000000000002E-3</v>
      </c>
      <c r="Q12">
        <v>4.7E-2</v>
      </c>
      <c r="R12">
        <v>1.2999999999999999E-2</v>
      </c>
      <c r="S12">
        <v>5.0000000000000001E-3</v>
      </c>
      <c r="T12">
        <v>5.0999999999999997E-2</v>
      </c>
      <c r="U12">
        <v>0.95499999999999996</v>
      </c>
      <c r="V12">
        <v>2.5999999999999999E-2</v>
      </c>
      <c r="W12">
        <v>8.9999999999999993E-3</v>
      </c>
      <c r="Z12" s="1">
        <f t="shared" si="0"/>
        <v>0.13450000000000001</v>
      </c>
      <c r="AA12" s="1">
        <f t="shared" si="1"/>
        <v>0.17409999999999998</v>
      </c>
    </row>
    <row r="13" spans="1:27">
      <c r="A13">
        <v>12</v>
      </c>
      <c r="B13" t="s">
        <v>160</v>
      </c>
      <c r="C13">
        <v>30</v>
      </c>
      <c r="D13">
        <v>4.2000000000000003E-2</v>
      </c>
      <c r="E13">
        <v>1.7999999999999999E-2</v>
      </c>
      <c r="F13">
        <v>2.4E-2</v>
      </c>
      <c r="G13">
        <v>4.5999999999999999E-2</v>
      </c>
      <c r="H13">
        <v>0.11</v>
      </c>
      <c r="I13">
        <v>0.85199999999999998</v>
      </c>
      <c r="J13">
        <v>9.1999999999999998E-2</v>
      </c>
      <c r="K13">
        <v>5.1999999999999998E-2</v>
      </c>
      <c r="L13">
        <v>2.8000000000000001E-2</v>
      </c>
      <c r="M13">
        <v>4.4999999999999998E-2</v>
      </c>
      <c r="N13">
        <v>1.9E-2</v>
      </c>
      <c r="O13">
        <v>0.621</v>
      </c>
      <c r="P13">
        <v>0.01</v>
      </c>
      <c r="Q13">
        <v>0.12</v>
      </c>
      <c r="R13">
        <v>1.2999999999999999E-2</v>
      </c>
      <c r="S13">
        <v>5.0000000000000001E-3</v>
      </c>
      <c r="T13">
        <v>5.1999999999999998E-2</v>
      </c>
      <c r="U13">
        <v>0.88900000000000001</v>
      </c>
      <c r="V13">
        <v>3.1E-2</v>
      </c>
      <c r="W13">
        <v>1.4999999999999999E-2</v>
      </c>
      <c r="Z13" s="1">
        <f t="shared" si="0"/>
        <v>0.13090000000000002</v>
      </c>
      <c r="AA13" s="1">
        <f t="shared" si="1"/>
        <v>0.17749999999999999</v>
      </c>
    </row>
    <row r="14" spans="1:27">
      <c r="A14">
        <v>13</v>
      </c>
      <c r="B14" t="s">
        <v>161</v>
      </c>
      <c r="C14">
        <v>30</v>
      </c>
      <c r="D14">
        <v>0.04</v>
      </c>
      <c r="E14">
        <v>0.72</v>
      </c>
      <c r="F14">
        <v>6.3E-2</v>
      </c>
      <c r="G14">
        <v>4.2999999999999997E-2</v>
      </c>
      <c r="H14">
        <v>0.32900000000000001</v>
      </c>
      <c r="I14">
        <v>0.83499999999999996</v>
      </c>
      <c r="J14">
        <v>6.0000000000000001E-3</v>
      </c>
      <c r="K14">
        <v>0.245</v>
      </c>
      <c r="L14">
        <v>0.10299999999999999</v>
      </c>
      <c r="M14">
        <v>4.2000000000000003E-2</v>
      </c>
      <c r="N14">
        <v>8.0000000000000002E-3</v>
      </c>
      <c r="O14">
        <v>0.83199999999999996</v>
      </c>
      <c r="P14">
        <v>4.0000000000000001E-3</v>
      </c>
      <c r="Q14">
        <v>3.5999999999999997E-2</v>
      </c>
      <c r="R14">
        <v>0.02</v>
      </c>
      <c r="S14">
        <v>1.0999999999999999E-2</v>
      </c>
      <c r="T14">
        <v>4.8000000000000001E-2</v>
      </c>
      <c r="U14">
        <v>0.94699999999999995</v>
      </c>
      <c r="V14">
        <v>0.02</v>
      </c>
      <c r="W14">
        <v>7.0000000000000001E-3</v>
      </c>
      <c r="Z14" s="1">
        <f t="shared" si="0"/>
        <v>0.24260000000000001</v>
      </c>
      <c r="AA14" s="1">
        <f t="shared" si="1"/>
        <v>0.1933</v>
      </c>
    </row>
    <row r="15" spans="1:27">
      <c r="A15">
        <v>14</v>
      </c>
      <c r="B15" t="s">
        <v>162</v>
      </c>
      <c r="C15">
        <v>30</v>
      </c>
      <c r="D15">
        <v>4.7E-2</v>
      </c>
      <c r="E15">
        <v>3.4000000000000002E-2</v>
      </c>
      <c r="F15">
        <v>1.2E-2</v>
      </c>
      <c r="G15">
        <v>5.0999999999999997E-2</v>
      </c>
      <c r="H15">
        <v>9.6000000000000002E-2</v>
      </c>
      <c r="I15">
        <v>0.86599999999999999</v>
      </c>
      <c r="J15">
        <v>0.14199999999999999</v>
      </c>
      <c r="K15">
        <v>0.08</v>
      </c>
      <c r="L15">
        <v>1.7999999999999999E-2</v>
      </c>
      <c r="M15">
        <v>4.9000000000000002E-2</v>
      </c>
      <c r="N15">
        <v>2.9000000000000001E-2</v>
      </c>
      <c r="O15">
        <v>0.48599999999999999</v>
      </c>
      <c r="P15">
        <v>7.0000000000000001E-3</v>
      </c>
      <c r="Q15">
        <v>0.13400000000000001</v>
      </c>
      <c r="R15">
        <v>1.2999999999999999E-2</v>
      </c>
      <c r="S15">
        <v>1.0999999999999999E-2</v>
      </c>
      <c r="T15">
        <v>3.2000000000000001E-2</v>
      </c>
      <c r="U15">
        <v>0.86599999999999999</v>
      </c>
      <c r="V15">
        <v>2.5000000000000001E-2</v>
      </c>
      <c r="W15">
        <v>4.3999999999999997E-2</v>
      </c>
      <c r="Z15" s="1">
        <f t="shared" si="0"/>
        <v>0.13949999999999999</v>
      </c>
      <c r="AA15" s="1">
        <f t="shared" si="1"/>
        <v>0.16470000000000001</v>
      </c>
    </row>
    <row r="16" spans="1:27">
      <c r="A16">
        <v>15</v>
      </c>
      <c r="B16" t="s">
        <v>163</v>
      </c>
      <c r="C16">
        <v>30</v>
      </c>
      <c r="D16">
        <v>3.7999999999999999E-2</v>
      </c>
      <c r="E16">
        <v>0.161</v>
      </c>
      <c r="F16">
        <v>0.14099999999999999</v>
      </c>
      <c r="G16">
        <v>4.1000000000000002E-2</v>
      </c>
      <c r="H16">
        <v>0.14599999999999999</v>
      </c>
      <c r="I16">
        <v>0.86699999999999999</v>
      </c>
      <c r="J16">
        <v>9.0999999999999998E-2</v>
      </c>
      <c r="K16">
        <v>0.252</v>
      </c>
      <c r="L16">
        <v>4.2000000000000003E-2</v>
      </c>
      <c r="M16">
        <v>0.04</v>
      </c>
      <c r="N16">
        <v>1.6E-2</v>
      </c>
      <c r="O16">
        <v>0.82</v>
      </c>
      <c r="P16">
        <v>8.9999999999999993E-3</v>
      </c>
      <c r="Q16">
        <v>9.9000000000000005E-2</v>
      </c>
      <c r="R16">
        <v>2.8000000000000001E-2</v>
      </c>
      <c r="S16">
        <v>0.01</v>
      </c>
      <c r="T16">
        <v>2.1000000000000001E-2</v>
      </c>
      <c r="U16">
        <v>0.81699999999999995</v>
      </c>
      <c r="V16">
        <v>2.1000000000000001E-2</v>
      </c>
      <c r="W16">
        <v>1.7000000000000001E-2</v>
      </c>
      <c r="Z16" s="1">
        <f t="shared" si="0"/>
        <v>0.18190000000000001</v>
      </c>
      <c r="AA16" s="1">
        <f t="shared" si="1"/>
        <v>0.18579999999999997</v>
      </c>
    </row>
    <row r="17" spans="1:27">
      <c r="A17">
        <v>16</v>
      </c>
      <c r="B17" t="s">
        <v>164</v>
      </c>
      <c r="C17">
        <v>30</v>
      </c>
      <c r="D17">
        <v>4.2999999999999997E-2</v>
      </c>
      <c r="E17">
        <v>2.3E-2</v>
      </c>
      <c r="F17">
        <v>2.5000000000000001E-2</v>
      </c>
      <c r="G17">
        <v>4.7E-2</v>
      </c>
      <c r="H17">
        <v>0.14199999999999999</v>
      </c>
      <c r="I17">
        <v>0.874</v>
      </c>
      <c r="J17">
        <v>5.6000000000000001E-2</v>
      </c>
      <c r="K17">
        <v>8.1000000000000003E-2</v>
      </c>
      <c r="L17">
        <v>2.5000000000000001E-2</v>
      </c>
      <c r="M17">
        <v>4.5999999999999999E-2</v>
      </c>
      <c r="N17">
        <v>1.6E-2</v>
      </c>
      <c r="O17">
        <v>0.63700000000000001</v>
      </c>
      <c r="P17">
        <v>6.0000000000000001E-3</v>
      </c>
      <c r="Q17">
        <v>6.3E-2</v>
      </c>
      <c r="R17">
        <v>1.4999999999999999E-2</v>
      </c>
      <c r="S17">
        <v>4.0000000000000001E-3</v>
      </c>
      <c r="T17">
        <v>5.0999999999999997E-2</v>
      </c>
      <c r="U17">
        <v>0.94299999999999995</v>
      </c>
      <c r="V17">
        <v>2.3E-2</v>
      </c>
      <c r="W17">
        <v>8.0000000000000002E-3</v>
      </c>
      <c r="Z17" s="1">
        <f t="shared" si="0"/>
        <v>0.13619999999999999</v>
      </c>
      <c r="AA17" s="1">
        <f t="shared" si="1"/>
        <v>0.17659999999999998</v>
      </c>
    </row>
    <row r="18" spans="1:27">
      <c r="A18">
        <v>17</v>
      </c>
      <c r="B18" t="s">
        <v>165</v>
      </c>
      <c r="C18">
        <v>30</v>
      </c>
      <c r="D18">
        <v>4.1000000000000002E-2</v>
      </c>
      <c r="E18">
        <v>0.03</v>
      </c>
      <c r="F18">
        <v>2.5999999999999999E-2</v>
      </c>
      <c r="G18">
        <v>4.4999999999999998E-2</v>
      </c>
      <c r="H18">
        <v>0.11600000000000001</v>
      </c>
      <c r="I18">
        <v>0.876</v>
      </c>
      <c r="J18">
        <v>5.8999999999999997E-2</v>
      </c>
      <c r="K18">
        <v>8.6999999999999994E-2</v>
      </c>
      <c r="L18">
        <v>4.8000000000000001E-2</v>
      </c>
      <c r="M18">
        <v>4.3999999999999997E-2</v>
      </c>
      <c r="N18">
        <v>2.7E-2</v>
      </c>
      <c r="O18">
        <v>0.621</v>
      </c>
      <c r="P18">
        <v>0.01</v>
      </c>
      <c r="Q18">
        <v>4.2999999999999997E-2</v>
      </c>
      <c r="R18">
        <v>1.7999999999999999E-2</v>
      </c>
      <c r="S18">
        <v>2.1999999999999999E-2</v>
      </c>
      <c r="T18">
        <v>4.8000000000000001E-2</v>
      </c>
      <c r="U18">
        <v>0.95399999999999996</v>
      </c>
      <c r="V18">
        <v>2.7E-2</v>
      </c>
      <c r="W18">
        <v>0.01</v>
      </c>
      <c r="Z18" s="1">
        <f t="shared" si="0"/>
        <v>0.13719999999999999</v>
      </c>
      <c r="AA18" s="1">
        <f t="shared" si="1"/>
        <v>0.17799999999999999</v>
      </c>
    </row>
    <row r="19" spans="1:27">
      <c r="A19">
        <v>18</v>
      </c>
      <c r="B19" t="s">
        <v>166</v>
      </c>
      <c r="C19">
        <v>30</v>
      </c>
      <c r="D19">
        <v>4.2000000000000003E-2</v>
      </c>
      <c r="E19">
        <v>0.02</v>
      </c>
      <c r="F19">
        <v>1.7000000000000001E-2</v>
      </c>
      <c r="G19">
        <v>4.5999999999999999E-2</v>
      </c>
      <c r="H19">
        <v>0.11</v>
      </c>
      <c r="I19">
        <v>0.89800000000000002</v>
      </c>
      <c r="J19">
        <v>8.5000000000000006E-2</v>
      </c>
      <c r="K19">
        <v>8.8999999999999996E-2</v>
      </c>
      <c r="L19">
        <v>2.4E-2</v>
      </c>
      <c r="M19">
        <v>4.4999999999999998E-2</v>
      </c>
      <c r="N19">
        <v>1.7999999999999999E-2</v>
      </c>
      <c r="O19">
        <v>0.60699999999999998</v>
      </c>
      <c r="P19">
        <v>8.0000000000000002E-3</v>
      </c>
      <c r="Q19">
        <v>4.4999999999999998E-2</v>
      </c>
      <c r="R19">
        <v>1.7999999999999999E-2</v>
      </c>
      <c r="S19">
        <v>4.0000000000000001E-3</v>
      </c>
      <c r="T19">
        <v>5.7000000000000002E-2</v>
      </c>
      <c r="U19">
        <v>0.95799999999999996</v>
      </c>
      <c r="V19">
        <v>2.4E-2</v>
      </c>
      <c r="W19">
        <v>8.9999999999999993E-3</v>
      </c>
      <c r="Z19" s="1">
        <f t="shared" si="0"/>
        <v>0.1376</v>
      </c>
      <c r="AA19" s="1">
        <f t="shared" si="1"/>
        <v>0.17480000000000001</v>
      </c>
    </row>
    <row r="20" spans="1:27">
      <c r="A20">
        <v>19</v>
      </c>
      <c r="B20" t="s">
        <v>167</v>
      </c>
      <c r="C20">
        <v>30</v>
      </c>
      <c r="D20">
        <v>4.3999999999999997E-2</v>
      </c>
      <c r="E20">
        <v>1.7999999999999999E-2</v>
      </c>
      <c r="F20">
        <v>1.7000000000000001E-2</v>
      </c>
      <c r="G20">
        <v>4.8000000000000001E-2</v>
      </c>
      <c r="H20">
        <v>9.9000000000000005E-2</v>
      </c>
      <c r="I20">
        <v>0.78500000000000003</v>
      </c>
      <c r="J20">
        <v>8.4000000000000005E-2</v>
      </c>
      <c r="K20">
        <v>6.9000000000000006E-2</v>
      </c>
      <c r="L20">
        <v>3.1E-2</v>
      </c>
      <c r="M20">
        <v>4.7E-2</v>
      </c>
      <c r="N20">
        <v>2.3E-2</v>
      </c>
      <c r="O20">
        <v>0.47899999999999998</v>
      </c>
      <c r="P20">
        <v>8.9999999999999993E-3</v>
      </c>
      <c r="Q20">
        <v>5.2999999999999999E-2</v>
      </c>
      <c r="R20">
        <v>1.4999999999999999E-2</v>
      </c>
      <c r="S20">
        <v>6.0000000000000001E-3</v>
      </c>
      <c r="T20">
        <v>4.1000000000000002E-2</v>
      </c>
      <c r="U20">
        <v>0.877</v>
      </c>
      <c r="V20">
        <v>2.7E-2</v>
      </c>
      <c r="W20">
        <v>1.2E-2</v>
      </c>
      <c r="Z20" s="1">
        <f t="shared" si="0"/>
        <v>0.1242</v>
      </c>
      <c r="AA20" s="1">
        <f t="shared" si="1"/>
        <v>0.1542</v>
      </c>
    </row>
    <row r="21" spans="1:27">
      <c r="A21">
        <v>20</v>
      </c>
      <c r="B21" t="s">
        <v>168</v>
      </c>
      <c r="C21">
        <v>30</v>
      </c>
      <c r="D21">
        <v>3.7999999999999999E-2</v>
      </c>
      <c r="E21">
        <v>6.2E-2</v>
      </c>
      <c r="F21">
        <v>0.23100000000000001</v>
      </c>
      <c r="G21">
        <v>4.1000000000000002E-2</v>
      </c>
      <c r="H21">
        <v>0.128</v>
      </c>
      <c r="I21">
        <v>0.9</v>
      </c>
      <c r="J21">
        <v>9.9000000000000005E-2</v>
      </c>
      <c r="K21">
        <v>0.17699999999999999</v>
      </c>
      <c r="L21">
        <v>1.6E-2</v>
      </c>
      <c r="M21">
        <v>0.04</v>
      </c>
      <c r="N21">
        <v>1.4999999999999999E-2</v>
      </c>
      <c r="O21">
        <v>0.65</v>
      </c>
      <c r="P21">
        <v>2.8000000000000001E-2</v>
      </c>
      <c r="Q21">
        <v>8.3000000000000004E-2</v>
      </c>
      <c r="R21">
        <v>9.8000000000000004E-2</v>
      </c>
      <c r="S21">
        <v>4.0000000000000001E-3</v>
      </c>
      <c r="T21">
        <v>0.13400000000000001</v>
      </c>
      <c r="U21">
        <v>0.96399999999999997</v>
      </c>
      <c r="V21">
        <v>2.3E-2</v>
      </c>
      <c r="W21">
        <v>0.01</v>
      </c>
      <c r="Z21" s="1">
        <f t="shared" si="0"/>
        <v>0.17319999999999999</v>
      </c>
      <c r="AA21" s="1">
        <f t="shared" si="1"/>
        <v>0.2009</v>
      </c>
    </row>
    <row r="22" spans="1:27">
      <c r="A22">
        <v>21</v>
      </c>
      <c r="B22" t="s">
        <v>169</v>
      </c>
      <c r="C22">
        <v>30</v>
      </c>
      <c r="D22">
        <v>4.2999999999999997E-2</v>
      </c>
      <c r="E22">
        <v>1.2999999999999999E-2</v>
      </c>
      <c r="F22">
        <v>1.2E-2</v>
      </c>
      <c r="G22">
        <v>4.7E-2</v>
      </c>
      <c r="H22">
        <v>0.10100000000000001</v>
      </c>
      <c r="I22">
        <v>0.90400000000000003</v>
      </c>
      <c r="J22">
        <v>0.11700000000000001</v>
      </c>
      <c r="K22">
        <v>6.0999999999999999E-2</v>
      </c>
      <c r="L22">
        <v>2.5000000000000001E-2</v>
      </c>
      <c r="M22">
        <v>4.5999999999999999E-2</v>
      </c>
      <c r="N22">
        <v>2.1999999999999999E-2</v>
      </c>
      <c r="O22">
        <v>0.59599999999999997</v>
      </c>
      <c r="P22">
        <v>8.0000000000000002E-3</v>
      </c>
      <c r="Q22">
        <v>5.7000000000000002E-2</v>
      </c>
      <c r="R22">
        <v>1.2999999999999999E-2</v>
      </c>
      <c r="S22">
        <v>5.0000000000000001E-3</v>
      </c>
      <c r="T22">
        <v>3.9E-2</v>
      </c>
      <c r="U22">
        <v>0.94499999999999995</v>
      </c>
      <c r="V22">
        <v>2.4E-2</v>
      </c>
      <c r="W22">
        <v>1.0999999999999999E-2</v>
      </c>
      <c r="Z22" s="1">
        <f t="shared" si="0"/>
        <v>0.13689999999999999</v>
      </c>
      <c r="AA22" s="1">
        <f t="shared" si="1"/>
        <v>0.17199999999999999</v>
      </c>
    </row>
    <row r="23" spans="1:27">
      <c r="A23">
        <v>22</v>
      </c>
      <c r="B23" t="s">
        <v>170</v>
      </c>
      <c r="C23">
        <v>30</v>
      </c>
      <c r="D23">
        <v>0.04</v>
      </c>
      <c r="E23">
        <v>6.9000000000000006E-2</v>
      </c>
      <c r="F23">
        <v>8.0000000000000002E-3</v>
      </c>
      <c r="G23">
        <v>4.2999999999999997E-2</v>
      </c>
      <c r="H23">
        <v>5.6000000000000001E-2</v>
      </c>
      <c r="I23">
        <v>0.84699999999999998</v>
      </c>
      <c r="J23">
        <v>8.7999999999999995E-2</v>
      </c>
      <c r="K23">
        <v>9.7000000000000003E-2</v>
      </c>
      <c r="L23">
        <v>1.6E-2</v>
      </c>
      <c r="M23">
        <v>4.2000000000000003E-2</v>
      </c>
      <c r="N23">
        <v>1.6E-2</v>
      </c>
      <c r="O23">
        <v>0.61599999999999999</v>
      </c>
      <c r="P23">
        <v>0.04</v>
      </c>
      <c r="Q23">
        <v>0.221</v>
      </c>
      <c r="R23">
        <v>1.2E-2</v>
      </c>
      <c r="S23">
        <v>5.0000000000000001E-3</v>
      </c>
      <c r="T23">
        <v>0.31900000000000001</v>
      </c>
      <c r="U23">
        <v>0.88</v>
      </c>
      <c r="V23">
        <v>7.6999999999999999E-2</v>
      </c>
      <c r="W23">
        <v>5.0999999999999997E-2</v>
      </c>
      <c r="Z23" s="1">
        <f t="shared" si="0"/>
        <v>0.13059999999999999</v>
      </c>
      <c r="AA23" s="1">
        <f t="shared" si="1"/>
        <v>0.22370000000000001</v>
      </c>
    </row>
    <row r="24" spans="1:27">
      <c r="A24">
        <v>23</v>
      </c>
      <c r="B24" t="s">
        <v>171</v>
      </c>
      <c r="C24">
        <v>30</v>
      </c>
      <c r="D24">
        <v>4.2000000000000003E-2</v>
      </c>
      <c r="E24">
        <v>1.4999999999999999E-2</v>
      </c>
      <c r="F24">
        <v>1.4999999999999999E-2</v>
      </c>
      <c r="G24">
        <v>4.5999999999999999E-2</v>
      </c>
      <c r="H24">
        <v>0.10100000000000001</v>
      </c>
      <c r="I24">
        <v>0.89600000000000002</v>
      </c>
      <c r="J24">
        <v>0.10299999999999999</v>
      </c>
      <c r="K24">
        <v>6.3E-2</v>
      </c>
      <c r="L24">
        <v>2.4E-2</v>
      </c>
      <c r="M24">
        <v>4.4999999999999998E-2</v>
      </c>
      <c r="N24">
        <v>1.9E-2</v>
      </c>
      <c r="O24">
        <v>0.61799999999999999</v>
      </c>
      <c r="P24">
        <v>8.0000000000000002E-3</v>
      </c>
      <c r="Q24">
        <v>6.7000000000000004E-2</v>
      </c>
      <c r="R24">
        <v>1.2999999999999999E-2</v>
      </c>
      <c r="S24">
        <v>4.0000000000000001E-3</v>
      </c>
      <c r="T24">
        <v>0.05</v>
      </c>
      <c r="U24">
        <v>0.94299999999999995</v>
      </c>
      <c r="V24">
        <v>2.7E-2</v>
      </c>
      <c r="W24">
        <v>1.0999999999999999E-2</v>
      </c>
      <c r="Z24" s="1">
        <f t="shared" si="0"/>
        <v>0.13499999999999998</v>
      </c>
      <c r="AA24" s="1">
        <f t="shared" si="1"/>
        <v>0.17599999999999999</v>
      </c>
    </row>
    <row r="25" spans="1:27">
      <c r="A25">
        <v>24</v>
      </c>
      <c r="B25" t="s">
        <v>172</v>
      </c>
      <c r="C25">
        <v>30</v>
      </c>
      <c r="D25">
        <v>3.2000000000000001E-2</v>
      </c>
      <c r="E25">
        <v>1.2E-2</v>
      </c>
      <c r="F25">
        <v>8.4000000000000005E-2</v>
      </c>
      <c r="G25">
        <v>3.5000000000000003E-2</v>
      </c>
      <c r="H25">
        <v>7.0000000000000001E-3</v>
      </c>
      <c r="I25">
        <v>0.78400000000000003</v>
      </c>
      <c r="J25">
        <v>0.98499999999999999</v>
      </c>
      <c r="K25">
        <v>0.96299999999999997</v>
      </c>
      <c r="L25">
        <v>0.95799999999999996</v>
      </c>
      <c r="M25">
        <v>3.3000000000000002E-2</v>
      </c>
      <c r="N25">
        <v>0.98499999999999999</v>
      </c>
      <c r="O25">
        <v>0.56699999999999995</v>
      </c>
      <c r="P25">
        <v>0.90800000000000003</v>
      </c>
      <c r="Q25">
        <v>7.0999999999999994E-2</v>
      </c>
      <c r="R25">
        <v>5.5E-2</v>
      </c>
      <c r="S25">
        <v>0.99299999999999999</v>
      </c>
      <c r="T25">
        <v>8.9999999999999993E-3</v>
      </c>
      <c r="U25">
        <v>4.0000000000000001E-3</v>
      </c>
      <c r="V25">
        <v>0.97499999999999998</v>
      </c>
      <c r="W25">
        <v>0.92800000000000005</v>
      </c>
      <c r="Z25" s="1">
        <f t="shared" si="0"/>
        <v>0.38930000000000003</v>
      </c>
      <c r="AA25" s="1">
        <f t="shared" si="1"/>
        <v>0.54949999999999999</v>
      </c>
    </row>
    <row r="26" spans="1:27">
      <c r="A26">
        <v>25</v>
      </c>
      <c r="B26" t="s">
        <v>173</v>
      </c>
      <c r="C26">
        <v>30</v>
      </c>
      <c r="D26">
        <v>3.1E-2</v>
      </c>
      <c r="E26">
        <v>0.98799999999999999</v>
      </c>
      <c r="F26">
        <v>1.7999999999999999E-2</v>
      </c>
      <c r="G26">
        <v>0.03</v>
      </c>
      <c r="H26">
        <v>0.55400000000000005</v>
      </c>
      <c r="I26">
        <v>0.94799999999999995</v>
      </c>
      <c r="J26">
        <v>1.6E-2</v>
      </c>
      <c r="K26">
        <v>0.86899999999999999</v>
      </c>
      <c r="L26">
        <v>0.98399999999999999</v>
      </c>
      <c r="M26">
        <v>2.9000000000000001E-2</v>
      </c>
      <c r="N26">
        <v>0.94</v>
      </c>
      <c r="O26">
        <v>0.251</v>
      </c>
      <c r="P26">
        <v>8.0000000000000002E-3</v>
      </c>
      <c r="Q26">
        <v>1.9E-2</v>
      </c>
      <c r="R26">
        <v>0.17399999999999999</v>
      </c>
      <c r="S26">
        <v>0.99399999999999999</v>
      </c>
      <c r="T26">
        <v>8.9999999999999993E-3</v>
      </c>
      <c r="U26">
        <v>5.8000000000000003E-2</v>
      </c>
      <c r="V26">
        <v>2.9000000000000001E-2</v>
      </c>
      <c r="W26">
        <v>0.28399999999999997</v>
      </c>
      <c r="Z26" s="1">
        <f t="shared" si="0"/>
        <v>0.44669999999999999</v>
      </c>
      <c r="AA26" s="1">
        <f t="shared" si="1"/>
        <v>0.2765999999999999</v>
      </c>
    </row>
    <row r="27" spans="1:27">
      <c r="A27">
        <v>26</v>
      </c>
      <c r="B27" t="s">
        <v>174</v>
      </c>
      <c r="C27">
        <v>30</v>
      </c>
      <c r="D27">
        <v>2.9000000000000001E-2</v>
      </c>
      <c r="E27">
        <v>4.0000000000000001E-3</v>
      </c>
      <c r="F27">
        <v>0.02</v>
      </c>
      <c r="G27">
        <v>3.1E-2</v>
      </c>
      <c r="H27">
        <v>3.0000000000000001E-3</v>
      </c>
      <c r="I27">
        <v>0.77</v>
      </c>
      <c r="J27">
        <v>2.1000000000000001E-2</v>
      </c>
      <c r="K27">
        <v>0.97699999999999998</v>
      </c>
      <c r="L27">
        <v>0.34</v>
      </c>
      <c r="M27">
        <v>3.2000000000000001E-2</v>
      </c>
      <c r="N27">
        <v>0.98499999999999999</v>
      </c>
      <c r="O27">
        <v>0.154</v>
      </c>
      <c r="P27">
        <v>0.93899999999999995</v>
      </c>
      <c r="Q27">
        <v>3.0000000000000001E-3</v>
      </c>
      <c r="R27">
        <v>5.7000000000000002E-2</v>
      </c>
      <c r="S27">
        <v>0.99099999999999999</v>
      </c>
      <c r="T27">
        <v>0.99</v>
      </c>
      <c r="U27">
        <v>0.99</v>
      </c>
      <c r="V27">
        <v>0.96399999999999997</v>
      </c>
      <c r="W27">
        <v>0.01</v>
      </c>
      <c r="Z27" s="1">
        <f t="shared" si="0"/>
        <v>0.22269999999999998</v>
      </c>
      <c r="AA27" s="1">
        <f t="shared" si="1"/>
        <v>0.60830000000000006</v>
      </c>
    </row>
    <row r="28" spans="1:27">
      <c r="A28">
        <v>27</v>
      </c>
      <c r="B28" t="s">
        <v>175</v>
      </c>
      <c r="C28">
        <v>30</v>
      </c>
      <c r="D28">
        <v>2.9000000000000001E-2</v>
      </c>
      <c r="E28">
        <v>0.21299999999999999</v>
      </c>
      <c r="F28">
        <v>0.99</v>
      </c>
      <c r="G28">
        <v>0.03</v>
      </c>
      <c r="H28">
        <v>0.03</v>
      </c>
      <c r="I28">
        <v>8.0000000000000002E-3</v>
      </c>
      <c r="J28">
        <v>0.183</v>
      </c>
      <c r="K28">
        <v>0.99199999999999999</v>
      </c>
      <c r="L28">
        <v>0.98699999999999999</v>
      </c>
      <c r="M28">
        <v>2.8000000000000001E-2</v>
      </c>
      <c r="N28">
        <v>0.98099999999999998</v>
      </c>
      <c r="O28">
        <v>0.86099999999999999</v>
      </c>
      <c r="P28">
        <v>0.90500000000000003</v>
      </c>
      <c r="Q28">
        <v>6.0000000000000001E-3</v>
      </c>
      <c r="R28">
        <v>0.98</v>
      </c>
      <c r="S28">
        <v>0.99399999999999999</v>
      </c>
      <c r="T28">
        <v>0.35899999999999999</v>
      </c>
      <c r="U28">
        <v>6.6000000000000003E-2</v>
      </c>
      <c r="V28">
        <v>0.97899999999999998</v>
      </c>
      <c r="W28">
        <v>0.23699999999999999</v>
      </c>
      <c r="Z28" s="1">
        <f t="shared" si="0"/>
        <v>0.34900000000000003</v>
      </c>
      <c r="AA28" s="1">
        <f t="shared" si="1"/>
        <v>0.63679999999999992</v>
      </c>
    </row>
    <row r="29" spans="1:27">
      <c r="A29">
        <v>28</v>
      </c>
      <c r="B29" t="s">
        <v>176</v>
      </c>
      <c r="C29">
        <v>30</v>
      </c>
      <c r="D29">
        <v>4.2999999999999997E-2</v>
      </c>
      <c r="E29">
        <v>3.5000000000000003E-2</v>
      </c>
      <c r="F29">
        <v>1.0999999999999999E-2</v>
      </c>
      <c r="G29">
        <v>4.7E-2</v>
      </c>
      <c r="H29">
        <v>0.124</v>
      </c>
      <c r="I29">
        <v>0.98299999999999998</v>
      </c>
      <c r="J29">
        <v>0.98799999999999999</v>
      </c>
      <c r="K29">
        <v>0.73</v>
      </c>
      <c r="L29">
        <v>7.0000000000000007E-2</v>
      </c>
      <c r="M29">
        <v>4.1000000000000002E-2</v>
      </c>
      <c r="N29">
        <v>0.98299999999999998</v>
      </c>
      <c r="O29">
        <v>0.17499999999999999</v>
      </c>
      <c r="P29">
        <v>0.23</v>
      </c>
      <c r="Q29">
        <v>0.57399999999999995</v>
      </c>
      <c r="R29">
        <v>0.34300000000000003</v>
      </c>
      <c r="S29">
        <v>0.97899999999999998</v>
      </c>
      <c r="T29">
        <v>4.0000000000000001E-3</v>
      </c>
      <c r="U29">
        <v>4.7E-2</v>
      </c>
      <c r="V29">
        <v>9.6000000000000002E-2</v>
      </c>
      <c r="W29">
        <v>0.45200000000000001</v>
      </c>
      <c r="Z29" s="1">
        <f t="shared" si="0"/>
        <v>0.30719999999999997</v>
      </c>
      <c r="AA29" s="1">
        <f t="shared" si="1"/>
        <v>0.38829999999999998</v>
      </c>
    </row>
    <row r="30" spans="1:27">
      <c r="A30">
        <v>29</v>
      </c>
      <c r="B30" t="s">
        <v>177</v>
      </c>
      <c r="C30">
        <v>30</v>
      </c>
      <c r="D30">
        <v>3.2000000000000001E-2</v>
      </c>
      <c r="E30">
        <v>1.0999999999999999E-2</v>
      </c>
      <c r="F30">
        <v>0.26</v>
      </c>
      <c r="G30">
        <v>3.5000000000000003E-2</v>
      </c>
      <c r="H30">
        <v>3.7999999999999999E-2</v>
      </c>
      <c r="I30">
        <v>0.98699999999999999</v>
      </c>
      <c r="J30">
        <v>0.80300000000000005</v>
      </c>
      <c r="K30">
        <v>0.36399999999999999</v>
      </c>
      <c r="L30">
        <v>6.0999999999999999E-2</v>
      </c>
      <c r="M30">
        <v>3.4000000000000002E-2</v>
      </c>
      <c r="N30">
        <v>0.98299999999999998</v>
      </c>
      <c r="O30">
        <v>0.32400000000000001</v>
      </c>
      <c r="P30">
        <v>0.67500000000000004</v>
      </c>
      <c r="Q30">
        <v>4.9000000000000002E-2</v>
      </c>
      <c r="R30">
        <v>0.873</v>
      </c>
      <c r="S30">
        <v>0.97899999999999998</v>
      </c>
      <c r="T30">
        <v>0.13400000000000001</v>
      </c>
      <c r="U30">
        <v>0.96499999999999997</v>
      </c>
      <c r="V30">
        <v>0.13400000000000001</v>
      </c>
      <c r="W30">
        <v>8.3000000000000004E-2</v>
      </c>
      <c r="Z30" s="1">
        <f t="shared" si="0"/>
        <v>0.26249999999999996</v>
      </c>
      <c r="AA30" s="1">
        <f t="shared" si="1"/>
        <v>0.51990000000000003</v>
      </c>
    </row>
    <row r="31" spans="1:27">
      <c r="A31">
        <v>30</v>
      </c>
      <c r="B31" t="s">
        <v>178</v>
      </c>
      <c r="C31">
        <v>30</v>
      </c>
      <c r="D31">
        <v>3.1E-2</v>
      </c>
      <c r="E31">
        <v>0.96699999999999997</v>
      </c>
      <c r="F31">
        <v>0.98899999999999999</v>
      </c>
      <c r="G31">
        <v>3.2000000000000001E-2</v>
      </c>
      <c r="H31">
        <v>0.872</v>
      </c>
      <c r="I31">
        <v>0.21099999999999999</v>
      </c>
      <c r="J31">
        <v>0.41199999999999998</v>
      </c>
      <c r="K31">
        <v>0.93899999999999995</v>
      </c>
      <c r="L31">
        <v>0.98699999999999999</v>
      </c>
      <c r="M31">
        <v>2.9000000000000001E-2</v>
      </c>
      <c r="N31">
        <v>0.26800000000000002</v>
      </c>
      <c r="O31">
        <v>0.91900000000000004</v>
      </c>
      <c r="P31">
        <v>7.0000000000000001E-3</v>
      </c>
      <c r="Q31">
        <v>6.0999999999999999E-2</v>
      </c>
      <c r="R31">
        <v>0.95499999999999996</v>
      </c>
      <c r="S31">
        <v>0.99299999999999999</v>
      </c>
      <c r="T31">
        <v>7.0000000000000001E-3</v>
      </c>
      <c r="U31">
        <v>0.17599999999999999</v>
      </c>
      <c r="V31">
        <v>2.9000000000000001E-2</v>
      </c>
      <c r="W31">
        <v>1.2999999999999999E-2</v>
      </c>
      <c r="Z31" s="1">
        <f t="shared" si="0"/>
        <v>0.54689999999999994</v>
      </c>
      <c r="AA31" s="1">
        <f t="shared" si="1"/>
        <v>0.34279999999999999</v>
      </c>
    </row>
    <row r="32" spans="1:27">
      <c r="A32">
        <v>31</v>
      </c>
      <c r="B32" t="s">
        <v>179</v>
      </c>
      <c r="C32">
        <v>30</v>
      </c>
      <c r="D32">
        <v>0.04</v>
      </c>
      <c r="E32">
        <v>1.9E-2</v>
      </c>
      <c r="F32">
        <v>0.99199999999999999</v>
      </c>
      <c r="G32">
        <v>4.5999999999999999E-2</v>
      </c>
      <c r="H32">
        <v>0.223</v>
      </c>
      <c r="I32">
        <v>3.0000000000000001E-3</v>
      </c>
      <c r="J32">
        <v>5.8000000000000003E-2</v>
      </c>
      <c r="K32">
        <v>5.2999999999999999E-2</v>
      </c>
      <c r="L32">
        <v>0.13600000000000001</v>
      </c>
      <c r="M32">
        <v>4.5999999999999999E-2</v>
      </c>
      <c r="N32">
        <v>2.9000000000000001E-2</v>
      </c>
      <c r="O32">
        <v>0.71099999999999997</v>
      </c>
      <c r="P32">
        <v>0.97099999999999997</v>
      </c>
      <c r="Q32">
        <v>0.99099999999999999</v>
      </c>
      <c r="R32">
        <v>0.92</v>
      </c>
      <c r="S32">
        <v>0.158</v>
      </c>
      <c r="T32">
        <v>0.99299999999999999</v>
      </c>
      <c r="U32">
        <v>0.126</v>
      </c>
      <c r="V32">
        <v>0.98799999999999999</v>
      </c>
      <c r="W32">
        <v>0.43</v>
      </c>
      <c r="Z32" s="1">
        <f t="shared" si="0"/>
        <v>0.16159999999999999</v>
      </c>
      <c r="AA32" s="1">
        <f t="shared" si="1"/>
        <v>0.63170000000000004</v>
      </c>
    </row>
    <row r="33" spans="1:27">
      <c r="A33">
        <v>32</v>
      </c>
      <c r="B33" t="s">
        <v>180</v>
      </c>
      <c r="C33">
        <v>30</v>
      </c>
      <c r="D33">
        <v>0.03</v>
      </c>
      <c r="E33">
        <v>0.98</v>
      </c>
      <c r="F33">
        <v>0.99299999999999999</v>
      </c>
      <c r="G33">
        <v>2.9000000000000001E-2</v>
      </c>
      <c r="H33">
        <v>0.97399999999999998</v>
      </c>
      <c r="I33">
        <v>2.9000000000000001E-2</v>
      </c>
      <c r="J33">
        <v>4.0000000000000001E-3</v>
      </c>
      <c r="K33">
        <v>3.5999999999999997E-2</v>
      </c>
      <c r="L33">
        <v>0.92500000000000004</v>
      </c>
      <c r="M33">
        <v>2.9000000000000001E-2</v>
      </c>
      <c r="N33">
        <v>4.2000000000000003E-2</v>
      </c>
      <c r="O33">
        <v>0.57299999999999995</v>
      </c>
      <c r="P33">
        <v>0.34799999999999998</v>
      </c>
      <c r="Q33">
        <v>0.378</v>
      </c>
      <c r="R33">
        <v>0.96399999999999997</v>
      </c>
      <c r="S33">
        <v>0.98599999999999999</v>
      </c>
      <c r="T33">
        <v>0.443</v>
      </c>
      <c r="U33">
        <v>0.85499999999999998</v>
      </c>
      <c r="V33">
        <v>0.124</v>
      </c>
      <c r="W33">
        <v>8.7999999999999995E-2</v>
      </c>
      <c r="Z33" s="1">
        <f t="shared" si="0"/>
        <v>0.40289999999999998</v>
      </c>
      <c r="AA33" s="1">
        <f t="shared" si="1"/>
        <v>0.48009999999999992</v>
      </c>
    </row>
    <row r="34" spans="1:27">
      <c r="A34">
        <v>33</v>
      </c>
      <c r="B34" t="s">
        <v>181</v>
      </c>
      <c r="C34">
        <v>30</v>
      </c>
      <c r="D34">
        <v>0.03</v>
      </c>
      <c r="E34">
        <v>2.3E-2</v>
      </c>
      <c r="F34">
        <v>0.99299999999999999</v>
      </c>
      <c r="G34">
        <v>3.2000000000000001E-2</v>
      </c>
      <c r="H34">
        <v>7.0000000000000001E-3</v>
      </c>
      <c r="I34">
        <v>2E-3</v>
      </c>
      <c r="J34">
        <v>1.2999999999999999E-2</v>
      </c>
      <c r="K34">
        <v>0.98699999999999999</v>
      </c>
      <c r="L34">
        <v>0.98599999999999999</v>
      </c>
      <c r="M34">
        <v>3.1E-2</v>
      </c>
      <c r="N34">
        <v>1.0999999999999999E-2</v>
      </c>
      <c r="O34">
        <v>0.97899999999999998</v>
      </c>
      <c r="P34">
        <v>0.03</v>
      </c>
      <c r="Q34">
        <v>4.1000000000000002E-2</v>
      </c>
      <c r="R34">
        <v>0.01</v>
      </c>
      <c r="S34">
        <v>0.98699999999999999</v>
      </c>
      <c r="T34">
        <v>0.42</v>
      </c>
      <c r="U34">
        <v>1.9E-2</v>
      </c>
      <c r="V34">
        <v>0.875</v>
      </c>
      <c r="W34">
        <v>1.2E-2</v>
      </c>
      <c r="Z34" s="1">
        <f t="shared" si="0"/>
        <v>0.31039999999999995</v>
      </c>
      <c r="AA34" s="1">
        <f t="shared" si="1"/>
        <v>0.33839999999999998</v>
      </c>
    </row>
    <row r="35" spans="1:27">
      <c r="A35">
        <v>34</v>
      </c>
      <c r="B35" t="s">
        <v>182</v>
      </c>
      <c r="C35">
        <v>30</v>
      </c>
      <c r="D35">
        <v>3.7999999999999999E-2</v>
      </c>
      <c r="E35">
        <v>8.5000000000000006E-2</v>
      </c>
      <c r="F35">
        <v>0.99099999999999999</v>
      </c>
      <c r="G35">
        <v>4.2999999999999997E-2</v>
      </c>
      <c r="H35">
        <v>0.72899999999999998</v>
      </c>
      <c r="I35">
        <v>8.7999999999999995E-2</v>
      </c>
      <c r="J35">
        <v>0.25</v>
      </c>
      <c r="K35">
        <v>0.40799999999999997</v>
      </c>
      <c r="L35">
        <v>0.13600000000000001</v>
      </c>
      <c r="M35">
        <v>0.04</v>
      </c>
      <c r="N35">
        <v>3.0000000000000001E-3</v>
      </c>
      <c r="O35">
        <v>0.93300000000000005</v>
      </c>
      <c r="P35">
        <v>2.3E-2</v>
      </c>
      <c r="Q35">
        <v>0.71099999999999997</v>
      </c>
      <c r="R35">
        <v>0.90900000000000003</v>
      </c>
      <c r="S35">
        <v>5.0000000000000001E-3</v>
      </c>
      <c r="T35">
        <v>0.309</v>
      </c>
      <c r="U35">
        <v>0.93500000000000005</v>
      </c>
      <c r="V35">
        <v>4.7E-2</v>
      </c>
      <c r="W35">
        <v>3.0000000000000001E-3</v>
      </c>
      <c r="Z35" s="1">
        <f t="shared" si="0"/>
        <v>0.28079999999999999</v>
      </c>
      <c r="AA35" s="1">
        <f t="shared" si="1"/>
        <v>0.38780000000000003</v>
      </c>
    </row>
    <row r="36" spans="1:27">
      <c r="A36">
        <v>35</v>
      </c>
      <c r="B36" t="s">
        <v>183</v>
      </c>
      <c r="C36">
        <v>30</v>
      </c>
      <c r="D36">
        <v>2.9000000000000001E-2</v>
      </c>
      <c r="E36">
        <v>0.97899999999999998</v>
      </c>
      <c r="F36">
        <v>0.99299999999999999</v>
      </c>
      <c r="G36">
        <v>3.1E-2</v>
      </c>
      <c r="H36">
        <v>0.312</v>
      </c>
      <c r="I36">
        <v>2E-3</v>
      </c>
      <c r="J36">
        <v>2E-3</v>
      </c>
      <c r="K36">
        <v>0.99199999999999999</v>
      </c>
      <c r="L36">
        <v>0.98399999999999999</v>
      </c>
      <c r="M36">
        <v>0.03</v>
      </c>
      <c r="N36">
        <v>6.0000000000000001E-3</v>
      </c>
      <c r="O36">
        <v>0.98099999999999998</v>
      </c>
      <c r="P36">
        <v>1.0999999999999999E-2</v>
      </c>
      <c r="Q36">
        <v>0.14399999999999999</v>
      </c>
      <c r="R36">
        <v>6.5000000000000002E-2</v>
      </c>
      <c r="S36">
        <v>0.88800000000000001</v>
      </c>
      <c r="T36">
        <v>0.98899999999999999</v>
      </c>
      <c r="U36">
        <v>0.04</v>
      </c>
      <c r="V36">
        <v>0.96299999999999997</v>
      </c>
      <c r="W36">
        <v>8.9999999999999993E-3</v>
      </c>
      <c r="Z36" s="1">
        <f t="shared" si="0"/>
        <v>0.43540000000000001</v>
      </c>
      <c r="AA36" s="1">
        <f t="shared" si="1"/>
        <v>0.40960000000000002</v>
      </c>
    </row>
    <row r="37" spans="1:27">
      <c r="A37">
        <v>36</v>
      </c>
      <c r="B37" t="s">
        <v>184</v>
      </c>
      <c r="C37">
        <v>30</v>
      </c>
      <c r="D37">
        <v>2.9000000000000001E-2</v>
      </c>
      <c r="E37">
        <v>0.82899999999999996</v>
      </c>
      <c r="F37">
        <v>5.0000000000000001E-3</v>
      </c>
      <c r="G37">
        <v>0.03</v>
      </c>
      <c r="H37">
        <v>8.3000000000000004E-2</v>
      </c>
      <c r="I37">
        <v>4.7E-2</v>
      </c>
      <c r="J37">
        <v>2E-3</v>
      </c>
      <c r="K37">
        <v>0.98799999999999999</v>
      </c>
      <c r="L37">
        <v>0.13400000000000001</v>
      </c>
      <c r="M37">
        <v>3.1E-2</v>
      </c>
      <c r="N37">
        <v>0.17599999999999999</v>
      </c>
      <c r="O37">
        <v>0.49</v>
      </c>
      <c r="P37">
        <v>0.48399999999999999</v>
      </c>
      <c r="Q37">
        <v>8.0000000000000002E-3</v>
      </c>
      <c r="R37">
        <v>0.246</v>
      </c>
      <c r="S37">
        <v>7.0000000000000001E-3</v>
      </c>
      <c r="T37">
        <v>0.99299999999999999</v>
      </c>
      <c r="U37">
        <v>0.99</v>
      </c>
      <c r="V37">
        <v>0.98</v>
      </c>
      <c r="W37">
        <v>1.2999999999999999E-2</v>
      </c>
      <c r="Z37" s="1">
        <f t="shared" si="0"/>
        <v>0.21779999999999999</v>
      </c>
      <c r="AA37" s="1">
        <f t="shared" si="1"/>
        <v>0.43870000000000003</v>
      </c>
    </row>
    <row r="38" spans="1:27">
      <c r="A38">
        <v>37</v>
      </c>
      <c r="B38" t="s">
        <v>185</v>
      </c>
      <c r="C38">
        <v>30</v>
      </c>
      <c r="D38">
        <v>2.5999999999999999E-2</v>
      </c>
      <c r="E38">
        <v>0.99199999999999999</v>
      </c>
      <c r="F38">
        <v>1.6E-2</v>
      </c>
      <c r="G38">
        <v>2.5999999999999999E-2</v>
      </c>
      <c r="H38">
        <v>0.94199999999999995</v>
      </c>
      <c r="I38">
        <v>0.875</v>
      </c>
      <c r="J38">
        <v>2E-3</v>
      </c>
      <c r="K38">
        <v>0.98199999999999998</v>
      </c>
      <c r="L38">
        <v>0.221</v>
      </c>
      <c r="M38">
        <v>2.5999999999999999E-2</v>
      </c>
      <c r="N38">
        <v>0.17399999999999999</v>
      </c>
      <c r="O38">
        <v>0.38500000000000001</v>
      </c>
      <c r="P38">
        <v>0.20100000000000001</v>
      </c>
      <c r="Q38">
        <v>1.4E-2</v>
      </c>
      <c r="R38">
        <v>0.96499999999999997</v>
      </c>
      <c r="S38">
        <v>0.35099999999999998</v>
      </c>
      <c r="T38">
        <v>0.99099999999999999</v>
      </c>
      <c r="U38">
        <v>0.99099999999999999</v>
      </c>
      <c r="V38">
        <v>0.10199999999999999</v>
      </c>
      <c r="W38">
        <v>8.0000000000000002E-3</v>
      </c>
      <c r="Z38" s="1">
        <f t="shared" si="0"/>
        <v>0.41079999999999994</v>
      </c>
      <c r="AA38" s="1">
        <f t="shared" si="1"/>
        <v>0.41820000000000002</v>
      </c>
    </row>
    <row r="39" spans="1:27">
      <c r="A39">
        <v>38</v>
      </c>
      <c r="B39" t="s">
        <v>186</v>
      </c>
      <c r="C39">
        <v>30</v>
      </c>
      <c r="D39">
        <v>2.8000000000000001E-2</v>
      </c>
      <c r="E39">
        <v>0.99299999999999999</v>
      </c>
      <c r="F39">
        <v>7.0000000000000001E-3</v>
      </c>
      <c r="G39">
        <v>2.5999999999999999E-2</v>
      </c>
      <c r="H39">
        <v>0.16700000000000001</v>
      </c>
      <c r="I39">
        <v>0.157</v>
      </c>
      <c r="J39">
        <v>1.4999999999999999E-2</v>
      </c>
      <c r="K39">
        <v>0.99299999999999999</v>
      </c>
      <c r="L39">
        <v>0.97099999999999997</v>
      </c>
      <c r="M39">
        <v>2.5000000000000001E-2</v>
      </c>
      <c r="N39">
        <v>0.98299999999999998</v>
      </c>
      <c r="O39">
        <v>9.5000000000000001E-2</v>
      </c>
      <c r="P39">
        <v>0.95899999999999996</v>
      </c>
      <c r="Q39">
        <v>1.7000000000000001E-2</v>
      </c>
      <c r="R39">
        <v>0.98799999999999999</v>
      </c>
      <c r="S39">
        <v>0.99299999999999999</v>
      </c>
      <c r="T39">
        <v>0.98899999999999999</v>
      </c>
      <c r="U39">
        <v>0.106</v>
      </c>
      <c r="V39">
        <v>0.98699999999999999</v>
      </c>
      <c r="W39">
        <v>0.98599999999999999</v>
      </c>
      <c r="Z39" s="1">
        <f t="shared" si="0"/>
        <v>0.33819999999999995</v>
      </c>
      <c r="AA39" s="1">
        <f t="shared" si="1"/>
        <v>0.71029999999999993</v>
      </c>
    </row>
    <row r="40" spans="1:27">
      <c r="A40">
        <v>39</v>
      </c>
      <c r="B40" t="s">
        <v>187</v>
      </c>
      <c r="C40">
        <v>30</v>
      </c>
      <c r="D40">
        <v>3.1E-2</v>
      </c>
      <c r="E40">
        <v>0.99299999999999999</v>
      </c>
      <c r="F40">
        <v>3.0000000000000001E-3</v>
      </c>
      <c r="G40">
        <v>3.2000000000000001E-2</v>
      </c>
      <c r="H40">
        <v>0.25</v>
      </c>
      <c r="I40">
        <v>0.92100000000000004</v>
      </c>
      <c r="J40">
        <v>1.0999999999999999E-2</v>
      </c>
      <c r="K40">
        <v>0.55300000000000005</v>
      </c>
      <c r="L40">
        <v>0.97199999999999998</v>
      </c>
      <c r="M40">
        <v>3.4000000000000002E-2</v>
      </c>
      <c r="N40">
        <v>0.14000000000000001</v>
      </c>
      <c r="O40">
        <v>0.77</v>
      </c>
      <c r="P40">
        <v>0.03</v>
      </c>
      <c r="Q40">
        <v>0.98799999999999999</v>
      </c>
      <c r="R40">
        <v>8.9999999999999993E-3</v>
      </c>
      <c r="S40">
        <v>0.99</v>
      </c>
      <c r="T40">
        <v>0.98899999999999999</v>
      </c>
      <c r="U40">
        <v>0.03</v>
      </c>
      <c r="V40">
        <v>0.98199999999999998</v>
      </c>
      <c r="W40">
        <v>0.98799999999999999</v>
      </c>
      <c r="Z40" s="1">
        <f t="shared" si="0"/>
        <v>0.38</v>
      </c>
      <c r="AA40" s="1">
        <f t="shared" si="1"/>
        <v>0.5915999999999999</v>
      </c>
    </row>
    <row r="41" spans="1:27">
      <c r="A41">
        <v>40</v>
      </c>
      <c r="B41" t="s">
        <v>188</v>
      </c>
      <c r="C41">
        <v>30</v>
      </c>
      <c r="D41">
        <v>3.3000000000000002E-2</v>
      </c>
      <c r="E41">
        <v>0.7</v>
      </c>
      <c r="F41">
        <v>3.0000000000000001E-3</v>
      </c>
      <c r="G41">
        <v>3.5000000000000003E-2</v>
      </c>
      <c r="H41">
        <v>0.10299999999999999</v>
      </c>
      <c r="I41">
        <v>0.96599999999999997</v>
      </c>
      <c r="J41">
        <v>5.0000000000000001E-3</v>
      </c>
      <c r="K41">
        <v>0.96499999999999997</v>
      </c>
      <c r="L41">
        <v>0.115</v>
      </c>
      <c r="M41">
        <v>3.4000000000000002E-2</v>
      </c>
      <c r="N41">
        <v>0.23200000000000001</v>
      </c>
      <c r="O41">
        <v>0.20399999999999999</v>
      </c>
      <c r="P41">
        <v>4.4999999999999998E-2</v>
      </c>
      <c r="Q41">
        <v>1.0999999999999999E-2</v>
      </c>
      <c r="R41">
        <v>1.6E-2</v>
      </c>
      <c r="S41">
        <v>0.01</v>
      </c>
      <c r="T41">
        <v>0.98699999999999999</v>
      </c>
      <c r="U41">
        <v>0.99</v>
      </c>
      <c r="V41">
        <v>0.11700000000000001</v>
      </c>
      <c r="W41">
        <v>1.4999999999999999E-2</v>
      </c>
      <c r="Z41" s="1">
        <f t="shared" si="0"/>
        <v>0.29589999999999994</v>
      </c>
      <c r="AA41" s="1">
        <f t="shared" si="1"/>
        <v>0.26270000000000004</v>
      </c>
    </row>
    <row r="42" spans="1:27">
      <c r="A42">
        <v>41</v>
      </c>
      <c r="B42" t="s">
        <v>189</v>
      </c>
      <c r="C42">
        <v>30</v>
      </c>
      <c r="D42">
        <v>2.3E-2</v>
      </c>
      <c r="E42">
        <v>0.99299999999999999</v>
      </c>
      <c r="F42">
        <v>0.99199999999999999</v>
      </c>
      <c r="G42">
        <v>2.1999999999999999E-2</v>
      </c>
      <c r="H42">
        <v>0.94799999999999995</v>
      </c>
      <c r="I42">
        <v>8.0000000000000002E-3</v>
      </c>
      <c r="J42">
        <v>0.01</v>
      </c>
      <c r="K42">
        <v>0.98899999999999999</v>
      </c>
      <c r="L42">
        <v>0.96199999999999997</v>
      </c>
      <c r="M42">
        <v>0.02</v>
      </c>
      <c r="N42">
        <v>4.0000000000000001E-3</v>
      </c>
      <c r="O42">
        <v>0.94099999999999995</v>
      </c>
      <c r="P42">
        <v>0.34899999999999998</v>
      </c>
      <c r="Q42">
        <v>0.40100000000000002</v>
      </c>
      <c r="R42">
        <v>0.98499999999999999</v>
      </c>
      <c r="S42">
        <v>0.19600000000000001</v>
      </c>
      <c r="T42">
        <v>0.96499999999999997</v>
      </c>
      <c r="U42">
        <v>0.63700000000000001</v>
      </c>
      <c r="V42">
        <v>8.6999999999999994E-2</v>
      </c>
      <c r="W42">
        <v>0.04</v>
      </c>
      <c r="Z42" s="1">
        <f t="shared" si="0"/>
        <v>0.49669999999999986</v>
      </c>
      <c r="AA42" s="1">
        <f t="shared" si="1"/>
        <v>0.46049999999999996</v>
      </c>
    </row>
    <row r="43" spans="1:27">
      <c r="A43">
        <v>42</v>
      </c>
      <c r="B43" t="s">
        <v>190</v>
      </c>
      <c r="C43">
        <v>30</v>
      </c>
      <c r="D43">
        <v>3.3000000000000002E-2</v>
      </c>
      <c r="E43">
        <v>0.57499999999999996</v>
      </c>
      <c r="F43">
        <v>0.14000000000000001</v>
      </c>
      <c r="G43">
        <v>3.9E-2</v>
      </c>
      <c r="H43">
        <v>0.27</v>
      </c>
      <c r="I43">
        <v>0.97499999999999998</v>
      </c>
      <c r="J43">
        <v>0.91600000000000004</v>
      </c>
      <c r="K43">
        <v>0.90400000000000003</v>
      </c>
      <c r="L43">
        <v>0.41599999999999998</v>
      </c>
      <c r="M43">
        <v>3.5999999999999997E-2</v>
      </c>
      <c r="N43">
        <v>1.2999999999999999E-2</v>
      </c>
      <c r="O43">
        <v>0.98099999999999998</v>
      </c>
      <c r="P43">
        <v>7.0000000000000001E-3</v>
      </c>
      <c r="Q43">
        <v>0.99099999999999999</v>
      </c>
      <c r="R43">
        <v>1.2E-2</v>
      </c>
      <c r="S43">
        <v>7.0000000000000001E-3</v>
      </c>
      <c r="T43">
        <v>0.29199999999999998</v>
      </c>
      <c r="U43">
        <v>0.124</v>
      </c>
      <c r="V43">
        <v>0.1</v>
      </c>
      <c r="W43">
        <v>0.17899999999999999</v>
      </c>
      <c r="Z43" s="1">
        <f t="shared" si="0"/>
        <v>0.43039999999999995</v>
      </c>
      <c r="AA43" s="1">
        <f t="shared" si="1"/>
        <v>0.27060000000000001</v>
      </c>
    </row>
    <row r="44" spans="1:27">
      <c r="A44">
        <v>43</v>
      </c>
      <c r="B44" t="s">
        <v>191</v>
      </c>
      <c r="C44">
        <v>30</v>
      </c>
      <c r="D44">
        <v>2.8000000000000001E-2</v>
      </c>
      <c r="E44">
        <v>0.39700000000000002</v>
      </c>
      <c r="F44">
        <v>5.0000000000000001E-3</v>
      </c>
      <c r="G44">
        <v>3.1E-2</v>
      </c>
      <c r="H44">
        <v>7.0000000000000001E-3</v>
      </c>
      <c r="I44">
        <v>0.77700000000000002</v>
      </c>
      <c r="J44">
        <v>0.98499999999999999</v>
      </c>
      <c r="K44">
        <v>0.247</v>
      </c>
      <c r="L44">
        <v>5.6000000000000001E-2</v>
      </c>
      <c r="M44">
        <v>2.9000000000000001E-2</v>
      </c>
      <c r="N44">
        <v>2.5000000000000001E-2</v>
      </c>
      <c r="O44">
        <v>0.98099999999999998</v>
      </c>
      <c r="P44">
        <v>0.38</v>
      </c>
      <c r="Q44">
        <v>0.99299999999999999</v>
      </c>
      <c r="R44">
        <v>3.0000000000000001E-3</v>
      </c>
      <c r="S44">
        <v>7.2999999999999995E-2</v>
      </c>
      <c r="T44">
        <v>0.83299999999999996</v>
      </c>
      <c r="U44">
        <v>2E-3</v>
      </c>
      <c r="V44">
        <v>0.97499999999999998</v>
      </c>
      <c r="W44">
        <v>0.98899999999999999</v>
      </c>
      <c r="Z44" s="1">
        <f t="shared" si="0"/>
        <v>0.25619999999999998</v>
      </c>
      <c r="AA44" s="1">
        <f t="shared" si="1"/>
        <v>0.52539999999999998</v>
      </c>
    </row>
    <row r="45" spans="1:27">
      <c r="A45">
        <v>44</v>
      </c>
      <c r="B45" t="s">
        <v>192</v>
      </c>
      <c r="C45">
        <v>30</v>
      </c>
      <c r="D45">
        <v>3.5999999999999997E-2</v>
      </c>
      <c r="E45">
        <v>0.97399999999999998</v>
      </c>
      <c r="F45">
        <v>0.99199999999999999</v>
      </c>
      <c r="G45">
        <v>4.1000000000000002E-2</v>
      </c>
      <c r="H45">
        <v>0.98</v>
      </c>
      <c r="I45">
        <v>5.8000000000000003E-2</v>
      </c>
      <c r="J45">
        <v>0.33300000000000002</v>
      </c>
      <c r="K45">
        <v>0.878</v>
      </c>
      <c r="L45">
        <v>0.95799999999999996</v>
      </c>
      <c r="M45">
        <v>3.7999999999999999E-2</v>
      </c>
      <c r="N45">
        <v>2E-3</v>
      </c>
      <c r="O45">
        <v>0.98499999999999999</v>
      </c>
      <c r="P45">
        <v>4.0000000000000001E-3</v>
      </c>
      <c r="Q45">
        <v>0.98499999999999999</v>
      </c>
      <c r="R45">
        <v>0.153</v>
      </c>
      <c r="S45">
        <v>2.5999999999999999E-2</v>
      </c>
      <c r="T45">
        <v>5.6000000000000001E-2</v>
      </c>
      <c r="U45">
        <v>3.1E-2</v>
      </c>
      <c r="V45">
        <v>7.9000000000000001E-2</v>
      </c>
      <c r="W45">
        <v>1.2E-2</v>
      </c>
      <c r="Z45" s="1">
        <f t="shared" si="0"/>
        <v>0.52880000000000005</v>
      </c>
      <c r="AA45" s="1">
        <f t="shared" si="1"/>
        <v>0.23330000000000001</v>
      </c>
    </row>
    <row r="46" spans="1:27">
      <c r="A46">
        <v>45</v>
      </c>
      <c r="B46" t="s">
        <v>193</v>
      </c>
      <c r="C46">
        <v>30</v>
      </c>
      <c r="D46">
        <v>3.3000000000000002E-2</v>
      </c>
      <c r="E46">
        <v>0.98399999999999999</v>
      </c>
      <c r="F46">
        <v>7.6999999999999999E-2</v>
      </c>
      <c r="G46">
        <v>3.5999999999999997E-2</v>
      </c>
      <c r="H46">
        <v>0.53600000000000003</v>
      </c>
      <c r="I46">
        <v>3.6999999999999998E-2</v>
      </c>
      <c r="J46">
        <v>0.125</v>
      </c>
      <c r="K46">
        <v>2.1000000000000001E-2</v>
      </c>
      <c r="L46">
        <v>2.9000000000000001E-2</v>
      </c>
      <c r="M46">
        <v>3.5999999999999997E-2</v>
      </c>
      <c r="N46">
        <v>5.0000000000000001E-3</v>
      </c>
      <c r="O46">
        <v>0.81699999999999995</v>
      </c>
      <c r="P46">
        <v>0.69099999999999995</v>
      </c>
      <c r="Q46">
        <v>0.99299999999999999</v>
      </c>
      <c r="R46">
        <v>1.9E-2</v>
      </c>
      <c r="S46">
        <v>0.14899999999999999</v>
      </c>
      <c r="T46">
        <v>0.99099999999999999</v>
      </c>
      <c r="U46">
        <v>1.0999999999999999E-2</v>
      </c>
      <c r="V46">
        <v>0.98599999999999999</v>
      </c>
      <c r="W46">
        <v>0.97599999999999998</v>
      </c>
      <c r="Z46" s="1">
        <f t="shared" si="0"/>
        <v>0.19139999999999996</v>
      </c>
      <c r="AA46" s="1">
        <f t="shared" si="1"/>
        <v>0.56379999999999997</v>
      </c>
    </row>
    <row r="47" spans="1:27">
      <c r="A47">
        <v>46</v>
      </c>
      <c r="B47" t="s">
        <v>194</v>
      </c>
      <c r="C47">
        <v>30</v>
      </c>
      <c r="D47">
        <v>2.5000000000000001E-2</v>
      </c>
      <c r="E47">
        <v>0.98899999999999999</v>
      </c>
      <c r="F47">
        <v>4.0000000000000001E-3</v>
      </c>
      <c r="G47">
        <v>2.7E-2</v>
      </c>
      <c r="H47">
        <v>2.5999999999999999E-2</v>
      </c>
      <c r="I47">
        <v>0.98399999999999999</v>
      </c>
      <c r="J47">
        <v>0.218</v>
      </c>
      <c r="K47">
        <v>6.6000000000000003E-2</v>
      </c>
      <c r="L47">
        <v>0.13700000000000001</v>
      </c>
      <c r="M47">
        <v>2.7E-2</v>
      </c>
      <c r="N47">
        <v>0.96499999999999997</v>
      </c>
      <c r="O47">
        <v>0.59799999999999998</v>
      </c>
      <c r="P47">
        <v>0.872</v>
      </c>
      <c r="Q47">
        <v>0.99299999999999999</v>
      </c>
      <c r="R47">
        <v>8.3000000000000004E-2</v>
      </c>
      <c r="S47">
        <v>0.99199999999999999</v>
      </c>
      <c r="T47">
        <v>0.99</v>
      </c>
      <c r="U47">
        <v>8.9999999999999993E-3</v>
      </c>
      <c r="V47">
        <v>0.98699999999999999</v>
      </c>
      <c r="W47">
        <v>0.99099999999999999</v>
      </c>
      <c r="Z47" s="1">
        <f t="shared" si="0"/>
        <v>0.25029999999999997</v>
      </c>
      <c r="AA47" s="1">
        <f t="shared" si="1"/>
        <v>0.748</v>
      </c>
    </row>
    <row r="48" spans="1:27">
      <c r="A48">
        <v>47</v>
      </c>
      <c r="B48" t="s">
        <v>195</v>
      </c>
      <c r="C48">
        <v>30</v>
      </c>
      <c r="D48">
        <v>3.1E-2</v>
      </c>
      <c r="E48">
        <v>0.98699999999999999</v>
      </c>
      <c r="F48">
        <v>5.7000000000000002E-2</v>
      </c>
      <c r="G48">
        <v>0.03</v>
      </c>
      <c r="H48">
        <v>0.82399999999999995</v>
      </c>
      <c r="I48">
        <v>0.92500000000000004</v>
      </c>
      <c r="J48">
        <v>0.74099999999999999</v>
      </c>
      <c r="K48">
        <v>0.73799999999999999</v>
      </c>
      <c r="L48">
        <v>0.93899999999999995</v>
      </c>
      <c r="M48">
        <v>2.9000000000000001E-2</v>
      </c>
      <c r="N48">
        <v>3.7999999999999999E-2</v>
      </c>
      <c r="O48">
        <v>0.68100000000000005</v>
      </c>
      <c r="P48">
        <v>0.193</v>
      </c>
      <c r="Q48">
        <v>0.98899999999999999</v>
      </c>
      <c r="R48">
        <v>0.38300000000000001</v>
      </c>
      <c r="S48">
        <v>0.98899999999999999</v>
      </c>
      <c r="T48">
        <v>0.36099999999999999</v>
      </c>
      <c r="U48">
        <v>3.0000000000000001E-3</v>
      </c>
      <c r="V48">
        <v>0.13200000000000001</v>
      </c>
      <c r="W48">
        <v>0.97199999999999998</v>
      </c>
      <c r="Z48" s="1">
        <f t="shared" si="0"/>
        <v>0.53010000000000002</v>
      </c>
      <c r="AA48" s="1">
        <f t="shared" si="1"/>
        <v>0.47410000000000008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4.1875000000000016E-2</v>
      </c>
      <c r="E50" s="2">
        <f t="shared" ref="E50:W50" si="2">AVERAGE(E1:E24)</f>
        <v>5.7499999999999996E-2</v>
      </c>
      <c r="F50" s="2">
        <f t="shared" si="2"/>
        <v>3.4666666666666672E-2</v>
      </c>
      <c r="G50" s="2">
        <f t="shared" si="2"/>
        <v>4.5875000000000006E-2</v>
      </c>
      <c r="H50" s="2">
        <f t="shared" si="2"/>
        <v>0.11383333333333334</v>
      </c>
      <c r="I50" s="2">
        <f t="shared" si="2"/>
        <v>0.88375000000000015</v>
      </c>
      <c r="J50" s="2">
        <f t="shared" si="2"/>
        <v>9.3708333333333338E-2</v>
      </c>
      <c r="K50" s="2">
        <f t="shared" si="2"/>
        <v>9.7499999999999989E-2</v>
      </c>
      <c r="L50" s="2">
        <f t="shared" si="2"/>
        <v>2.8500000000000008E-2</v>
      </c>
      <c r="M50" s="2">
        <f t="shared" si="2"/>
        <v>4.4833333333333343E-2</v>
      </c>
      <c r="N50" s="2">
        <f t="shared" si="2"/>
        <v>1.9750000000000007E-2</v>
      </c>
      <c r="O50" s="2">
        <f t="shared" si="2"/>
        <v>0.6196666666666667</v>
      </c>
      <c r="P50" s="2">
        <f t="shared" si="2"/>
        <v>1.0958333333333336E-2</v>
      </c>
      <c r="Q50" s="2">
        <f t="shared" si="2"/>
        <v>6.8416666666666653E-2</v>
      </c>
      <c r="R50" s="2">
        <f t="shared" si="2"/>
        <v>2.1000000000000008E-2</v>
      </c>
      <c r="S50" s="2">
        <f t="shared" si="2"/>
        <v>6.3333333333333332E-3</v>
      </c>
      <c r="T50" s="2">
        <f t="shared" si="2"/>
        <v>6.6333333333333341E-2</v>
      </c>
      <c r="U50" s="2">
        <f t="shared" si="2"/>
        <v>0.9335833333333331</v>
      </c>
      <c r="V50" s="2">
        <f t="shared" si="2"/>
        <v>2.7791666666666676E-2</v>
      </c>
      <c r="W50" s="2">
        <f t="shared" si="2"/>
        <v>1.3500000000000003E-2</v>
      </c>
      <c r="Y50" s="1" t="s">
        <v>0</v>
      </c>
      <c r="Z50" s="2">
        <f>AVERAGE(Z1:Z24)</f>
        <v>0.14420416666666666</v>
      </c>
      <c r="AA50" s="2">
        <f>AVERAGE(AA1:AA24)</f>
        <v>0.17873333333333333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3.1250000000000007E-2</v>
      </c>
      <c r="E51" s="2">
        <f t="shared" ref="E51:W51" si="3">AVERAGE(E25:E48)</f>
        <v>0.61341666666666661</v>
      </c>
      <c r="F51" s="2">
        <f t="shared" si="3"/>
        <v>0.40145833333333331</v>
      </c>
      <c r="G51" s="2">
        <f t="shared" si="3"/>
        <v>3.3166666666666678E-2</v>
      </c>
      <c r="H51" s="2">
        <f t="shared" si="3"/>
        <v>0.37537499999999996</v>
      </c>
      <c r="I51" s="2">
        <f t="shared" si="3"/>
        <v>0.48104166666666665</v>
      </c>
      <c r="J51" s="2">
        <f t="shared" si="3"/>
        <v>0.29574999999999996</v>
      </c>
      <c r="K51" s="2">
        <f t="shared" si="3"/>
        <v>0.69308333333333338</v>
      </c>
      <c r="L51" s="2">
        <f t="shared" si="3"/>
        <v>0.56099999999999994</v>
      </c>
      <c r="M51" s="2">
        <f t="shared" si="3"/>
        <v>3.1958333333333346E-2</v>
      </c>
      <c r="N51" s="2">
        <f t="shared" si="3"/>
        <v>0.37387499999999996</v>
      </c>
      <c r="O51" s="2">
        <f t="shared" si="3"/>
        <v>0.63983333333333337</v>
      </c>
      <c r="P51" s="2">
        <f t="shared" si="3"/>
        <v>0.38624999999999993</v>
      </c>
      <c r="Q51" s="2">
        <f t="shared" si="3"/>
        <v>0.43462500000000004</v>
      </c>
      <c r="R51" s="2">
        <f t="shared" si="3"/>
        <v>0.42362500000000008</v>
      </c>
      <c r="S51" s="2">
        <f t="shared" si="3"/>
        <v>0.61375000000000013</v>
      </c>
      <c r="T51" s="2">
        <f t="shared" si="3"/>
        <v>0.58762499999999995</v>
      </c>
      <c r="U51" s="2">
        <f t="shared" si="3"/>
        <v>0.3418750000000001</v>
      </c>
      <c r="V51" s="2">
        <f t="shared" si="3"/>
        <v>0.52987499999999998</v>
      </c>
      <c r="W51" s="2">
        <f t="shared" si="3"/>
        <v>0.36325000000000002</v>
      </c>
      <c r="Y51" s="1" t="s">
        <v>1</v>
      </c>
      <c r="Z51" s="2">
        <f>AVERAGE(Z25:Z48)</f>
        <v>0.35174999999999995</v>
      </c>
      <c r="AA51" s="2">
        <f>AVERAGE(AA25:AA48)</f>
        <v>0.46945833333333331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6.2710903218406113E-14</v>
      </c>
      <c r="E52" s="3">
        <f t="shared" ref="E52:W52" si="4">TTEST(E1:E24,E25:E48,2,2)</f>
        <v>3.3973553578594625E-7</v>
      </c>
      <c r="F52" s="3">
        <f t="shared" si="4"/>
        <v>4.2665361073032437E-4</v>
      </c>
      <c r="G52" s="3">
        <f t="shared" si="4"/>
        <v>3.8398756007338101E-12</v>
      </c>
      <c r="H52" s="3">
        <f t="shared" si="4"/>
        <v>1.4327765564356868E-3</v>
      </c>
      <c r="I52" s="3">
        <f t="shared" si="4"/>
        <v>5.4410753221901581E-5</v>
      </c>
      <c r="J52" s="3">
        <f t="shared" si="4"/>
        <v>1.2225516426833003E-2</v>
      </c>
      <c r="K52" s="3">
        <f t="shared" si="4"/>
        <v>4.989692049579036E-10</v>
      </c>
      <c r="L52" s="3">
        <f t="shared" si="4"/>
        <v>1.7041532046381502E-7</v>
      </c>
      <c r="M52" s="3">
        <f t="shared" si="4"/>
        <v>1.2040305141538884E-13</v>
      </c>
      <c r="N52" s="3">
        <f t="shared" si="4"/>
        <v>2.802914999081837E-4</v>
      </c>
      <c r="O52" s="3">
        <f t="shared" si="4"/>
        <v>0.75914950316387797</v>
      </c>
      <c r="P52" s="3">
        <f t="shared" si="4"/>
        <v>1.2943523517733114E-5</v>
      </c>
      <c r="Q52" s="3">
        <f t="shared" si="4"/>
        <v>1.9819113705086335E-4</v>
      </c>
      <c r="R52" s="3">
        <f t="shared" si="4"/>
        <v>3.2274989660027251E-5</v>
      </c>
      <c r="S52" s="3">
        <f t="shared" si="4"/>
        <v>3.7216901768013164E-8</v>
      </c>
      <c r="T52" s="3">
        <f t="shared" si="4"/>
        <v>2.1906459948834815E-7</v>
      </c>
      <c r="U52" s="3">
        <f t="shared" si="4"/>
        <v>1.8250981807519406E-8</v>
      </c>
      <c r="V52" s="3">
        <f t="shared" si="4"/>
        <v>1.8948441874460399E-6</v>
      </c>
      <c r="W52" s="3">
        <f t="shared" si="4"/>
        <v>1.8351301899247594E-4</v>
      </c>
      <c r="Y52" s="1" t="s">
        <v>16</v>
      </c>
      <c r="Z52" s="3">
        <f>TTEST(Z1:Z24,Z25:Z48,2,2)</f>
        <v>1.6291617202106634E-11</v>
      </c>
      <c r="AA52" s="3">
        <f>TTEST(AA1:AA24,AA25:AA48,2,2)</f>
        <v>5.9793913768024973E-13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3.868888354740838E-4</v>
      </c>
      <c r="E53" s="3">
        <f t="shared" ref="E53:W53" si="5">STDEV(E1:E24)/SQRT(COUNT(E1:E24))</f>
        <v>2.9531302478674332E-2</v>
      </c>
      <c r="F53" s="3">
        <f t="shared" si="5"/>
        <v>1.0627873297196203E-2</v>
      </c>
      <c r="G53" s="3">
        <f t="shared" si="5"/>
        <v>4.7132445208203957E-4</v>
      </c>
      <c r="H53" s="3">
        <f t="shared" si="5"/>
        <v>1.006404611250313E-2</v>
      </c>
      <c r="I53" s="3">
        <f t="shared" si="5"/>
        <v>6.0421976278431247E-3</v>
      </c>
      <c r="J53" s="3">
        <f t="shared" si="5"/>
        <v>5.523165695460977E-3</v>
      </c>
      <c r="K53" s="3">
        <f t="shared" si="5"/>
        <v>1.1426672331860673E-2</v>
      </c>
      <c r="L53" s="3">
        <f t="shared" si="5"/>
        <v>3.5493416413408998E-3</v>
      </c>
      <c r="M53" s="3">
        <f t="shared" si="5"/>
        <v>4.3683092385801556E-4</v>
      </c>
      <c r="N53" s="3">
        <f t="shared" si="5"/>
        <v>8.346004858700315E-4</v>
      </c>
      <c r="O53" s="3">
        <f t="shared" si="5"/>
        <v>1.530151866417028E-2</v>
      </c>
      <c r="P53" s="3">
        <f t="shared" si="5"/>
        <v>1.5655706542439883E-3</v>
      </c>
      <c r="Q53" s="3">
        <f t="shared" si="5"/>
        <v>8.394467783724038E-3</v>
      </c>
      <c r="R53" s="3">
        <f t="shared" si="5"/>
        <v>4.0997525552760776E-3</v>
      </c>
      <c r="S53" s="3">
        <f t="shared" si="5"/>
        <v>8.0006038419452299E-4</v>
      </c>
      <c r="T53" s="3">
        <f t="shared" si="5"/>
        <v>1.2038234178051357E-2</v>
      </c>
      <c r="U53" s="3">
        <f t="shared" si="5"/>
        <v>7.8264501056388401E-3</v>
      </c>
      <c r="V53" s="3">
        <f t="shared" si="5"/>
        <v>2.2505870141393196E-3</v>
      </c>
      <c r="W53" s="3">
        <f t="shared" si="5"/>
        <v>2.2042449165584816E-3</v>
      </c>
      <c r="Z53" s="3">
        <f>STDEV(Z1:Z24)/SQRT(COUNT(Z1:Z24))</f>
        <v>5.0313419103736401E-3</v>
      </c>
      <c r="AA53" s="3">
        <f>STDEV(AA1:AA24)/SQRT(COUNT(AA1:AA24))</f>
        <v>2.6325420752150914E-3</v>
      </c>
      <c r="AC53" s="3"/>
      <c r="AD53" s="3"/>
    </row>
    <row r="54" spans="1:30">
      <c r="C54" s="1" t="s">
        <v>1</v>
      </c>
      <c r="D54" s="3">
        <f>STDEV(D25:D48)/SQRT(COUNT(D25:D48))</f>
        <v>9.2519093211594183E-4</v>
      </c>
      <c r="E54" s="3">
        <f t="shared" ref="E54:W54" si="6">STDEV(E25:E48)/SQRT(COUNT(E25:E48))</f>
        <v>8.8580306572964548E-2</v>
      </c>
      <c r="F54" s="3">
        <f t="shared" si="6"/>
        <v>9.6000244926594785E-2</v>
      </c>
      <c r="G54" s="3">
        <f t="shared" si="6"/>
        <v>1.2820763654179338E-3</v>
      </c>
      <c r="H54" s="3">
        <f t="shared" si="6"/>
        <v>7.6433351958858045E-2</v>
      </c>
      <c r="I54" s="3">
        <f t="shared" si="6"/>
        <v>9.0321396328122805E-2</v>
      </c>
      <c r="J54" s="3">
        <f t="shared" si="6"/>
        <v>7.7258348125445117E-2</v>
      </c>
      <c r="K54" s="3">
        <f t="shared" si="6"/>
        <v>7.5042449742029491E-2</v>
      </c>
      <c r="L54" s="3">
        <f t="shared" si="6"/>
        <v>8.6463551003725964E-2</v>
      </c>
      <c r="M54" s="3">
        <f t="shared" si="6"/>
        <v>1.1601461156517316E-3</v>
      </c>
      <c r="N54" s="3">
        <f t="shared" si="6"/>
        <v>9.002089758390322E-2</v>
      </c>
      <c r="O54" s="3">
        <f t="shared" si="6"/>
        <v>6.3569791233634834E-2</v>
      </c>
      <c r="P54" s="3">
        <f t="shared" si="6"/>
        <v>7.6819104517304698E-2</v>
      </c>
      <c r="Q54" s="3">
        <f t="shared" si="6"/>
        <v>9.0154493254554477E-2</v>
      </c>
      <c r="R54" s="3">
        <f t="shared" si="6"/>
        <v>8.7269443921634424E-2</v>
      </c>
      <c r="S54" s="3">
        <f t="shared" si="6"/>
        <v>9.2125156087020932E-2</v>
      </c>
      <c r="T54" s="3">
        <f t="shared" si="6"/>
        <v>8.4877849411092984E-2</v>
      </c>
      <c r="U54" s="3">
        <f t="shared" si="6"/>
        <v>8.6675584389998922E-2</v>
      </c>
      <c r="V54" s="3">
        <f t="shared" si="6"/>
        <v>9.204528486337421E-2</v>
      </c>
      <c r="W54" s="3">
        <f t="shared" si="6"/>
        <v>8.592717362200776E-2</v>
      </c>
      <c r="Z54" s="3">
        <f>STDEV(Z25:Z48)/SQRT(COUNT(Z25:Z48))</f>
        <v>2.2867423509678887E-2</v>
      </c>
      <c r="AA54" s="3">
        <f>STDEV(AA25:AA48)/SQRT(COUNT(AA25:AA48))</f>
        <v>2.9309563357836885E-2</v>
      </c>
      <c r="AC54" s="3"/>
      <c r="AD54" s="3"/>
    </row>
    <row r="55" spans="1:30">
      <c r="D55" s="2">
        <f>D50-D51</f>
        <v>1.0625000000000009E-2</v>
      </c>
      <c r="E55" s="2">
        <f t="shared" ref="E55:W55" si="7">E50-E51</f>
        <v>-0.55591666666666661</v>
      </c>
      <c r="F55" s="2">
        <f t="shared" si="7"/>
        <v>-0.36679166666666663</v>
      </c>
      <c r="G55" s="2">
        <f t="shared" si="7"/>
        <v>1.2708333333333328E-2</v>
      </c>
      <c r="H55" s="2">
        <f t="shared" si="7"/>
        <v>-0.26154166666666662</v>
      </c>
      <c r="I55" s="2">
        <f t="shared" si="7"/>
        <v>0.4027083333333335</v>
      </c>
      <c r="J55" s="2">
        <f t="shared" si="7"/>
        <v>-0.20204166666666662</v>
      </c>
      <c r="K55" s="2">
        <f t="shared" si="7"/>
        <v>-0.59558333333333335</v>
      </c>
      <c r="L55" s="2">
        <f t="shared" si="7"/>
        <v>-0.53249999999999997</v>
      </c>
      <c r="M55" s="2">
        <f t="shared" si="7"/>
        <v>1.2874999999999998E-2</v>
      </c>
      <c r="N55" s="2">
        <f t="shared" si="7"/>
        <v>-0.35412499999999997</v>
      </c>
      <c r="O55" s="2">
        <f t="shared" si="7"/>
        <v>-2.0166666666666666E-2</v>
      </c>
      <c r="P55" s="2">
        <f t="shared" si="7"/>
        <v>-0.37529166666666658</v>
      </c>
      <c r="Q55" s="2">
        <f t="shared" si="7"/>
        <v>-0.36620833333333336</v>
      </c>
      <c r="R55" s="2">
        <f t="shared" si="7"/>
        <v>-0.40262500000000007</v>
      </c>
      <c r="S55" s="2">
        <f t="shared" si="7"/>
        <v>-0.60741666666666683</v>
      </c>
      <c r="T55" s="2">
        <f t="shared" si="7"/>
        <v>-0.5212916666666666</v>
      </c>
      <c r="U55" s="2">
        <f t="shared" si="7"/>
        <v>0.59170833333333306</v>
      </c>
      <c r="V55" s="2">
        <f t="shared" si="7"/>
        <v>-0.50208333333333333</v>
      </c>
      <c r="W55" s="2">
        <f t="shared" si="7"/>
        <v>-0.34975000000000001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4.6614285714285719E-2</v>
      </c>
      <c r="E58" s="1">
        <f>(E50+0.6*(F50+D50)+0.15*G50)/(1+2*0.6+0.15)</f>
        <v>4.693882978723405E-2</v>
      </c>
      <c r="F58" s="1">
        <f t="shared" ref="F58:U59" si="9">(F50+0.6*(G50+E50)+0.15*(D50+H50))/(1+2*0.6+2*0.15)</f>
        <v>4.8019166666666675E-2</v>
      </c>
      <c r="G58" s="1">
        <f t="shared" si="9"/>
        <v>0.11046500000000001</v>
      </c>
      <c r="H58" s="1">
        <f t="shared" si="9"/>
        <v>0.27634583333333335</v>
      </c>
      <c r="I58" s="1">
        <f t="shared" si="9"/>
        <v>0.41191250000000013</v>
      </c>
      <c r="J58" s="1">
        <f t="shared" si="9"/>
        <v>0.28152333333333335</v>
      </c>
      <c r="K58" s="1">
        <f t="shared" si="9"/>
        <v>0.124045</v>
      </c>
      <c r="L58" s="1">
        <f t="shared" si="9"/>
        <v>5.2367500000000011E-2</v>
      </c>
      <c r="M58" s="1">
        <f t="shared" si="9"/>
        <v>7.2543333333333335E-2</v>
      </c>
      <c r="N58" s="1">
        <f t="shared" si="9"/>
        <v>0.16974750000000002</v>
      </c>
      <c r="O58" s="1">
        <f t="shared" si="9"/>
        <v>0.26203166666666672</v>
      </c>
      <c r="P58" s="1">
        <f t="shared" si="9"/>
        <v>0.17196833333333333</v>
      </c>
      <c r="Q58" s="1">
        <f t="shared" si="9"/>
        <v>7.259666666666667E-2</v>
      </c>
      <c r="R58" s="1">
        <f t="shared" si="9"/>
        <v>3.0977499999999998E-2</v>
      </c>
      <c r="S58" s="1">
        <f t="shared" si="9"/>
        <v>8.3613333333333317E-2</v>
      </c>
      <c r="T58" s="1">
        <f t="shared" si="9"/>
        <v>0.25504083333333327</v>
      </c>
      <c r="U58" s="1">
        <f t="shared" si="9"/>
        <v>0.39721333333333325</v>
      </c>
      <c r="V58" s="1">
        <f>(V50+0.6*(W50+U50)+0.15*T50)/(1+2*0.6+0.15)</f>
        <v>0.25786879432624105</v>
      </c>
      <c r="W58" s="1">
        <f>(W50+0.6*(V50)+0.15*U58)/(1+0.6+0.15)</f>
        <v>5.1289714285714279E-2</v>
      </c>
    </row>
    <row r="59" spans="1:30">
      <c r="C59" s="1" t="s">
        <v>1</v>
      </c>
      <c r="D59" s="1">
        <f>(D51+0.6*(E51)+0.15*F51)/(1+0.6+0.15)</f>
        <v>0.26258214285714282</v>
      </c>
      <c r="E59" s="1">
        <f>(E51+0.6*(F51+D51)+0.15*G51)/(1+2*0.6+0.15)</f>
        <v>0.37362411347517727</v>
      </c>
      <c r="F59" s="1">
        <f t="shared" si="9"/>
        <v>0.3401608333333333</v>
      </c>
      <c r="G59" s="1">
        <f t="shared" si="9"/>
        <v>0.26537416666666663</v>
      </c>
      <c r="H59" s="1">
        <f t="shared" si="9"/>
        <v>0.31539249999999996</v>
      </c>
      <c r="I59" s="1">
        <f t="shared" si="9"/>
        <v>0.39706166666666665</v>
      </c>
      <c r="J59" s="1">
        <f t="shared" si="9"/>
        <v>0.45627249999999997</v>
      </c>
      <c r="K59" s="1">
        <f t="shared" si="9"/>
        <v>0.51363333333333328</v>
      </c>
      <c r="L59" s="1">
        <f t="shared" si="9"/>
        <v>0.43858749999999996</v>
      </c>
      <c r="M59" s="1">
        <f t="shared" si="9"/>
        <v>0.31712833333333329</v>
      </c>
      <c r="N59" s="1">
        <f t="shared" si="9"/>
        <v>0.36761499999999997</v>
      </c>
      <c r="O59" s="1">
        <f t="shared" si="9"/>
        <v>0.46635833333333332</v>
      </c>
      <c r="P59" s="1">
        <f t="shared" si="9"/>
        <v>0.46021999999999996</v>
      </c>
      <c r="Q59" s="1">
        <f t="shared" si="9"/>
        <v>0.44343500000000002</v>
      </c>
      <c r="R59" s="1">
        <f t="shared" si="9"/>
        <v>0.47949249999999999</v>
      </c>
      <c r="S59" s="1">
        <f t="shared" si="9"/>
        <v>0.5347900000000001</v>
      </c>
      <c r="T59" s="1">
        <f t="shared" si="9"/>
        <v>0.52161000000000002</v>
      </c>
      <c r="U59" s="1">
        <f t="shared" si="9"/>
        <v>0.46356999999999998</v>
      </c>
      <c r="V59" s="1">
        <f>(V51+0.6*(W51+U51)+0.15*T51)/(1+2*0.6+0.15)</f>
        <v>0.44301861702127654</v>
      </c>
      <c r="W59" s="1">
        <f>(W51+0.6*(V51)+0.15*U59)/(1+0.6+0.15)</f>
        <v>0.42897742857142857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-4.1125615671582377E-3</v>
      </c>
      <c r="E61" s="1">
        <f ca="1">E1+NORMINV(RAND(),0,'Total-Smoothed'!$AG$2)</f>
        <v>0.13535905854332503</v>
      </c>
      <c r="F61" s="1">
        <f ca="1">F1+NORMINV(RAND(),0,'Total-Smoothed'!$AG$2)</f>
        <v>-7.0286759249021405E-2</v>
      </c>
      <c r="G61" s="1">
        <f ca="1">G1+NORMINV(RAND(),0,'Total-Smoothed'!$AG$2)</f>
        <v>0.23443842866931602</v>
      </c>
      <c r="H61" s="1">
        <f ca="1">H1+NORMINV(RAND(),0,'Total-Smoothed'!$AG$2)</f>
        <v>2.0790653315784099E-2</v>
      </c>
      <c r="I61" s="1">
        <f ca="1">I1+NORMINV(RAND(),0,'Total-Smoothed'!$AG$2)</f>
        <v>0.77825023993103226</v>
      </c>
      <c r="J61" s="1">
        <f ca="1">J1+NORMINV(RAND(),0,'Total-Smoothed'!$AG$2)</f>
        <v>9.4350501301924183E-2</v>
      </c>
      <c r="K61" s="1">
        <f ca="1">K1+NORMINV(RAND(),0,'Total-Smoothed'!$AG$2)</f>
        <v>8.3398998409162442E-3</v>
      </c>
      <c r="L61" s="1">
        <f ca="1">L1+NORMINV(RAND(),0,'Total-Smoothed'!$AG$2)</f>
        <v>0.28980533798439451</v>
      </c>
      <c r="M61" s="1">
        <f ca="1">M1+NORMINV(RAND(),0,'Total-Smoothed'!$AG$2)</f>
        <v>8.865905314015908E-2</v>
      </c>
      <c r="N61" s="1">
        <f ca="1">N1+NORMINV(RAND(),0,'Total-Smoothed'!$AG$2)</f>
        <v>5.5780727194445143E-2</v>
      </c>
      <c r="O61" s="1">
        <f ca="1">O1+NORMINV(RAND(),0,'Total-Smoothed'!$AG$2)</f>
        <v>0.60810976801137739</v>
      </c>
      <c r="P61" s="1">
        <f ca="1">P1+NORMINV(RAND(),0,'Total-Smoothed'!$AG$2)</f>
        <v>4.4149906955513601E-2</v>
      </c>
      <c r="Q61" s="1">
        <f ca="1">Q1+NORMINV(RAND(),0,'Total-Smoothed'!$AG$2)</f>
        <v>0.14607544353780172</v>
      </c>
      <c r="R61" s="1">
        <f ca="1">R1+NORMINV(RAND(),0,'Total-Smoothed'!$AG$2)</f>
        <v>5.6137456096203714E-2</v>
      </c>
      <c r="S61" s="1">
        <f ca="1">S1+NORMINV(RAND(),0,'Total-Smoothed'!$AG$2)</f>
        <v>3.1600137539007499E-2</v>
      </c>
      <c r="T61" s="1">
        <f ca="1">T1+NORMINV(RAND(),0,'Total-Smoothed'!$AG$2)</f>
        <v>-1.9518319905278164E-2</v>
      </c>
      <c r="U61" s="1">
        <f ca="1">U1+NORMINV(RAND(),0,'Total-Smoothed'!$AG$2)</f>
        <v>0.92765047461121708</v>
      </c>
      <c r="V61" s="1">
        <f ca="1">V1+NORMINV(RAND(),0,'Total-Smoothed'!$AG$2)</f>
        <v>7.992334435306743E-2</v>
      </c>
      <c r="W61" s="1">
        <f ca="1">W1+NORMINV(RAND(),0,'Total-Smoothed'!$AG$2)</f>
        <v>-0.16473208531259861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-2.5589516562491928E-2</v>
      </c>
      <c r="E62" s="1">
        <f ca="1">E2+NORMINV(RAND(),0,'Total-Smoothed'!$AG$2)</f>
        <v>0.14473336327400427</v>
      </c>
      <c r="F62" s="1">
        <f ca="1">F2+NORMINV(RAND(),0,'Total-Smoothed'!$AG$2)</f>
        <v>8.7600956535102331E-2</v>
      </c>
      <c r="G62" s="1">
        <f ca="1">G2+NORMINV(RAND(),0,'Total-Smoothed'!$AG$2)</f>
        <v>8.5405987753909951E-2</v>
      </c>
      <c r="H62" s="1">
        <f ca="1">H2+NORMINV(RAND(),0,'Total-Smoothed'!$AG$2)</f>
        <v>-5.8299040939945923E-2</v>
      </c>
      <c r="I62" s="1">
        <f ca="1">I2+NORMINV(RAND(),0,'Total-Smoothed'!$AG$2)</f>
        <v>0.90160614085601576</v>
      </c>
      <c r="J62" s="1">
        <f ca="1">J2+NORMINV(RAND(),0,'Total-Smoothed'!$AG$2)</f>
        <v>-5.584564897643822E-2</v>
      </c>
      <c r="K62" s="1">
        <f ca="1">K2+NORMINV(RAND(),0,'Total-Smoothed'!$AG$2)</f>
        <v>7.9409235013932628E-2</v>
      </c>
      <c r="L62" s="1">
        <f ca="1">L2+NORMINV(RAND(),0,'Total-Smoothed'!$AG$2)</f>
        <v>-4.253827996681183E-2</v>
      </c>
      <c r="M62" s="1">
        <f ca="1">M2+NORMINV(RAND(),0,'Total-Smoothed'!$AG$2)</f>
        <v>-0.10076138664043656</v>
      </c>
      <c r="N62" s="1">
        <f ca="1">N2+NORMINV(RAND(),0,'Total-Smoothed'!$AG$2)</f>
        <v>-3.8459632238840788E-2</v>
      </c>
      <c r="O62" s="1">
        <f ca="1">O2+NORMINV(RAND(),0,'Total-Smoothed'!$AG$2)</f>
        <v>0.72063460568677129</v>
      </c>
      <c r="P62" s="1">
        <f ca="1">P2+NORMINV(RAND(),0,'Total-Smoothed'!$AG$2)</f>
        <v>3.7773011648141591E-3</v>
      </c>
      <c r="Q62" s="1">
        <f ca="1">Q2+NORMINV(RAND(),0,'Total-Smoothed'!$AG$2)</f>
        <v>-8.8111359571419995E-2</v>
      </c>
      <c r="R62" s="1">
        <f ca="1">R2+NORMINV(RAND(),0,'Total-Smoothed'!$AG$2)</f>
        <v>-1.7670689899799332E-3</v>
      </c>
      <c r="S62" s="1">
        <f ca="1">S2+NORMINV(RAND(),0,'Total-Smoothed'!$AG$2)</f>
        <v>2.6554592108836331E-2</v>
      </c>
      <c r="T62" s="1">
        <f ca="1">T2+NORMINV(RAND(),0,'Total-Smoothed'!$AG$2)</f>
        <v>1.5589873684400977E-2</v>
      </c>
      <c r="U62" s="1">
        <f ca="1">U2+NORMINV(RAND(),0,'Total-Smoothed'!$AG$2)</f>
        <v>0.8943321832127834</v>
      </c>
      <c r="V62" s="1">
        <f ca="1">V2+NORMINV(RAND(),0,'Total-Smoothed'!$AG$2)</f>
        <v>8.8919467669369895E-2</v>
      </c>
      <c r="W62" s="1">
        <f ca="1">W2+NORMINV(RAND(),0,'Total-Smoothed'!$AG$2)</f>
        <v>-4.9064110241123463E-2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4.1479658845465825E-2</v>
      </c>
      <c r="E63" s="1">
        <f ca="1">E3+NORMINV(RAND(),0,'Total-Smoothed'!$AG$2)</f>
        <v>-9.2285571390313251E-2</v>
      </c>
      <c r="F63" s="1">
        <f ca="1">F3+NORMINV(RAND(),0,'Total-Smoothed'!$AG$2)</f>
        <v>-3.4001941382138301E-2</v>
      </c>
      <c r="G63" s="1">
        <f ca="1">G3+NORMINV(RAND(),0,'Total-Smoothed'!$AG$2)</f>
        <v>0.1957730383718122</v>
      </c>
      <c r="H63" s="1">
        <f ca="1">H3+NORMINV(RAND(),0,'Total-Smoothed'!$AG$2)</f>
        <v>0.19645399047722656</v>
      </c>
      <c r="I63" s="1">
        <f ca="1">I3+NORMINV(RAND(),0,'Total-Smoothed'!$AG$2)</f>
        <v>0.77337283145957814</v>
      </c>
      <c r="J63" s="1">
        <f ca="1">J3+NORMINV(RAND(),0,'Total-Smoothed'!$AG$2)</f>
        <v>0.14547497403110893</v>
      </c>
      <c r="K63" s="1">
        <f ca="1">K3+NORMINV(RAND(),0,'Total-Smoothed'!$AG$2)</f>
        <v>-5.3165885707022631E-2</v>
      </c>
      <c r="L63" s="1">
        <f ca="1">L3+NORMINV(RAND(),0,'Total-Smoothed'!$AG$2)</f>
        <v>-1.1646747232007069E-2</v>
      </c>
      <c r="M63" s="1">
        <f ca="1">M3+NORMINV(RAND(),0,'Total-Smoothed'!$AG$2)</f>
        <v>4.6542362165236592E-2</v>
      </c>
      <c r="N63" s="1">
        <f ca="1">N3+NORMINV(RAND(),0,'Total-Smoothed'!$AG$2)</f>
        <v>-6.8674084782462036E-2</v>
      </c>
      <c r="O63" s="1">
        <f ca="1">O3+NORMINV(RAND(),0,'Total-Smoothed'!$AG$2)</f>
        <v>0.7089081429181151</v>
      </c>
      <c r="P63" s="1">
        <f ca="1">P3+NORMINV(RAND(),0,'Total-Smoothed'!$AG$2)</f>
        <v>-5.6526968941323523E-2</v>
      </c>
      <c r="Q63" s="1">
        <f ca="1">Q3+NORMINV(RAND(),0,'Total-Smoothed'!$AG$2)</f>
        <v>9.9052991721873318E-2</v>
      </c>
      <c r="R63" s="1">
        <f ca="1">R3+NORMINV(RAND(),0,'Total-Smoothed'!$AG$2)</f>
        <v>6.9396631165080006E-2</v>
      </c>
      <c r="S63" s="1">
        <f ca="1">S3+NORMINV(RAND(),0,'Total-Smoothed'!$AG$2)</f>
        <v>0.11484635897738922</v>
      </c>
      <c r="T63" s="1">
        <f ca="1">T3+NORMINV(RAND(),0,'Total-Smoothed'!$AG$2)</f>
        <v>0.12450387431837931</v>
      </c>
      <c r="U63" s="1">
        <f ca="1">U3+NORMINV(RAND(),0,'Total-Smoothed'!$AG$2)</f>
        <v>0.95167511030435914</v>
      </c>
      <c r="V63" s="1">
        <f ca="1">V3+NORMINV(RAND(),0,'Total-Smoothed'!$AG$2)</f>
        <v>-8.7187612379625995E-2</v>
      </c>
      <c r="W63" s="1">
        <f ca="1">W3+NORMINV(RAND(),0,'Total-Smoothed'!$AG$2)</f>
        <v>-0.21967944265904199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-4.6887469423020155E-2</v>
      </c>
      <c r="E64" s="1">
        <f ca="1">E4+NORMINV(RAND(),0,'Total-Smoothed'!$AG$2)</f>
        <v>-0.10805908843400769</v>
      </c>
      <c r="F64" s="1">
        <f ca="1">F4+NORMINV(RAND(),0,'Total-Smoothed'!$AG$2)</f>
        <v>-0.13542177944873759</v>
      </c>
      <c r="G64" s="1">
        <f ca="1">G4+NORMINV(RAND(),0,'Total-Smoothed'!$AG$2)</f>
        <v>6.6592852477519629E-2</v>
      </c>
      <c r="H64" s="1">
        <f ca="1">H4+NORMINV(RAND(),0,'Total-Smoothed'!$AG$2)</f>
        <v>-9.8269476089034982E-2</v>
      </c>
      <c r="I64" s="1">
        <f ca="1">I4+NORMINV(RAND(),0,'Total-Smoothed'!$AG$2)</f>
        <v>0.8980446937794464</v>
      </c>
      <c r="J64" s="1">
        <f ca="1">J4+NORMINV(RAND(),0,'Total-Smoothed'!$AG$2)</f>
        <v>0.23301070239842472</v>
      </c>
      <c r="K64" s="1">
        <f ca="1">K4+NORMINV(RAND(),0,'Total-Smoothed'!$AG$2)</f>
        <v>0.19366629945276254</v>
      </c>
      <c r="L64" s="1">
        <f ca="1">L4+NORMINV(RAND(),0,'Total-Smoothed'!$AG$2)</f>
        <v>8.1947914694785656E-2</v>
      </c>
      <c r="M64" s="1">
        <f ca="1">M4+NORMINV(RAND(),0,'Total-Smoothed'!$AG$2)</f>
        <v>-5.5540466318724432E-3</v>
      </c>
      <c r="N64" s="1">
        <f ca="1">N4+NORMINV(RAND(),0,'Total-Smoothed'!$AG$2)</f>
        <v>9.6899589262214071E-3</v>
      </c>
      <c r="O64" s="1">
        <f ca="1">O4+NORMINV(RAND(),0,'Total-Smoothed'!$AG$2)</f>
        <v>0.63521881943119263</v>
      </c>
      <c r="P64" s="1">
        <f ca="1">P4+NORMINV(RAND(),0,'Total-Smoothed'!$AG$2)</f>
        <v>3.6576965755114273E-2</v>
      </c>
      <c r="Q64" s="1">
        <f ca="1">Q4+NORMINV(RAND(),0,'Total-Smoothed'!$AG$2)</f>
        <v>5.1649450790149515E-3</v>
      </c>
      <c r="R64" s="1">
        <f ca="1">R4+NORMINV(RAND(),0,'Total-Smoothed'!$AG$2)</f>
        <v>-0.18650294604916309</v>
      </c>
      <c r="S64" s="1">
        <f ca="1">S4+NORMINV(RAND(),0,'Total-Smoothed'!$AG$2)</f>
        <v>-3.6550385042479372E-2</v>
      </c>
      <c r="T64" s="1">
        <f ca="1">T4+NORMINV(RAND(),0,'Total-Smoothed'!$AG$2)</f>
        <v>8.6098535465289859E-3</v>
      </c>
      <c r="U64" s="1">
        <f ca="1">U4+NORMINV(RAND(),0,'Total-Smoothed'!$AG$2)</f>
        <v>1.0494863477028002</v>
      </c>
      <c r="V64" s="1">
        <f ca="1">V4+NORMINV(RAND(),0,'Total-Smoothed'!$AG$2)</f>
        <v>0.12140371666795424</v>
      </c>
      <c r="W64" s="1">
        <f ca="1">W4+NORMINV(RAND(),0,'Total-Smoothed'!$AG$2)</f>
        <v>4.9258336683816835E-3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0.12025838674974226</v>
      </c>
      <c r="E65" s="1">
        <f ca="1">E5+NORMINV(RAND(),0,'Total-Smoothed'!$AG$2)</f>
        <v>-2.6796679008680994E-2</v>
      </c>
      <c r="F65" s="1">
        <f ca="1">F5+NORMINV(RAND(),0,'Total-Smoothed'!$AG$2)</f>
        <v>-7.1194848959202361E-2</v>
      </c>
      <c r="G65" s="1">
        <f ca="1">G5+NORMINV(RAND(),0,'Total-Smoothed'!$AG$2)</f>
        <v>-4.507463243743827E-3</v>
      </c>
      <c r="H65" s="1">
        <f ca="1">H5+NORMINV(RAND(),0,'Total-Smoothed'!$AG$2)</f>
        <v>0.11380825427016726</v>
      </c>
      <c r="I65" s="1">
        <f ca="1">I5+NORMINV(RAND(),0,'Total-Smoothed'!$AG$2)</f>
        <v>0.96815756754336413</v>
      </c>
      <c r="J65" s="1">
        <f ca="1">J5+NORMINV(RAND(),0,'Total-Smoothed'!$AG$2)</f>
        <v>0.29265780133586211</v>
      </c>
      <c r="K65" s="1">
        <f ca="1">K5+NORMINV(RAND(),0,'Total-Smoothed'!$AG$2)</f>
        <v>-8.8093194791920071E-2</v>
      </c>
      <c r="L65" s="1">
        <f ca="1">L5+NORMINV(RAND(),0,'Total-Smoothed'!$AG$2)</f>
        <v>2.1449652813537175E-2</v>
      </c>
      <c r="M65" s="1">
        <f ca="1">M5+NORMINV(RAND(),0,'Total-Smoothed'!$AG$2)</f>
        <v>3.9940886491813085E-2</v>
      </c>
      <c r="N65" s="1">
        <f ca="1">N5+NORMINV(RAND(),0,'Total-Smoothed'!$AG$2)</f>
        <v>0.12719644571969563</v>
      </c>
      <c r="O65" s="1">
        <f ca="1">O5+NORMINV(RAND(),0,'Total-Smoothed'!$AG$2)</f>
        <v>0.65507966960613795</v>
      </c>
      <c r="P65" s="1">
        <f ca="1">P5+NORMINV(RAND(),0,'Total-Smoothed'!$AG$2)</f>
        <v>-0.11987533597194705</v>
      </c>
      <c r="Q65" s="1">
        <f ca="1">Q5+NORMINV(RAND(),0,'Total-Smoothed'!$AG$2)</f>
        <v>0.25877050875912611</v>
      </c>
      <c r="R65" s="1">
        <f ca="1">R5+NORMINV(RAND(),0,'Total-Smoothed'!$AG$2)</f>
        <v>-9.7023478707592731E-2</v>
      </c>
      <c r="S65" s="1">
        <f ca="1">S5+NORMINV(RAND(),0,'Total-Smoothed'!$AG$2)</f>
        <v>0.19030540958998571</v>
      </c>
      <c r="T65" s="1">
        <f ca="1">T5+NORMINV(RAND(),0,'Total-Smoothed'!$AG$2)</f>
        <v>-0.11429597422468232</v>
      </c>
      <c r="U65" s="1">
        <f ca="1">U5+NORMINV(RAND(),0,'Total-Smoothed'!$AG$2)</f>
        <v>0.88955366614778786</v>
      </c>
      <c r="V65" s="1">
        <f ca="1">V5+NORMINV(RAND(),0,'Total-Smoothed'!$AG$2)</f>
        <v>2.9087549928801047E-2</v>
      </c>
      <c r="W65" s="1">
        <f ca="1">W5+NORMINV(RAND(),0,'Total-Smoothed'!$AG$2)</f>
        <v>0.14098900862361727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6.8973316247834704E-2</v>
      </c>
      <c r="E66" s="1">
        <f ca="1">E6+NORMINV(RAND(),0,'Total-Smoothed'!$AG$2)</f>
        <v>-1.2024216132494922E-2</v>
      </c>
      <c r="F66" s="1">
        <f ca="1">F6+NORMINV(RAND(),0,'Total-Smoothed'!$AG$2)</f>
        <v>6.793616141744549E-2</v>
      </c>
      <c r="G66" s="1">
        <f ca="1">G6+NORMINV(RAND(),0,'Total-Smoothed'!$AG$2)</f>
        <v>-1.4911426251436287E-2</v>
      </c>
      <c r="H66" s="1">
        <f ca="1">H6+NORMINV(RAND(),0,'Total-Smoothed'!$AG$2)</f>
        <v>5.5924942635858912E-2</v>
      </c>
      <c r="I66" s="1">
        <f ca="1">I6+NORMINV(RAND(),0,'Total-Smoothed'!$AG$2)</f>
        <v>0.8786727045195778</v>
      </c>
      <c r="J66" s="1">
        <f ca="1">J6+NORMINV(RAND(),0,'Total-Smoothed'!$AG$2)</f>
        <v>0.12198602070004538</v>
      </c>
      <c r="K66" s="1">
        <f ca="1">K6+NORMINV(RAND(),0,'Total-Smoothed'!$AG$2)</f>
        <v>0.21716557721279867</v>
      </c>
      <c r="L66" s="1">
        <f ca="1">L6+NORMINV(RAND(),0,'Total-Smoothed'!$AG$2)</f>
        <v>-2.5103660079865663E-3</v>
      </c>
      <c r="M66" s="1">
        <f ca="1">M6+NORMINV(RAND(),0,'Total-Smoothed'!$AG$2)</f>
        <v>2.6957734898717674E-2</v>
      </c>
      <c r="N66" s="1">
        <f ca="1">N6+NORMINV(RAND(),0,'Total-Smoothed'!$AG$2)</f>
        <v>-2.7622905647856123E-2</v>
      </c>
      <c r="O66" s="1">
        <f ca="1">O6+NORMINV(RAND(),0,'Total-Smoothed'!$AG$2)</f>
        <v>0.69230466383281097</v>
      </c>
      <c r="P66" s="1">
        <f ca="1">P6+NORMINV(RAND(),0,'Total-Smoothed'!$AG$2)</f>
        <v>-5.496963975354871E-2</v>
      </c>
      <c r="Q66" s="1">
        <f ca="1">Q6+NORMINV(RAND(),0,'Total-Smoothed'!$AG$2)</f>
        <v>5.654251029467805E-2</v>
      </c>
      <c r="R66" s="1">
        <f ca="1">R6+NORMINV(RAND(),0,'Total-Smoothed'!$AG$2)</f>
        <v>-1.6104610192929081E-3</v>
      </c>
      <c r="S66" s="1">
        <f ca="1">S6+NORMINV(RAND(),0,'Total-Smoothed'!$AG$2)</f>
        <v>-0.18192120579803114</v>
      </c>
      <c r="T66" s="1">
        <f ca="1">T6+NORMINV(RAND(),0,'Total-Smoothed'!$AG$2)</f>
        <v>0.13768232294935681</v>
      </c>
      <c r="U66" s="1">
        <f ca="1">U6+NORMINV(RAND(),0,'Total-Smoothed'!$AG$2)</f>
        <v>1.0041438428315119</v>
      </c>
      <c r="V66" s="1">
        <f ca="1">V6+NORMINV(RAND(),0,'Total-Smoothed'!$AG$2)</f>
        <v>-2.118524199838696E-2</v>
      </c>
      <c r="W66" s="1">
        <f ca="1">W6+NORMINV(RAND(),0,'Total-Smoothed'!$AG$2)</f>
        <v>-3.8873947963101806E-2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-6.2481761666953649E-2</v>
      </c>
      <c r="E67" s="1">
        <f ca="1">E7+NORMINV(RAND(),0,'Total-Smoothed'!$AG$2)</f>
        <v>-3.8505713109911507E-2</v>
      </c>
      <c r="F67" s="1">
        <f ca="1">F7+NORMINV(RAND(),0,'Total-Smoothed'!$AG$2)</f>
        <v>-2.4985899109738481E-2</v>
      </c>
      <c r="G67" s="1">
        <f ca="1">G7+NORMINV(RAND(),0,'Total-Smoothed'!$AG$2)</f>
        <v>0.11495178783373844</v>
      </c>
      <c r="H67" s="1">
        <f ca="1">H7+NORMINV(RAND(),0,'Total-Smoothed'!$AG$2)</f>
        <v>0.17560899787670656</v>
      </c>
      <c r="I67" s="1">
        <f ca="1">I7+NORMINV(RAND(),0,'Total-Smoothed'!$AG$2)</f>
        <v>1.1232981090273304</v>
      </c>
      <c r="J67" s="1">
        <f ca="1">J7+NORMINV(RAND(),0,'Total-Smoothed'!$AG$2)</f>
        <v>0.13845278869296929</v>
      </c>
      <c r="K67" s="1">
        <f ca="1">K7+NORMINV(RAND(),0,'Total-Smoothed'!$AG$2)</f>
        <v>-8.6649852077763947E-2</v>
      </c>
      <c r="L67" s="1">
        <f ca="1">L7+NORMINV(RAND(),0,'Total-Smoothed'!$AG$2)</f>
        <v>0.15497615576147464</v>
      </c>
      <c r="M67" s="1">
        <f ca="1">M7+NORMINV(RAND(),0,'Total-Smoothed'!$AG$2)</f>
        <v>2.5952604260076163E-2</v>
      </c>
      <c r="N67" s="1">
        <f ca="1">N7+NORMINV(RAND(),0,'Total-Smoothed'!$AG$2)</f>
        <v>6.1958842585464871E-2</v>
      </c>
      <c r="O67" s="1">
        <f ca="1">O7+NORMINV(RAND(),0,'Total-Smoothed'!$AG$2)</f>
        <v>0.70708401663599774</v>
      </c>
      <c r="P67" s="1">
        <f ca="1">P7+NORMINV(RAND(),0,'Total-Smoothed'!$AG$2)</f>
        <v>6.9052664371374903E-2</v>
      </c>
      <c r="Q67" s="1">
        <f ca="1">Q7+NORMINV(RAND(),0,'Total-Smoothed'!$AG$2)</f>
        <v>4.8579076190577469E-2</v>
      </c>
      <c r="R67" s="1">
        <f ca="1">R7+NORMINV(RAND(),0,'Total-Smoothed'!$AG$2)</f>
        <v>-0.1062500714928073</v>
      </c>
      <c r="S67" s="1">
        <f ca="1">S7+NORMINV(RAND(),0,'Total-Smoothed'!$AG$2)</f>
        <v>-2.7751532995531181E-2</v>
      </c>
      <c r="T67" s="1">
        <f ca="1">T7+NORMINV(RAND(),0,'Total-Smoothed'!$AG$2)</f>
        <v>0.27876644050474564</v>
      </c>
      <c r="U67" s="1">
        <f ca="1">U7+NORMINV(RAND(),0,'Total-Smoothed'!$AG$2)</f>
        <v>1.1577251003557367</v>
      </c>
      <c r="V67" s="1">
        <f ca="1">V7+NORMINV(RAND(),0,'Total-Smoothed'!$AG$2)</f>
        <v>0.10380400258339581</v>
      </c>
      <c r="W67" s="1">
        <f ca="1">W7+NORMINV(RAND(),0,'Total-Smoothed'!$AG$2)</f>
        <v>2.5886601815376897E-2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-4.8475954233390052E-2</v>
      </c>
      <c r="E68" s="1">
        <f ca="1">E8+NORMINV(RAND(),0,'Total-Smoothed'!$AG$2)</f>
        <v>-1.4166411581414597E-2</v>
      </c>
      <c r="F68" s="1">
        <f ca="1">F8+NORMINV(RAND(),0,'Total-Smoothed'!$AG$2)</f>
        <v>-1.9693583289365116E-2</v>
      </c>
      <c r="G68" s="1">
        <f ca="1">G8+NORMINV(RAND(),0,'Total-Smoothed'!$AG$2)</f>
        <v>8.0584877616559886E-2</v>
      </c>
      <c r="H68" s="1">
        <f ca="1">H8+NORMINV(RAND(),0,'Total-Smoothed'!$AG$2)</f>
        <v>0.11709333411446876</v>
      </c>
      <c r="I68" s="1">
        <f ca="1">I8+NORMINV(RAND(),0,'Total-Smoothed'!$AG$2)</f>
        <v>0.83586169258719112</v>
      </c>
      <c r="J68" s="1">
        <f ca="1">J8+NORMINV(RAND(),0,'Total-Smoothed'!$AG$2)</f>
        <v>0.1345367455397212</v>
      </c>
      <c r="K68" s="1">
        <f ca="1">K8+NORMINV(RAND(),0,'Total-Smoothed'!$AG$2)</f>
        <v>5.457571714859167E-2</v>
      </c>
      <c r="L68" s="1">
        <f ca="1">L8+NORMINV(RAND(),0,'Total-Smoothed'!$AG$2)</f>
        <v>-1.7681793873192651E-2</v>
      </c>
      <c r="M68" s="1">
        <f ca="1">M8+NORMINV(RAND(),0,'Total-Smoothed'!$AG$2)</f>
        <v>-2.2385033146871708E-2</v>
      </c>
      <c r="N68" s="1">
        <f ca="1">N8+NORMINV(RAND(),0,'Total-Smoothed'!$AG$2)</f>
        <v>0.1748793520585413</v>
      </c>
      <c r="O68" s="1">
        <f ca="1">O8+NORMINV(RAND(),0,'Total-Smoothed'!$AG$2)</f>
        <v>0.67530717565181708</v>
      </c>
      <c r="P68" s="1">
        <f ca="1">P8+NORMINV(RAND(),0,'Total-Smoothed'!$AG$2)</f>
        <v>5.8355212283448595E-2</v>
      </c>
      <c r="Q68" s="1">
        <f ca="1">Q8+NORMINV(RAND(),0,'Total-Smoothed'!$AG$2)</f>
        <v>8.5076777133942419E-2</v>
      </c>
      <c r="R68" s="1">
        <f ca="1">R8+NORMINV(RAND(),0,'Total-Smoothed'!$AG$2)</f>
        <v>-2.2755650726974073E-3</v>
      </c>
      <c r="S68" s="1">
        <f ca="1">S8+NORMINV(RAND(),0,'Total-Smoothed'!$AG$2)</f>
        <v>-2.7861424657925921E-2</v>
      </c>
      <c r="T68" s="1">
        <f ca="1">T8+NORMINV(RAND(),0,'Total-Smoothed'!$AG$2)</f>
        <v>0.17620534405846372</v>
      </c>
      <c r="U68" s="1">
        <f ca="1">U8+NORMINV(RAND(),0,'Total-Smoothed'!$AG$2)</f>
        <v>1.0481821871543207</v>
      </c>
      <c r="V68" s="1">
        <f ca="1">V8+NORMINV(RAND(),0,'Total-Smoothed'!$AG$2)</f>
        <v>-1.1936789219726348E-2</v>
      </c>
      <c r="W68" s="1">
        <f ca="1">W8+NORMINV(RAND(),0,'Total-Smoothed'!$AG$2)</f>
        <v>-0.10976912427643848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-0.17095328101345739</v>
      </c>
      <c r="E69" s="1">
        <f ca="1">E9+NORMINV(RAND(),0,'Total-Smoothed'!$AG$2)</f>
        <v>1.4269409903083641E-2</v>
      </c>
      <c r="F69" s="1">
        <f ca="1">F9+NORMINV(RAND(),0,'Total-Smoothed'!$AG$2)</f>
        <v>0.101750119927106</v>
      </c>
      <c r="G69" s="1">
        <f ca="1">G9+NORMINV(RAND(),0,'Total-Smoothed'!$AG$2)</f>
        <v>-0.15851307332528458</v>
      </c>
      <c r="H69" s="1">
        <f ca="1">H9+NORMINV(RAND(),0,'Total-Smoothed'!$AG$2)</f>
        <v>0.10902193537839881</v>
      </c>
      <c r="I69" s="1">
        <f ca="1">I9+NORMINV(RAND(),0,'Total-Smoothed'!$AG$2)</f>
        <v>1.1038163339563496</v>
      </c>
      <c r="J69" s="1">
        <f ca="1">J9+NORMINV(RAND(),0,'Total-Smoothed'!$AG$2)</f>
        <v>0.30819967936515152</v>
      </c>
      <c r="K69" s="1">
        <f ca="1">K9+NORMINV(RAND(),0,'Total-Smoothed'!$AG$2)</f>
        <v>0.2435155416278113</v>
      </c>
      <c r="L69" s="1">
        <f ca="1">L9+NORMINV(RAND(),0,'Total-Smoothed'!$AG$2)</f>
        <v>-6.7097178050522871E-2</v>
      </c>
      <c r="M69" s="1">
        <f ca="1">M9+NORMINV(RAND(),0,'Total-Smoothed'!$AG$2)</f>
        <v>-3.8714885926013284E-2</v>
      </c>
      <c r="N69" s="1">
        <f ca="1">N9+NORMINV(RAND(),0,'Total-Smoothed'!$AG$2)</f>
        <v>6.3848313989946864E-2</v>
      </c>
      <c r="O69" s="1">
        <f ca="1">O9+NORMINV(RAND(),0,'Total-Smoothed'!$AG$2)</f>
        <v>0.72465817751639561</v>
      </c>
      <c r="P69" s="1">
        <f ca="1">P9+NORMINV(RAND(),0,'Total-Smoothed'!$AG$2)</f>
        <v>-8.0881182930305953E-2</v>
      </c>
      <c r="Q69" s="1">
        <f ca="1">Q9+NORMINV(RAND(),0,'Total-Smoothed'!$AG$2)</f>
        <v>3.9403758681104753E-3</v>
      </c>
      <c r="R69" s="1">
        <f ca="1">R9+NORMINV(RAND(),0,'Total-Smoothed'!$AG$2)</f>
        <v>9.6831002913785408E-2</v>
      </c>
      <c r="S69" s="1">
        <f ca="1">S9+NORMINV(RAND(),0,'Total-Smoothed'!$AG$2)</f>
        <v>-0.24096411713187471</v>
      </c>
      <c r="T69" s="1">
        <f ca="1">T9+NORMINV(RAND(),0,'Total-Smoothed'!$AG$2)</f>
        <v>9.7351320417091436E-3</v>
      </c>
      <c r="U69" s="1">
        <f ca="1">U9+NORMINV(RAND(),0,'Total-Smoothed'!$AG$2)</f>
        <v>0.83680276464328585</v>
      </c>
      <c r="V69" s="1">
        <f ca="1">V9+NORMINV(RAND(),0,'Total-Smoothed'!$AG$2)</f>
        <v>5.3554065048125932E-2</v>
      </c>
      <c r="W69" s="1">
        <f ca="1">W9+NORMINV(RAND(),0,'Total-Smoothed'!$AG$2)</f>
        <v>3.0289431332389946E-3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-2.1371337020522845E-2</v>
      </c>
      <c r="E70" s="1">
        <f ca="1">E10+NORMINV(RAND(),0,'Total-Smoothed'!$AG$2)</f>
        <v>-8.9558757880280185E-2</v>
      </c>
      <c r="F70" s="1">
        <f ca="1">F10+NORMINV(RAND(),0,'Total-Smoothed'!$AG$2)</f>
        <v>-2.430689375761319E-2</v>
      </c>
      <c r="G70" s="1">
        <f ca="1">G10+NORMINV(RAND(),0,'Total-Smoothed'!$AG$2)</f>
        <v>4.8003279827747297E-2</v>
      </c>
      <c r="H70" s="1">
        <f ca="1">H10+NORMINV(RAND(),0,'Total-Smoothed'!$AG$2)</f>
        <v>0.14475869158797375</v>
      </c>
      <c r="I70" s="1">
        <f ca="1">I10+NORMINV(RAND(),0,'Total-Smoothed'!$AG$2)</f>
        <v>0.81756866809149287</v>
      </c>
      <c r="J70" s="1">
        <f ca="1">J10+NORMINV(RAND(),0,'Total-Smoothed'!$AG$2)</f>
        <v>0.1140530210699976</v>
      </c>
      <c r="K70" s="1">
        <f ca="1">K10+NORMINV(RAND(),0,'Total-Smoothed'!$AG$2)</f>
        <v>-2.4584701258990663E-2</v>
      </c>
      <c r="L70" s="1">
        <f ca="1">L10+NORMINV(RAND(),0,'Total-Smoothed'!$AG$2)</f>
        <v>0.10993699416091213</v>
      </c>
      <c r="M70" s="1">
        <f ca="1">M10+NORMINV(RAND(),0,'Total-Smoothed'!$AG$2)</f>
        <v>1.7152406360365958E-2</v>
      </c>
      <c r="N70" s="1">
        <f ca="1">N10+NORMINV(RAND(),0,'Total-Smoothed'!$AG$2)</f>
        <v>0.19394204852934108</v>
      </c>
      <c r="O70" s="1">
        <f ca="1">O10+NORMINV(RAND(),0,'Total-Smoothed'!$AG$2)</f>
        <v>0.62303147031689232</v>
      </c>
      <c r="P70" s="1">
        <f ca="1">P10+NORMINV(RAND(),0,'Total-Smoothed'!$AG$2)</f>
        <v>-5.3297323575796519E-3</v>
      </c>
      <c r="Q70" s="1">
        <f ca="1">Q10+NORMINV(RAND(),0,'Total-Smoothed'!$AG$2)</f>
        <v>-9.3646113924894595E-2</v>
      </c>
      <c r="R70" s="1">
        <f ca="1">R10+NORMINV(RAND(),0,'Total-Smoothed'!$AG$2)</f>
        <v>9.8233260622275761E-2</v>
      </c>
      <c r="S70" s="1">
        <f ca="1">S10+NORMINV(RAND(),0,'Total-Smoothed'!$AG$2)</f>
        <v>-7.8469225454322541E-2</v>
      </c>
      <c r="T70" s="1">
        <f ca="1">T10+NORMINV(RAND(),0,'Total-Smoothed'!$AG$2)</f>
        <v>0.35739198695179719</v>
      </c>
      <c r="U70" s="1">
        <f ca="1">U10+NORMINV(RAND(),0,'Total-Smoothed'!$AG$2)</f>
        <v>0.94349557026895836</v>
      </c>
      <c r="V70" s="1">
        <f ca="1">V10+NORMINV(RAND(),0,'Total-Smoothed'!$AG$2)</f>
        <v>0.19406340094937297</v>
      </c>
      <c r="W70" s="1">
        <f ca="1">W10+NORMINV(RAND(),0,'Total-Smoothed'!$AG$2)</f>
        <v>0.21655559390454124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8.3685938513672911E-2</v>
      </c>
      <c r="E71" s="1">
        <f ca="1">E11+NORMINV(RAND(),0,'Total-Smoothed'!$AG$2)</f>
        <v>-4.5048326892180468E-2</v>
      </c>
      <c r="F71" s="1">
        <f ca="1">F11+NORMINV(RAND(),0,'Total-Smoothed'!$AG$2)</f>
        <v>0.15832910659494531</v>
      </c>
      <c r="G71" s="1">
        <f ca="1">G11+NORMINV(RAND(),0,'Total-Smoothed'!$AG$2)</f>
        <v>-1.6352128281954224E-2</v>
      </c>
      <c r="H71" s="1">
        <f ca="1">H11+NORMINV(RAND(),0,'Total-Smoothed'!$AG$2)</f>
        <v>-2.4440556884120335E-2</v>
      </c>
      <c r="I71" s="1">
        <f ca="1">I11+NORMINV(RAND(),0,'Total-Smoothed'!$AG$2)</f>
        <v>0.88483787849956164</v>
      </c>
      <c r="J71" s="1">
        <f ca="1">J11+NORMINV(RAND(),0,'Total-Smoothed'!$AG$2)</f>
        <v>7.3344297788150853E-2</v>
      </c>
      <c r="K71" s="1">
        <f ca="1">K11+NORMINV(RAND(),0,'Total-Smoothed'!$AG$2)</f>
        <v>3.3986111042157152E-2</v>
      </c>
      <c r="L71" s="1">
        <f ca="1">L11+NORMINV(RAND(),0,'Total-Smoothed'!$AG$2)</f>
        <v>0.21942307842259498</v>
      </c>
      <c r="M71" s="1">
        <f ca="1">M11+NORMINV(RAND(),0,'Total-Smoothed'!$AG$2)</f>
        <v>0.27016398105223849</v>
      </c>
      <c r="N71" s="1">
        <f ca="1">N11+NORMINV(RAND(),0,'Total-Smoothed'!$AG$2)</f>
        <v>4.4149473726368002E-2</v>
      </c>
      <c r="O71" s="1">
        <f ca="1">O11+NORMINV(RAND(),0,'Total-Smoothed'!$AG$2)</f>
        <v>0.66769383782923419</v>
      </c>
      <c r="P71" s="1">
        <f ca="1">P11+NORMINV(RAND(),0,'Total-Smoothed'!$AG$2)</f>
        <v>6.6956010841915742E-2</v>
      </c>
      <c r="Q71" s="1">
        <f ca="1">Q11+NORMINV(RAND(),0,'Total-Smoothed'!$AG$2)</f>
        <v>2.0142842798145391E-2</v>
      </c>
      <c r="R71" s="1">
        <f ca="1">R11+NORMINV(RAND(),0,'Total-Smoothed'!$AG$2)</f>
        <v>5.1904051010755459E-2</v>
      </c>
      <c r="S71" s="1">
        <f ca="1">S11+NORMINV(RAND(),0,'Total-Smoothed'!$AG$2)</f>
        <v>-2.2705320082333311E-3</v>
      </c>
      <c r="T71" s="1">
        <f ca="1">T11+NORMINV(RAND(),0,'Total-Smoothed'!$AG$2)</f>
        <v>3.024658326411693E-2</v>
      </c>
      <c r="U71" s="1">
        <f ca="1">U11+NORMINV(RAND(),0,'Total-Smoothed'!$AG$2)</f>
        <v>1.0365689119704287</v>
      </c>
      <c r="V71" s="1">
        <f ca="1">V11+NORMINV(RAND(),0,'Total-Smoothed'!$AG$2)</f>
        <v>0.22798909781118798</v>
      </c>
      <c r="W71" s="1">
        <f ca="1">W11+NORMINV(RAND(),0,'Total-Smoothed'!$AG$2)</f>
        <v>-2.3102338389219032E-2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9.032071118625197E-2</v>
      </c>
      <c r="E72" s="1">
        <f ca="1">E12+NORMINV(RAND(),0,'Total-Smoothed'!$AG$2)</f>
        <v>-3.5155010304111139E-2</v>
      </c>
      <c r="F72" s="1">
        <f ca="1">F12+NORMINV(RAND(),0,'Total-Smoothed'!$AG$2)</f>
        <v>-7.4550169621430309E-2</v>
      </c>
      <c r="G72" s="1">
        <f ca="1">G12+NORMINV(RAND(),0,'Total-Smoothed'!$AG$2)</f>
        <v>-7.0090013418693461E-3</v>
      </c>
      <c r="H72" s="1">
        <f ca="1">H12+NORMINV(RAND(),0,'Total-Smoothed'!$AG$2)</f>
        <v>-3.8281388203571701E-2</v>
      </c>
      <c r="I72" s="1">
        <f ca="1">I12+NORMINV(RAND(),0,'Total-Smoothed'!$AG$2)</f>
        <v>0.78672607582422371</v>
      </c>
      <c r="J72" s="1">
        <f ca="1">J12+NORMINV(RAND(),0,'Total-Smoothed'!$AG$2)</f>
        <v>3.0640523615217449E-2</v>
      </c>
      <c r="K72" s="1">
        <f ca="1">K12+NORMINV(RAND(),0,'Total-Smoothed'!$AG$2)</f>
        <v>8.1748008712055079E-2</v>
      </c>
      <c r="L72" s="1">
        <f ca="1">L12+NORMINV(RAND(),0,'Total-Smoothed'!$AG$2)</f>
        <v>8.097656157402025E-2</v>
      </c>
      <c r="M72" s="1">
        <f ca="1">M12+NORMINV(RAND(),0,'Total-Smoothed'!$AG$2)</f>
        <v>7.0719305459283399E-2</v>
      </c>
      <c r="N72" s="1">
        <f ca="1">N12+NORMINV(RAND(),0,'Total-Smoothed'!$AG$2)</f>
        <v>-7.7940754880033755E-2</v>
      </c>
      <c r="O72" s="1">
        <f ca="1">O12+NORMINV(RAND(),0,'Total-Smoothed'!$AG$2)</f>
        <v>0.68379159529054068</v>
      </c>
      <c r="P72" s="1">
        <f ca="1">P12+NORMINV(RAND(),0,'Total-Smoothed'!$AG$2)</f>
        <v>0.11020550389323405</v>
      </c>
      <c r="Q72" s="1">
        <f ca="1">Q12+NORMINV(RAND(),0,'Total-Smoothed'!$AG$2)</f>
        <v>0.10889136727694365</v>
      </c>
      <c r="R72" s="1">
        <f ca="1">R12+NORMINV(RAND(),0,'Total-Smoothed'!$AG$2)</f>
        <v>0.15505728898705437</v>
      </c>
      <c r="S72" s="1">
        <f ca="1">S12+NORMINV(RAND(),0,'Total-Smoothed'!$AG$2)</f>
        <v>1.057505925151098E-2</v>
      </c>
      <c r="T72" s="1">
        <f ca="1">T12+NORMINV(RAND(),0,'Total-Smoothed'!$AG$2)</f>
        <v>0.19970646505331777</v>
      </c>
      <c r="U72" s="1">
        <f ca="1">U12+NORMINV(RAND(),0,'Total-Smoothed'!$AG$2)</f>
        <v>0.94905855634544134</v>
      </c>
      <c r="V72" s="1">
        <f ca="1">V12+NORMINV(RAND(),0,'Total-Smoothed'!$AG$2)</f>
        <v>6.2372024980158064E-2</v>
      </c>
      <c r="W72" s="1">
        <f ca="1">W12+NORMINV(RAND(),0,'Total-Smoothed'!$AG$2)</f>
        <v>-6.4472855203188517E-2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0.15472521518683016</v>
      </c>
      <c r="E73" s="1">
        <f ca="1">E13+NORMINV(RAND(),0,'Total-Smoothed'!$AG$2)</f>
        <v>0.19790875181697162</v>
      </c>
      <c r="F73" s="1">
        <f ca="1">F13+NORMINV(RAND(),0,'Total-Smoothed'!$AG$2)</f>
        <v>4.0415023461960187E-3</v>
      </c>
      <c r="G73" s="1">
        <f ca="1">G13+NORMINV(RAND(),0,'Total-Smoothed'!$AG$2)</f>
        <v>1.4079202088603353E-2</v>
      </c>
      <c r="H73" s="1">
        <f ca="1">H13+NORMINV(RAND(),0,'Total-Smoothed'!$AG$2)</f>
        <v>-0.18462361158213741</v>
      </c>
      <c r="I73" s="1">
        <f ca="1">I13+NORMINV(RAND(),0,'Total-Smoothed'!$AG$2)</f>
        <v>0.77623257155595549</v>
      </c>
      <c r="J73" s="1">
        <f ca="1">J13+NORMINV(RAND(),0,'Total-Smoothed'!$AG$2)</f>
        <v>-8.7148931387405898E-3</v>
      </c>
      <c r="K73" s="1">
        <f ca="1">K13+NORMINV(RAND(),0,'Total-Smoothed'!$AG$2)</f>
        <v>0.15375895936745637</v>
      </c>
      <c r="L73" s="1">
        <f ca="1">L13+NORMINV(RAND(),0,'Total-Smoothed'!$AG$2)</f>
        <v>0.29473332938092417</v>
      </c>
      <c r="M73" s="1">
        <f ca="1">M13+NORMINV(RAND(),0,'Total-Smoothed'!$AG$2)</f>
        <v>-4.9854126767897716E-3</v>
      </c>
      <c r="N73" s="1">
        <f ca="1">N13+NORMINV(RAND(),0,'Total-Smoothed'!$AG$2)</f>
        <v>4.1181360481291687E-2</v>
      </c>
      <c r="O73" s="1">
        <f ca="1">O13+NORMINV(RAND(),0,'Total-Smoothed'!$AG$2)</f>
        <v>0.66455780092499328</v>
      </c>
      <c r="P73" s="1">
        <f ca="1">P13+NORMINV(RAND(),0,'Total-Smoothed'!$AG$2)</f>
        <v>9.323107851603471E-2</v>
      </c>
      <c r="Q73" s="1">
        <f ca="1">Q13+NORMINV(RAND(),0,'Total-Smoothed'!$AG$2)</f>
        <v>1.9934650925995723E-2</v>
      </c>
      <c r="R73" s="1">
        <f ca="1">R13+NORMINV(RAND(),0,'Total-Smoothed'!$AG$2)</f>
        <v>0.10100196436499696</v>
      </c>
      <c r="S73" s="1">
        <f ca="1">S13+NORMINV(RAND(),0,'Total-Smoothed'!$AG$2)</f>
        <v>-9.0624409115436302E-2</v>
      </c>
      <c r="T73" s="1">
        <f ca="1">T13+NORMINV(RAND(),0,'Total-Smoothed'!$AG$2)</f>
        <v>0.11125891192330165</v>
      </c>
      <c r="U73" s="1">
        <f ca="1">U13+NORMINV(RAND(),0,'Total-Smoothed'!$AG$2)</f>
        <v>0.97384185902950327</v>
      </c>
      <c r="V73" s="1">
        <f ca="1">V13+NORMINV(RAND(),0,'Total-Smoothed'!$AG$2)</f>
        <v>0.10839640169037215</v>
      </c>
      <c r="W73" s="1">
        <f ca="1">W13+NORMINV(RAND(),0,'Total-Smoothed'!$AG$2)</f>
        <v>-0.22449571022042469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1.2189943296567328E-2</v>
      </c>
      <c r="E74" s="1">
        <f ca="1">E14+NORMINV(RAND(),0,'Total-Smoothed'!$AG$2)</f>
        <v>0.64266377101034367</v>
      </c>
      <c r="F74" s="1">
        <f ca="1">F14+NORMINV(RAND(),0,'Total-Smoothed'!$AG$2)</f>
        <v>-2.1139448038813041E-2</v>
      </c>
      <c r="G74" s="1">
        <f ca="1">G14+NORMINV(RAND(),0,'Total-Smoothed'!$AG$2)</f>
        <v>8.9031492872250206E-3</v>
      </c>
      <c r="H74" s="1">
        <f ca="1">H14+NORMINV(RAND(),0,'Total-Smoothed'!$AG$2)</f>
        <v>0.29527129891433007</v>
      </c>
      <c r="I74" s="1">
        <f ca="1">I14+NORMINV(RAND(),0,'Total-Smoothed'!$AG$2)</f>
        <v>0.79122821355254336</v>
      </c>
      <c r="J74" s="1">
        <f ca="1">J14+NORMINV(RAND(),0,'Total-Smoothed'!$AG$2)</f>
        <v>0.18382732813140176</v>
      </c>
      <c r="K74" s="1">
        <f ca="1">K14+NORMINV(RAND(),0,'Total-Smoothed'!$AG$2)</f>
        <v>0.28474509883385046</v>
      </c>
      <c r="L74" s="1">
        <f ca="1">L14+NORMINV(RAND(),0,'Total-Smoothed'!$AG$2)</f>
        <v>-6.1607145578593245E-2</v>
      </c>
      <c r="M74" s="1">
        <f ca="1">M14+NORMINV(RAND(),0,'Total-Smoothed'!$AG$2)</f>
        <v>8.1886917508897511E-2</v>
      </c>
      <c r="N74" s="1">
        <f ca="1">N14+NORMINV(RAND(),0,'Total-Smoothed'!$AG$2)</f>
        <v>-2.4773022919421371E-2</v>
      </c>
      <c r="O74" s="1">
        <f ca="1">O14+NORMINV(RAND(),0,'Total-Smoothed'!$AG$2)</f>
        <v>0.67510050587622761</v>
      </c>
      <c r="P74" s="1">
        <f ca="1">P14+NORMINV(RAND(),0,'Total-Smoothed'!$AG$2)</f>
        <v>-9.4495170717734001E-2</v>
      </c>
      <c r="Q74" s="1">
        <f ca="1">Q14+NORMINV(RAND(),0,'Total-Smoothed'!$AG$2)</f>
        <v>-6.2012125787580114E-3</v>
      </c>
      <c r="R74" s="1">
        <f ca="1">R14+NORMINV(RAND(),0,'Total-Smoothed'!$AG$2)</f>
        <v>2.3998725689673241E-2</v>
      </c>
      <c r="S74" s="1">
        <f ca="1">S14+NORMINV(RAND(),0,'Total-Smoothed'!$AG$2)</f>
        <v>-0.20437256642430024</v>
      </c>
      <c r="T74" s="1">
        <f ca="1">T14+NORMINV(RAND(),0,'Total-Smoothed'!$AG$2)</f>
        <v>0.11790530298895907</v>
      </c>
      <c r="U74" s="1">
        <f ca="1">U14+NORMINV(RAND(),0,'Total-Smoothed'!$AG$2)</f>
        <v>0.86140565798487845</v>
      </c>
      <c r="V74" s="1">
        <f ca="1">V14+NORMINV(RAND(),0,'Total-Smoothed'!$AG$2)</f>
        <v>-9.2184431413044193E-2</v>
      </c>
      <c r="W74" s="1">
        <f ca="1">W14+NORMINV(RAND(),0,'Total-Smoothed'!$AG$2)</f>
        <v>-0.11601809025198649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0.15827086756517186</v>
      </c>
      <c r="E75" s="1">
        <f ca="1">E15+NORMINV(RAND(),0,'Total-Smoothed'!$AG$2)</f>
        <v>9.3121922757275974E-3</v>
      </c>
      <c r="F75" s="1">
        <f ca="1">F15+NORMINV(RAND(),0,'Total-Smoothed'!$AG$2)</f>
        <v>-2.2757894449483843E-2</v>
      </c>
      <c r="G75" s="1">
        <f ca="1">G15+NORMINV(RAND(),0,'Total-Smoothed'!$AG$2)</f>
        <v>0.13460495255931998</v>
      </c>
      <c r="H75" s="1">
        <f ca="1">H15+NORMINV(RAND(),0,'Total-Smoothed'!$AG$2)</f>
        <v>1.463317000117155E-2</v>
      </c>
      <c r="I75" s="1">
        <f ca="1">I15+NORMINV(RAND(),0,'Total-Smoothed'!$AG$2)</f>
        <v>0.7949012423837577</v>
      </c>
      <c r="J75" s="1">
        <f ca="1">J15+NORMINV(RAND(),0,'Total-Smoothed'!$AG$2)</f>
        <v>9.7502210902739389E-2</v>
      </c>
      <c r="K75" s="1">
        <f ca="1">K15+NORMINV(RAND(),0,'Total-Smoothed'!$AG$2)</f>
        <v>0.18895020291446962</v>
      </c>
      <c r="L75" s="1">
        <f ca="1">L15+NORMINV(RAND(),0,'Total-Smoothed'!$AG$2)</f>
        <v>4.2600896109316951E-2</v>
      </c>
      <c r="M75" s="1">
        <f ca="1">M15+NORMINV(RAND(),0,'Total-Smoothed'!$AG$2)</f>
        <v>-3.4331050791482493E-2</v>
      </c>
      <c r="N75" s="1">
        <f ca="1">N15+NORMINV(RAND(),0,'Total-Smoothed'!$AG$2)</f>
        <v>-0.14672222007783306</v>
      </c>
      <c r="O75" s="1">
        <f ca="1">O15+NORMINV(RAND(),0,'Total-Smoothed'!$AG$2)</f>
        <v>0.60192727053732709</v>
      </c>
      <c r="P75" s="1">
        <f ca="1">P15+NORMINV(RAND(),0,'Total-Smoothed'!$AG$2)</f>
        <v>5.0700385493407094E-2</v>
      </c>
      <c r="Q75" s="1">
        <f ca="1">Q15+NORMINV(RAND(),0,'Total-Smoothed'!$AG$2)</f>
        <v>4.1660440255255435E-2</v>
      </c>
      <c r="R75" s="1">
        <f ca="1">R15+NORMINV(RAND(),0,'Total-Smoothed'!$AG$2)</f>
        <v>5.6163837626538517E-2</v>
      </c>
      <c r="S75" s="1">
        <f ca="1">S15+NORMINV(RAND(),0,'Total-Smoothed'!$AG$2)</f>
        <v>1.9747406339607303E-2</v>
      </c>
      <c r="T75" s="1">
        <f ca="1">T15+NORMINV(RAND(),0,'Total-Smoothed'!$AG$2)</f>
        <v>1.0495116466388281E-2</v>
      </c>
      <c r="U75" s="1">
        <f ca="1">U15+NORMINV(RAND(),0,'Total-Smoothed'!$AG$2)</f>
        <v>0.96153549548119077</v>
      </c>
      <c r="V75" s="1">
        <f ca="1">V15+NORMINV(RAND(),0,'Total-Smoothed'!$AG$2)</f>
        <v>-0.10002598586888847</v>
      </c>
      <c r="W75" s="1">
        <f ca="1">W15+NORMINV(RAND(),0,'Total-Smoothed'!$AG$2)</f>
        <v>-9.1570381716104113E-2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-1.6361590626245932E-2</v>
      </c>
      <c r="E76" s="1">
        <f ca="1">E16+NORMINV(RAND(),0,'Total-Smoothed'!$AG$2)</f>
        <v>0.11131168587008017</v>
      </c>
      <c r="F76" s="1">
        <f ca="1">F16+NORMINV(RAND(),0,'Total-Smoothed'!$AG$2)</f>
        <v>8.1211112777200861E-2</v>
      </c>
      <c r="G76" s="1">
        <f ca="1">G16+NORMINV(RAND(),0,'Total-Smoothed'!$AG$2)</f>
        <v>-2.7349714109207869E-2</v>
      </c>
      <c r="H76" s="1">
        <f ca="1">H16+NORMINV(RAND(),0,'Total-Smoothed'!$AG$2)</f>
        <v>0.12838661807535232</v>
      </c>
      <c r="I76" s="1">
        <f ca="1">I16+NORMINV(RAND(),0,'Total-Smoothed'!$AG$2)</f>
        <v>0.83323181384444345</v>
      </c>
      <c r="J76" s="1">
        <f ca="1">J16+NORMINV(RAND(),0,'Total-Smoothed'!$AG$2)</f>
        <v>7.3184089041923972E-2</v>
      </c>
      <c r="K76" s="1">
        <f ca="1">K16+NORMINV(RAND(),0,'Total-Smoothed'!$AG$2)</f>
        <v>0.1392178060624325</v>
      </c>
      <c r="L76" s="1">
        <f ca="1">L16+NORMINV(RAND(),0,'Total-Smoothed'!$AG$2)</f>
        <v>0.12187105388878205</v>
      </c>
      <c r="M76" s="1">
        <f ca="1">M16+NORMINV(RAND(),0,'Total-Smoothed'!$AG$2)</f>
        <v>-1.1657309771556913E-2</v>
      </c>
      <c r="N76" s="1">
        <f ca="1">N16+NORMINV(RAND(),0,'Total-Smoothed'!$AG$2)</f>
        <v>0.10677913481854903</v>
      </c>
      <c r="O76" s="1">
        <f ca="1">O16+NORMINV(RAND(),0,'Total-Smoothed'!$AG$2)</f>
        <v>0.88318050928849179</v>
      </c>
      <c r="P76" s="1">
        <f ca="1">P16+NORMINV(RAND(),0,'Total-Smoothed'!$AG$2)</f>
        <v>2.9478777928951934E-2</v>
      </c>
      <c r="Q76" s="1">
        <f ca="1">Q16+NORMINV(RAND(),0,'Total-Smoothed'!$AG$2)</f>
        <v>3.8960482663447406E-2</v>
      </c>
      <c r="R76" s="1">
        <f ca="1">R16+NORMINV(RAND(),0,'Total-Smoothed'!$AG$2)</f>
        <v>3.6511512985213865E-2</v>
      </c>
      <c r="S76" s="1">
        <f ca="1">S16+NORMINV(RAND(),0,'Total-Smoothed'!$AG$2)</f>
        <v>8.3346368818381034E-2</v>
      </c>
      <c r="T76" s="1">
        <f ca="1">T16+NORMINV(RAND(),0,'Total-Smoothed'!$AG$2)</f>
        <v>8.4755282269300986E-2</v>
      </c>
      <c r="U76" s="1">
        <f ca="1">U16+NORMINV(RAND(),0,'Total-Smoothed'!$AG$2)</f>
        <v>0.86686106319767109</v>
      </c>
      <c r="V76" s="1">
        <f ca="1">V16+NORMINV(RAND(),0,'Total-Smoothed'!$AG$2)</f>
        <v>-0.15224345013073118</v>
      </c>
      <c r="W76" s="1">
        <f ca="1">W16+NORMINV(RAND(),0,'Total-Smoothed'!$AG$2)</f>
        <v>2.0103780456855166E-2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0.15075862785793043</v>
      </c>
      <c r="E77" s="1">
        <f ca="1">E17+NORMINV(RAND(),0,'Total-Smoothed'!$AG$2)</f>
        <v>3.374597103849953E-2</v>
      </c>
      <c r="F77" s="1">
        <f ca="1">F17+NORMINV(RAND(),0,'Total-Smoothed'!$AG$2)</f>
        <v>2.4043671348481451E-2</v>
      </c>
      <c r="G77" s="1">
        <f ca="1">G17+NORMINV(RAND(),0,'Total-Smoothed'!$AG$2)</f>
        <v>-1.0861364513012894E-2</v>
      </c>
      <c r="H77" s="1">
        <f ca="1">H17+NORMINV(RAND(),0,'Total-Smoothed'!$AG$2)</f>
        <v>0.2042910617809518</v>
      </c>
      <c r="I77" s="1">
        <f ca="1">I17+NORMINV(RAND(),0,'Total-Smoothed'!$AG$2)</f>
        <v>0.66245076434546291</v>
      </c>
      <c r="J77" s="1">
        <f ca="1">J17+NORMINV(RAND(),0,'Total-Smoothed'!$AG$2)</f>
        <v>8.1650557546465247E-2</v>
      </c>
      <c r="K77" s="1">
        <f ca="1">K17+NORMINV(RAND(),0,'Total-Smoothed'!$AG$2)</f>
        <v>-1.0527397190206289E-2</v>
      </c>
      <c r="L77" s="1">
        <f ca="1">L17+NORMINV(RAND(),0,'Total-Smoothed'!$AG$2)</f>
        <v>2.0297787393441534E-2</v>
      </c>
      <c r="M77" s="1">
        <f ca="1">M17+NORMINV(RAND(),0,'Total-Smoothed'!$AG$2)</f>
        <v>3.2824804098832899E-2</v>
      </c>
      <c r="N77" s="1">
        <f ca="1">N17+NORMINV(RAND(),0,'Total-Smoothed'!$AG$2)</f>
        <v>-1.2067859210128221E-2</v>
      </c>
      <c r="O77" s="1">
        <f ca="1">O17+NORMINV(RAND(),0,'Total-Smoothed'!$AG$2)</f>
        <v>0.51513988474818706</v>
      </c>
      <c r="P77" s="1">
        <f ca="1">P17+NORMINV(RAND(),0,'Total-Smoothed'!$AG$2)</f>
        <v>1.4676700054125986E-2</v>
      </c>
      <c r="Q77" s="1">
        <f ca="1">Q17+NORMINV(RAND(),0,'Total-Smoothed'!$AG$2)</f>
        <v>8.2725361949608972E-2</v>
      </c>
      <c r="R77" s="1">
        <f ca="1">R17+NORMINV(RAND(),0,'Total-Smoothed'!$AG$2)</f>
        <v>0.15144735967030915</v>
      </c>
      <c r="S77" s="1">
        <f ca="1">S17+NORMINV(RAND(),0,'Total-Smoothed'!$AG$2)</f>
        <v>5.1635713392924026E-2</v>
      </c>
      <c r="T77" s="1">
        <f ca="1">T17+NORMINV(RAND(),0,'Total-Smoothed'!$AG$2)</f>
        <v>3.2957609248571773E-2</v>
      </c>
      <c r="U77" s="1">
        <f ca="1">U17+NORMINV(RAND(),0,'Total-Smoothed'!$AG$2)</f>
        <v>0.78400819541228384</v>
      </c>
      <c r="V77" s="1">
        <f ca="1">V17+NORMINV(RAND(),0,'Total-Smoothed'!$AG$2)</f>
        <v>-2.0230596256622983E-2</v>
      </c>
      <c r="W77" s="1">
        <f ca="1">W17+NORMINV(RAND(),0,'Total-Smoothed'!$AG$2)</f>
        <v>-1.4115996037269537E-2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6.137927416629281E-2</v>
      </c>
      <c r="E78" s="1">
        <f ca="1">E18+NORMINV(RAND(),0,'Total-Smoothed'!$AG$2)</f>
        <v>-1.280378575431132E-2</v>
      </c>
      <c r="F78" s="1">
        <f ca="1">F18+NORMINV(RAND(),0,'Total-Smoothed'!$AG$2)</f>
        <v>-7.8198186470089484E-2</v>
      </c>
      <c r="G78" s="1">
        <f ca="1">G18+NORMINV(RAND(),0,'Total-Smoothed'!$AG$2)</f>
        <v>-6.4152435310803196E-3</v>
      </c>
      <c r="H78" s="1">
        <f ca="1">H18+NORMINV(RAND(),0,'Total-Smoothed'!$AG$2)</f>
        <v>3.6378491170085805E-2</v>
      </c>
      <c r="I78" s="1">
        <f ca="1">I18+NORMINV(RAND(),0,'Total-Smoothed'!$AG$2)</f>
        <v>0.71833585049486415</v>
      </c>
      <c r="J78" s="1">
        <f ca="1">J18+NORMINV(RAND(),0,'Total-Smoothed'!$AG$2)</f>
        <v>0.15886852030727544</v>
      </c>
      <c r="K78" s="1">
        <f ca="1">K18+NORMINV(RAND(),0,'Total-Smoothed'!$AG$2)</f>
        <v>1.2515822109979979E-3</v>
      </c>
      <c r="L78" s="1">
        <f ca="1">L18+NORMINV(RAND(),0,'Total-Smoothed'!$AG$2)</f>
        <v>0.140497338595614</v>
      </c>
      <c r="M78" s="1">
        <f ca="1">M18+NORMINV(RAND(),0,'Total-Smoothed'!$AG$2)</f>
        <v>5.0976936559367379E-2</v>
      </c>
      <c r="N78" s="1">
        <f ca="1">N18+NORMINV(RAND(),0,'Total-Smoothed'!$AG$2)</f>
        <v>0.19617524794313712</v>
      </c>
      <c r="O78" s="1">
        <f ca="1">O18+NORMINV(RAND(),0,'Total-Smoothed'!$AG$2)</f>
        <v>0.58036177268552436</v>
      </c>
      <c r="P78" s="1">
        <f ca="1">P18+NORMINV(RAND(),0,'Total-Smoothed'!$AG$2)</f>
        <v>-5.3741483043195863E-2</v>
      </c>
      <c r="Q78" s="1">
        <f ca="1">Q18+NORMINV(RAND(),0,'Total-Smoothed'!$AG$2)</f>
        <v>-5.9906979058144474E-3</v>
      </c>
      <c r="R78" s="1">
        <f ca="1">R18+NORMINV(RAND(),0,'Total-Smoothed'!$AG$2)</f>
        <v>6.5429268137051064E-2</v>
      </c>
      <c r="S78" s="1">
        <f ca="1">S18+NORMINV(RAND(),0,'Total-Smoothed'!$AG$2)</f>
        <v>4.2749393282029306E-2</v>
      </c>
      <c r="T78" s="1">
        <f ca="1">T18+NORMINV(RAND(),0,'Total-Smoothed'!$AG$2)</f>
        <v>0.21416609748857007</v>
      </c>
      <c r="U78" s="1">
        <f ca="1">U18+NORMINV(RAND(),0,'Total-Smoothed'!$AG$2)</f>
        <v>0.9278582422398598</v>
      </c>
      <c r="V78" s="1">
        <f ca="1">V18+NORMINV(RAND(),0,'Total-Smoothed'!$AG$2)</f>
        <v>-6.8934900873613286E-2</v>
      </c>
      <c r="W78" s="1">
        <f ca="1">W18+NORMINV(RAND(),0,'Total-Smoothed'!$AG$2)</f>
        <v>0.13391876984223336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-0.13094605240328536</v>
      </c>
      <c r="E79" s="1">
        <f ca="1">E19+NORMINV(RAND(),0,'Total-Smoothed'!$AG$2)</f>
        <v>2.8269964292929432E-2</v>
      </c>
      <c r="F79" s="1">
        <f ca="1">F19+NORMINV(RAND(),0,'Total-Smoothed'!$AG$2)</f>
        <v>-0.16180620609560459</v>
      </c>
      <c r="G79" s="1">
        <f ca="1">G19+NORMINV(RAND(),0,'Total-Smoothed'!$AG$2)</f>
        <v>1.0307021707698996E-2</v>
      </c>
      <c r="H79" s="1">
        <f ca="1">H19+NORMINV(RAND(),0,'Total-Smoothed'!$AG$2)</f>
        <v>0.24916988999027134</v>
      </c>
      <c r="I79" s="1">
        <f ca="1">I19+NORMINV(RAND(),0,'Total-Smoothed'!$AG$2)</f>
        <v>0.84620262546225222</v>
      </c>
      <c r="J79" s="1">
        <f ca="1">J19+NORMINV(RAND(),0,'Total-Smoothed'!$AG$2)</f>
        <v>0.18083457351942706</v>
      </c>
      <c r="K79" s="1">
        <f ca="1">K19+NORMINV(RAND(),0,'Total-Smoothed'!$AG$2)</f>
        <v>-8.8846326682970017E-2</v>
      </c>
      <c r="L79" s="1">
        <f ca="1">L19+NORMINV(RAND(),0,'Total-Smoothed'!$AG$2)</f>
        <v>0.12497347211527007</v>
      </c>
      <c r="M79" s="1">
        <f ca="1">M19+NORMINV(RAND(),0,'Total-Smoothed'!$AG$2)</f>
        <v>-6.203435685629384E-2</v>
      </c>
      <c r="N79" s="1">
        <f ca="1">N19+NORMINV(RAND(),0,'Total-Smoothed'!$AG$2)</f>
        <v>6.661096882969407E-2</v>
      </c>
      <c r="O79" s="1">
        <f ca="1">O19+NORMINV(RAND(),0,'Total-Smoothed'!$AG$2)</f>
        <v>0.60385205635033434</v>
      </c>
      <c r="P79" s="1">
        <f ca="1">P19+NORMINV(RAND(),0,'Total-Smoothed'!$AG$2)</f>
        <v>-6.8720106084980553E-3</v>
      </c>
      <c r="Q79" s="1">
        <f ca="1">Q19+NORMINV(RAND(),0,'Total-Smoothed'!$AG$2)</f>
        <v>-4.5758935874701923E-2</v>
      </c>
      <c r="R79" s="1">
        <f ca="1">R19+NORMINV(RAND(),0,'Total-Smoothed'!$AG$2)</f>
        <v>7.1899503263537251E-2</v>
      </c>
      <c r="S79" s="1">
        <f ca="1">S19+NORMINV(RAND(),0,'Total-Smoothed'!$AG$2)</f>
        <v>0.18061316503084712</v>
      </c>
      <c r="T79" s="1">
        <f ca="1">T19+NORMINV(RAND(),0,'Total-Smoothed'!$AG$2)</f>
        <v>9.7166651141227939E-3</v>
      </c>
      <c r="U79" s="1">
        <f ca="1">U19+NORMINV(RAND(),0,'Total-Smoothed'!$AG$2)</f>
        <v>0.87673710055993936</v>
      </c>
      <c r="V79" s="1">
        <f ca="1">V19+NORMINV(RAND(),0,'Total-Smoothed'!$AG$2)</f>
        <v>-0.25298547563641316</v>
      </c>
      <c r="W79" s="1">
        <f ca="1">W19+NORMINV(RAND(),0,'Total-Smoothed'!$AG$2)</f>
        <v>5.310580498775249E-2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-0.1328867681830132</v>
      </c>
      <c r="E80" s="1">
        <f ca="1">E20+NORMINV(RAND(),0,'Total-Smoothed'!$AG$2)</f>
        <v>-4.0676258854682193E-2</v>
      </c>
      <c r="F80" s="1">
        <f ca="1">F20+NORMINV(RAND(),0,'Total-Smoothed'!$AG$2)</f>
        <v>-6.8444957665373909E-2</v>
      </c>
      <c r="G80" s="1">
        <f ca="1">G20+NORMINV(RAND(),0,'Total-Smoothed'!$AG$2)</f>
        <v>0.19451094502196264</v>
      </c>
      <c r="H80" s="1">
        <f ca="1">H20+NORMINV(RAND(),0,'Total-Smoothed'!$AG$2)</f>
        <v>4.4025878911300012E-2</v>
      </c>
      <c r="I80" s="1">
        <f ca="1">I20+NORMINV(RAND(),0,'Total-Smoothed'!$AG$2)</f>
        <v>0.55130694051049645</v>
      </c>
      <c r="J80" s="1">
        <f ca="1">J20+NORMINV(RAND(),0,'Total-Smoothed'!$AG$2)</f>
        <v>-1.7412365066525021E-2</v>
      </c>
      <c r="K80" s="1">
        <f ca="1">K20+NORMINV(RAND(),0,'Total-Smoothed'!$AG$2)</f>
        <v>0.18366260386526917</v>
      </c>
      <c r="L80" s="1">
        <f ca="1">L20+NORMINV(RAND(),0,'Total-Smoothed'!$AG$2)</f>
        <v>1.1409391080342383E-3</v>
      </c>
      <c r="M80" s="1">
        <f ca="1">M20+NORMINV(RAND(),0,'Total-Smoothed'!$AG$2)</f>
        <v>-1.5790765023064271E-2</v>
      </c>
      <c r="N80" s="1">
        <f ca="1">N20+NORMINV(RAND(),0,'Total-Smoothed'!$AG$2)</f>
        <v>9.3551133895599076E-2</v>
      </c>
      <c r="O80" s="1">
        <f ca="1">O20+NORMINV(RAND(),0,'Total-Smoothed'!$AG$2)</f>
        <v>0.41886116947839558</v>
      </c>
      <c r="P80" s="1">
        <f ca="1">P20+NORMINV(RAND(),0,'Total-Smoothed'!$AG$2)</f>
        <v>-8.4734704413462637E-3</v>
      </c>
      <c r="Q80" s="1">
        <f ca="1">Q20+NORMINV(RAND(),0,'Total-Smoothed'!$AG$2)</f>
        <v>0.15037000101974329</v>
      </c>
      <c r="R80" s="1">
        <f ca="1">R20+NORMINV(RAND(),0,'Total-Smoothed'!$AG$2)</f>
        <v>8.939550950050143E-2</v>
      </c>
      <c r="S80" s="1">
        <f ca="1">S20+NORMINV(RAND(),0,'Total-Smoothed'!$AG$2)</f>
        <v>0.12120581794367268</v>
      </c>
      <c r="T80" s="1">
        <f ca="1">T20+NORMINV(RAND(),0,'Total-Smoothed'!$AG$2)</f>
        <v>-0.11278522483360176</v>
      </c>
      <c r="U80" s="1">
        <f ca="1">U20+NORMINV(RAND(),0,'Total-Smoothed'!$AG$2)</f>
        <v>0.90884546269974953</v>
      </c>
      <c r="V80" s="1">
        <f ca="1">V20+NORMINV(RAND(),0,'Total-Smoothed'!$AG$2)</f>
        <v>-0.14986281059500586</v>
      </c>
      <c r="W80" s="1">
        <f ca="1">W20+NORMINV(RAND(),0,'Total-Smoothed'!$AG$2)</f>
        <v>8.7790980922156592E-2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-5.3496578177207647E-2</v>
      </c>
      <c r="E81" s="1">
        <f ca="1">E21+NORMINV(RAND(),0,'Total-Smoothed'!$AG$2)</f>
        <v>-4.1928405671181737E-2</v>
      </c>
      <c r="F81" s="1">
        <f ca="1">F21+NORMINV(RAND(),0,'Total-Smoothed'!$AG$2)</f>
        <v>0.10607125354837103</v>
      </c>
      <c r="G81" s="1">
        <f ca="1">G21+NORMINV(RAND(),0,'Total-Smoothed'!$AG$2)</f>
        <v>1.5925323006948121E-2</v>
      </c>
      <c r="H81" s="1">
        <f ca="1">H21+NORMINV(RAND(),0,'Total-Smoothed'!$AG$2)</f>
        <v>0.17739276982068103</v>
      </c>
      <c r="I81" s="1">
        <f ca="1">I21+NORMINV(RAND(),0,'Total-Smoothed'!$AG$2)</f>
        <v>0.98514262296554667</v>
      </c>
      <c r="J81" s="1">
        <f ca="1">J21+NORMINV(RAND(),0,'Total-Smoothed'!$AG$2)</f>
        <v>0.10823539704751595</v>
      </c>
      <c r="K81" s="1">
        <f ca="1">K21+NORMINV(RAND(),0,'Total-Smoothed'!$AG$2)</f>
        <v>0.20193980892469643</v>
      </c>
      <c r="L81" s="1">
        <f ca="1">L21+NORMINV(RAND(),0,'Total-Smoothed'!$AG$2)</f>
        <v>-3.5256057925222878E-2</v>
      </c>
      <c r="M81" s="1">
        <f ca="1">M21+NORMINV(RAND(),0,'Total-Smoothed'!$AG$2)</f>
        <v>3.3445642556015912E-2</v>
      </c>
      <c r="N81" s="1">
        <f ca="1">N21+NORMINV(RAND(),0,'Total-Smoothed'!$AG$2)</f>
        <v>-0.17301552627881295</v>
      </c>
      <c r="O81" s="1">
        <f ca="1">O21+NORMINV(RAND(),0,'Total-Smoothed'!$AG$2)</f>
        <v>0.7210817935992021</v>
      </c>
      <c r="P81" s="1">
        <f ca="1">P21+NORMINV(RAND(),0,'Total-Smoothed'!$AG$2)</f>
        <v>5.0514641668756896E-2</v>
      </c>
      <c r="Q81" s="1">
        <f ca="1">Q21+NORMINV(RAND(),0,'Total-Smoothed'!$AG$2)</f>
        <v>0.24504885639152757</v>
      </c>
      <c r="R81" s="1">
        <f ca="1">R21+NORMINV(RAND(),0,'Total-Smoothed'!$AG$2)</f>
        <v>0.12861058813819537</v>
      </c>
      <c r="S81" s="1">
        <f ca="1">S21+NORMINV(RAND(),0,'Total-Smoothed'!$AG$2)</f>
        <v>2.793178075137764E-2</v>
      </c>
      <c r="T81" s="1">
        <f ca="1">T21+NORMINV(RAND(),0,'Total-Smoothed'!$AG$2)</f>
        <v>0.10545850268619375</v>
      </c>
      <c r="U81" s="1">
        <f ca="1">U21+NORMINV(RAND(),0,'Total-Smoothed'!$AG$2)</f>
        <v>0.9411244805978809</v>
      </c>
      <c r="V81" s="1">
        <f ca="1">V21+NORMINV(RAND(),0,'Total-Smoothed'!$AG$2)</f>
        <v>0.3054172322572713</v>
      </c>
      <c r="W81" s="1">
        <f ca="1">W21+NORMINV(RAND(),0,'Total-Smoothed'!$AG$2)</f>
        <v>-5.89748664851849E-2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-4.5573545390712053E-2</v>
      </c>
      <c r="E82" s="1">
        <f ca="1">E22+NORMINV(RAND(),0,'Total-Smoothed'!$AG$2)</f>
        <v>-8.0085924841379899E-2</v>
      </c>
      <c r="F82" s="1">
        <f ca="1">F22+NORMINV(RAND(),0,'Total-Smoothed'!$AG$2)</f>
        <v>-9.7858535705158123E-2</v>
      </c>
      <c r="G82" s="1">
        <f ca="1">G22+NORMINV(RAND(),0,'Total-Smoothed'!$AG$2)</f>
        <v>1.7020682218482089E-2</v>
      </c>
      <c r="H82" s="1">
        <f ca="1">H22+NORMINV(RAND(),0,'Total-Smoothed'!$AG$2)</f>
        <v>6.2652063282928966E-2</v>
      </c>
      <c r="I82" s="1">
        <f ca="1">I22+NORMINV(RAND(),0,'Total-Smoothed'!$AG$2)</f>
        <v>0.82113332654834614</v>
      </c>
      <c r="J82" s="1">
        <f ca="1">J22+NORMINV(RAND(),0,'Total-Smoothed'!$AG$2)</f>
        <v>1.0169170390211951E-2</v>
      </c>
      <c r="K82" s="1">
        <f ca="1">K22+NORMINV(RAND(),0,'Total-Smoothed'!$AG$2)</f>
        <v>0.27632026075873628</v>
      </c>
      <c r="L82" s="1">
        <f ca="1">L22+NORMINV(RAND(),0,'Total-Smoothed'!$AG$2)</f>
        <v>1.8626140057818825E-2</v>
      </c>
      <c r="M82" s="1">
        <f ca="1">M22+NORMINV(RAND(),0,'Total-Smoothed'!$AG$2)</f>
        <v>-0.1914418941062026</v>
      </c>
      <c r="N82" s="1">
        <f ca="1">N22+NORMINV(RAND(),0,'Total-Smoothed'!$AG$2)</f>
        <v>-6.4712457174881027E-2</v>
      </c>
      <c r="O82" s="1">
        <f ca="1">O22+NORMINV(RAND(),0,'Total-Smoothed'!$AG$2)</f>
        <v>0.73797222683042263</v>
      </c>
      <c r="P82" s="1">
        <f ca="1">P22+NORMINV(RAND(),0,'Total-Smoothed'!$AG$2)</f>
        <v>9.4605836389117237E-2</v>
      </c>
      <c r="Q82" s="1">
        <f ca="1">Q22+NORMINV(RAND(),0,'Total-Smoothed'!$AG$2)</f>
        <v>0.12240537047445665</v>
      </c>
      <c r="R82" s="1">
        <f ca="1">R22+NORMINV(RAND(),0,'Total-Smoothed'!$AG$2)</f>
        <v>6.7228161509413367E-2</v>
      </c>
      <c r="S82" s="1">
        <f ca="1">S22+NORMINV(RAND(),0,'Total-Smoothed'!$AG$2)</f>
        <v>0.21722052725754354</v>
      </c>
      <c r="T82" s="1">
        <f ca="1">T22+NORMINV(RAND(),0,'Total-Smoothed'!$AG$2)</f>
        <v>0.19844428985176607</v>
      </c>
      <c r="U82" s="1">
        <f ca="1">U22+NORMINV(RAND(),0,'Total-Smoothed'!$AG$2)</f>
        <v>0.91880978332912766</v>
      </c>
      <c r="V82" s="1">
        <f ca="1">V22+NORMINV(RAND(),0,'Total-Smoothed'!$AG$2)</f>
        <v>2.134016212243043E-2</v>
      </c>
      <c r="W82" s="1">
        <f ca="1">W22+NORMINV(RAND(),0,'Total-Smoothed'!$AG$2)</f>
        <v>2.1177694395923909E-2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0.12447250859283462</v>
      </c>
      <c r="E83" s="1">
        <f ca="1">E23+NORMINV(RAND(),0,'Total-Smoothed'!$AG$2)</f>
        <v>0.18738649256151529</v>
      </c>
      <c r="F83" s="1">
        <f ca="1">F23+NORMINV(RAND(),0,'Total-Smoothed'!$AG$2)</f>
        <v>-8.0232903443232445E-2</v>
      </c>
      <c r="G83" s="1">
        <f ca="1">G23+NORMINV(RAND(),0,'Total-Smoothed'!$AG$2)</f>
        <v>0.20746756143073225</v>
      </c>
      <c r="H83" s="1">
        <f ca="1">H23+NORMINV(RAND(),0,'Total-Smoothed'!$AG$2)</f>
        <v>2.0021687814627265E-3</v>
      </c>
      <c r="I83" s="1">
        <f ca="1">I23+NORMINV(RAND(),0,'Total-Smoothed'!$AG$2)</f>
        <v>0.75041027362746193</v>
      </c>
      <c r="J83" s="1">
        <f ca="1">J23+NORMINV(RAND(),0,'Total-Smoothed'!$AG$2)</f>
        <v>0.13035674679828407</v>
      </c>
      <c r="K83" s="1">
        <f ca="1">K23+NORMINV(RAND(),0,'Total-Smoothed'!$AG$2)</f>
        <v>0.13765630351693528</v>
      </c>
      <c r="L83" s="1">
        <f ca="1">L23+NORMINV(RAND(),0,'Total-Smoothed'!$AG$2)</f>
        <v>6.8334871054819973E-2</v>
      </c>
      <c r="M83" s="1">
        <f ca="1">M23+NORMINV(RAND(),0,'Total-Smoothed'!$AG$2)</f>
        <v>-2.5128413704924302E-3</v>
      </c>
      <c r="N83" s="1">
        <f ca="1">N23+NORMINV(RAND(),0,'Total-Smoothed'!$AG$2)</f>
        <v>0.2045266066505726</v>
      </c>
      <c r="O83" s="1">
        <f ca="1">O23+NORMINV(RAND(),0,'Total-Smoothed'!$AG$2)</f>
        <v>0.62895642486513936</v>
      </c>
      <c r="P83" s="1">
        <f ca="1">P23+NORMINV(RAND(),0,'Total-Smoothed'!$AG$2)</f>
        <v>0.1618954573678123</v>
      </c>
      <c r="Q83" s="1">
        <f ca="1">Q23+NORMINV(RAND(),0,'Total-Smoothed'!$AG$2)</f>
        <v>0.34726948823438497</v>
      </c>
      <c r="R83" s="1">
        <f ca="1">R23+NORMINV(RAND(),0,'Total-Smoothed'!$AG$2)</f>
        <v>0.25072335670820334</v>
      </c>
      <c r="S83" s="1">
        <f ca="1">S23+NORMINV(RAND(),0,'Total-Smoothed'!$AG$2)</f>
        <v>-7.0370125489181035E-2</v>
      </c>
      <c r="T83" s="1">
        <f ca="1">T23+NORMINV(RAND(),0,'Total-Smoothed'!$AG$2)</f>
        <v>0.3654941998288444</v>
      </c>
      <c r="U83" s="1">
        <f ca="1">U23+NORMINV(RAND(),0,'Total-Smoothed'!$AG$2)</f>
        <v>0.74091184835522372</v>
      </c>
      <c r="V83" s="1">
        <f ca="1">V23+NORMINV(RAND(),0,'Total-Smoothed'!$AG$2)</f>
        <v>-0.12745416903198969</v>
      </c>
      <c r="W83" s="1">
        <f ca="1">W23+NORMINV(RAND(),0,'Total-Smoothed'!$AG$2)</f>
        <v>0.17291710986304032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2.1003553998132914E-2</v>
      </c>
      <c r="E84" s="1">
        <f ca="1">E24+NORMINV(RAND(),0,'Total-Smoothed'!$AG$2)</f>
        <v>-7.1354079863091016E-2</v>
      </c>
      <c r="F84" s="1">
        <f ca="1">F24+NORMINV(RAND(),0,'Total-Smoothed'!$AG$2)</f>
        <v>-1.4898818787148577E-2</v>
      </c>
      <c r="G84" s="1">
        <f ca="1">G24+NORMINV(RAND(),0,'Total-Smoothed'!$AG$2)</f>
        <v>-6.9062486335584025E-2</v>
      </c>
      <c r="H84" s="1">
        <f ca="1">H24+NORMINV(RAND(),0,'Total-Smoothed'!$AG$2)</f>
        <v>3.4456968878745761E-2</v>
      </c>
      <c r="I84" s="1">
        <f ca="1">I24+NORMINV(RAND(),0,'Total-Smoothed'!$AG$2)</f>
        <v>0.88803247842252986</v>
      </c>
      <c r="J84" s="1">
        <f ca="1">J24+NORMINV(RAND(),0,'Total-Smoothed'!$AG$2)</f>
        <v>1.9789397541710815E-2</v>
      </c>
      <c r="K84" s="1">
        <f ca="1">K24+NORMINV(RAND(),0,'Total-Smoothed'!$AG$2)</f>
        <v>3.0862838274250647E-2</v>
      </c>
      <c r="L84" s="1">
        <f ca="1">L24+NORMINV(RAND(),0,'Total-Smoothed'!$AG$2)</f>
        <v>-4.9913600936925519E-2</v>
      </c>
      <c r="M84" s="1">
        <f ca="1">M24+NORMINV(RAND(),0,'Total-Smoothed'!$AG$2)</f>
        <v>6.093883933599361E-2</v>
      </c>
      <c r="N84" s="1">
        <f ca="1">N24+NORMINV(RAND(),0,'Total-Smoothed'!$AG$2)</f>
        <v>-9.4529141238289677E-2</v>
      </c>
      <c r="O84" s="1">
        <f ca="1">O24+NORMINV(RAND(),0,'Total-Smoothed'!$AG$2)</f>
        <v>0.71955942692638941</v>
      </c>
      <c r="P84" s="1">
        <f ca="1">P24+NORMINV(RAND(),0,'Total-Smoothed'!$AG$2)</f>
        <v>-0.2065488102176751</v>
      </c>
      <c r="Q84" s="1">
        <f ca="1">Q24+NORMINV(RAND(),0,'Total-Smoothed'!$AG$2)</f>
        <v>1.7832148922304634E-2</v>
      </c>
      <c r="R84" s="1">
        <f ca="1">R24+NORMINV(RAND(),0,'Total-Smoothed'!$AG$2)</f>
        <v>0.10201070233781137</v>
      </c>
      <c r="S84" s="1">
        <f ca="1">S24+NORMINV(RAND(),0,'Total-Smoothed'!$AG$2)</f>
        <v>0.19937591106469044</v>
      </c>
      <c r="T84" s="1">
        <f ca="1">T24+NORMINV(RAND(),0,'Total-Smoothed'!$AG$2)</f>
        <v>-0.12028612081597929</v>
      </c>
      <c r="U84" s="1">
        <f ca="1">U24+NORMINV(RAND(),0,'Total-Smoothed'!$AG$2)</f>
        <v>0.99738919126269066</v>
      </c>
      <c r="V84" s="1">
        <f ca="1">V24+NORMINV(RAND(),0,'Total-Smoothed'!$AG$2)</f>
        <v>-9.922959329455272E-2</v>
      </c>
      <c r="W84" s="1">
        <f ca="1">W24+NORMINV(RAND(),0,'Total-Smoothed'!$AG$2)</f>
        <v>-5.0055311806610395E-2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2.892769224477252E-2</v>
      </c>
      <c r="E85" s="1">
        <f ca="1">E25+NORMINV(RAND(),0,'Total-Smoothed'!$AG$2)</f>
        <v>6.5606682742384445E-2</v>
      </c>
      <c r="F85" s="1">
        <f ca="1">F25+NORMINV(RAND(),0,'Total-Smoothed'!$AG$2)</f>
        <v>0.21865210858434553</v>
      </c>
      <c r="G85" s="1">
        <f ca="1">G25+NORMINV(RAND(),0,'Total-Smoothed'!$AG$2)</f>
        <v>-6.686951439740324E-3</v>
      </c>
      <c r="H85" s="1">
        <f ca="1">H25+NORMINV(RAND(),0,'Total-Smoothed'!$AG$2)</f>
        <v>-9.7176678161960364E-2</v>
      </c>
      <c r="I85" s="1">
        <f ca="1">I25+NORMINV(RAND(),0,'Total-Smoothed'!$AG$2)</f>
        <v>0.86089434100259465</v>
      </c>
      <c r="J85" s="1">
        <f ca="1">J25+NORMINV(RAND(),0,'Total-Smoothed'!$AG$2)</f>
        <v>1.0083107656267145</v>
      </c>
      <c r="K85" s="1">
        <f ca="1">K25+NORMINV(RAND(),0,'Total-Smoothed'!$AG$2)</f>
        <v>1.0074761020363248</v>
      </c>
      <c r="L85" s="1">
        <f ca="1">L25+NORMINV(RAND(),0,'Total-Smoothed'!$AG$2)</f>
        <v>0.93826121326950152</v>
      </c>
      <c r="M85" s="1">
        <f ca="1">M25+NORMINV(RAND(),0,'Total-Smoothed'!$AG$2)</f>
        <v>5.3229380845240107E-2</v>
      </c>
      <c r="N85" s="1">
        <f ca="1">N25+NORMINV(RAND(),0,'Total-Smoothed'!$AG$2)</f>
        <v>0.92856723713930678</v>
      </c>
      <c r="O85" s="1">
        <f ca="1">O25+NORMINV(RAND(),0,'Total-Smoothed'!$AG$2)</f>
        <v>0.46869865511127029</v>
      </c>
      <c r="P85" s="1">
        <f ca="1">P25+NORMINV(RAND(),0,'Total-Smoothed'!$AG$2)</f>
        <v>0.81194838088210886</v>
      </c>
      <c r="Q85" s="1">
        <f ca="1">Q25+NORMINV(RAND(),0,'Total-Smoothed'!$AG$2)</f>
        <v>-0.10062510912663873</v>
      </c>
      <c r="R85" s="1">
        <f ca="1">R25+NORMINV(RAND(),0,'Total-Smoothed'!$AG$2)</f>
        <v>-6.1256288095374679E-2</v>
      </c>
      <c r="S85" s="1">
        <f ca="1">S25+NORMINV(RAND(),0,'Total-Smoothed'!$AG$2)</f>
        <v>1.1135592376988472</v>
      </c>
      <c r="T85" s="1">
        <f ca="1">T25+NORMINV(RAND(),0,'Total-Smoothed'!$AG$2)</f>
        <v>-0.11256135664314071</v>
      </c>
      <c r="U85" s="1">
        <f ca="1">U25+NORMINV(RAND(),0,'Total-Smoothed'!$AG$2)</f>
        <v>6.4122894651710255E-2</v>
      </c>
      <c r="V85" s="1">
        <f ca="1">V25+NORMINV(RAND(),0,'Total-Smoothed'!$AG$2)</f>
        <v>1.0072858156069877</v>
      </c>
      <c r="W85" s="1">
        <f ca="1">W25+NORMINV(RAND(),0,'Total-Smoothed'!$AG$2)</f>
        <v>1.048020020170692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-6.5807611704460242E-2</v>
      </c>
      <c r="E86" s="1">
        <f ca="1">E26+NORMINV(RAND(),0,'Total-Smoothed'!$AG$2)</f>
        <v>0.9527827947085139</v>
      </c>
      <c r="F86" s="1">
        <f ca="1">F26+NORMINV(RAND(),0,'Total-Smoothed'!$AG$2)</f>
        <v>0.18507254676977139</v>
      </c>
      <c r="G86" s="1">
        <f ca="1">G26+NORMINV(RAND(),0,'Total-Smoothed'!$AG$2)</f>
        <v>0.12152598511428196</v>
      </c>
      <c r="H86" s="1">
        <f ca="1">H26+NORMINV(RAND(),0,'Total-Smoothed'!$AG$2)</f>
        <v>0.56120197796051419</v>
      </c>
      <c r="I86" s="1">
        <f ca="1">I26+NORMINV(RAND(),0,'Total-Smoothed'!$AG$2)</f>
        <v>1.0329258872621203</v>
      </c>
      <c r="J86" s="1">
        <f ca="1">J26+NORMINV(RAND(),0,'Total-Smoothed'!$AG$2)</f>
        <v>6.9616288801576345E-2</v>
      </c>
      <c r="K86" s="1">
        <f ca="1">K26+NORMINV(RAND(),0,'Total-Smoothed'!$AG$2)</f>
        <v>0.91810148609748932</v>
      </c>
      <c r="L86" s="1">
        <f ca="1">L26+NORMINV(RAND(),0,'Total-Smoothed'!$AG$2)</f>
        <v>1.016477759168491</v>
      </c>
      <c r="M86" s="1">
        <f ca="1">M26+NORMINV(RAND(),0,'Total-Smoothed'!$AG$2)</f>
        <v>-7.166143433223407E-2</v>
      </c>
      <c r="N86" s="1">
        <f ca="1">N26+NORMINV(RAND(),0,'Total-Smoothed'!$AG$2)</f>
        <v>1.0485745801120137</v>
      </c>
      <c r="O86" s="1">
        <f ca="1">O26+NORMINV(RAND(),0,'Total-Smoothed'!$AG$2)</f>
        <v>0.13512541336446404</v>
      </c>
      <c r="P86" s="1">
        <f ca="1">P26+NORMINV(RAND(),0,'Total-Smoothed'!$AG$2)</f>
        <v>5.3736780438528274E-2</v>
      </c>
      <c r="Q86" s="1">
        <f ca="1">Q26+NORMINV(RAND(),0,'Total-Smoothed'!$AG$2)</f>
        <v>0.16122307302914546</v>
      </c>
      <c r="R86" s="1">
        <f ca="1">R26+NORMINV(RAND(),0,'Total-Smoothed'!$AG$2)</f>
        <v>-0.22999308587426487</v>
      </c>
      <c r="S86" s="1">
        <f ca="1">S26+NORMINV(RAND(),0,'Total-Smoothed'!$AG$2)</f>
        <v>1.1732628685972792</v>
      </c>
      <c r="T86" s="1">
        <f ca="1">T26+NORMINV(RAND(),0,'Total-Smoothed'!$AG$2)</f>
        <v>0.1569327378730119</v>
      </c>
      <c r="U86" s="1">
        <f ca="1">U26+NORMINV(RAND(),0,'Total-Smoothed'!$AG$2)</f>
        <v>-5.4417429628476073E-2</v>
      </c>
      <c r="V86" s="1">
        <f ca="1">V26+NORMINV(RAND(),0,'Total-Smoothed'!$AG$2)</f>
        <v>0.24325099067285791</v>
      </c>
      <c r="W86" s="1">
        <f ca="1">W26+NORMINV(RAND(),0,'Total-Smoothed'!$AG$2)</f>
        <v>0.33924867086225163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0.10561421864526491</v>
      </c>
      <c r="E87" s="1">
        <f ca="1">E27+NORMINV(RAND(),0,'Total-Smoothed'!$AG$2)</f>
        <v>-0.18156599760745304</v>
      </c>
      <c r="F87" s="1">
        <f ca="1">F27+NORMINV(RAND(),0,'Total-Smoothed'!$AG$2)</f>
        <v>-7.5427934406610289E-2</v>
      </c>
      <c r="G87" s="1">
        <f ca="1">G27+NORMINV(RAND(),0,'Total-Smoothed'!$AG$2)</f>
        <v>7.9050569289435033E-2</v>
      </c>
      <c r="H87" s="1">
        <f ca="1">H27+NORMINV(RAND(),0,'Total-Smoothed'!$AG$2)</f>
        <v>6.4775577103736187E-2</v>
      </c>
      <c r="I87" s="1">
        <f ca="1">I27+NORMINV(RAND(),0,'Total-Smoothed'!$AG$2)</f>
        <v>0.84522232861733926</v>
      </c>
      <c r="J87" s="1">
        <f ca="1">J27+NORMINV(RAND(),0,'Total-Smoothed'!$AG$2)</f>
        <v>0.27783806285065388</v>
      </c>
      <c r="K87" s="1">
        <f ca="1">K27+NORMINV(RAND(),0,'Total-Smoothed'!$AG$2)</f>
        <v>1.0158060702905221</v>
      </c>
      <c r="L87" s="1">
        <f ca="1">L27+NORMINV(RAND(),0,'Total-Smoothed'!$AG$2)</f>
        <v>0.3867401029186579</v>
      </c>
      <c r="M87" s="1">
        <f ca="1">M27+NORMINV(RAND(),0,'Total-Smoothed'!$AG$2)</f>
        <v>3.3264693762462674E-2</v>
      </c>
      <c r="N87" s="1">
        <f ca="1">N27+NORMINV(RAND(),0,'Total-Smoothed'!$AG$2)</f>
        <v>1.130855149211941</v>
      </c>
      <c r="O87" s="1">
        <f ca="1">O27+NORMINV(RAND(),0,'Total-Smoothed'!$AG$2)</f>
        <v>3.9479395376382148E-2</v>
      </c>
      <c r="P87" s="1">
        <f ca="1">P27+NORMINV(RAND(),0,'Total-Smoothed'!$AG$2)</f>
        <v>1.0012446653411831</v>
      </c>
      <c r="Q87" s="1">
        <f ca="1">Q27+NORMINV(RAND(),0,'Total-Smoothed'!$AG$2)</f>
        <v>0.1188292701918847</v>
      </c>
      <c r="R87" s="1">
        <f ca="1">R27+NORMINV(RAND(),0,'Total-Smoothed'!$AG$2)</f>
        <v>-7.8114127518054202E-3</v>
      </c>
      <c r="S87" s="1">
        <f ca="1">S27+NORMINV(RAND(),0,'Total-Smoothed'!$AG$2)</f>
        <v>0.960728192911672</v>
      </c>
      <c r="T87" s="1">
        <f ca="1">T27+NORMINV(RAND(),0,'Total-Smoothed'!$AG$2)</f>
        <v>0.95281648253163853</v>
      </c>
      <c r="U87" s="1">
        <f ca="1">U27+NORMINV(RAND(),0,'Total-Smoothed'!$AG$2)</f>
        <v>0.86587157658657343</v>
      </c>
      <c r="V87" s="1">
        <f ca="1">V27+NORMINV(RAND(),0,'Total-Smoothed'!$AG$2)</f>
        <v>0.81716327695309776</v>
      </c>
      <c r="W87" s="1">
        <f ca="1">W27+NORMINV(RAND(),0,'Total-Smoothed'!$AG$2)</f>
        <v>6.3066789349328564E-2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5.1197819869915034E-2</v>
      </c>
      <c r="E88" s="1">
        <f ca="1">E28+NORMINV(RAND(),0,'Total-Smoothed'!$AG$2)</f>
        <v>0.24017332478803932</v>
      </c>
      <c r="F88" s="1">
        <f ca="1">F28+NORMINV(RAND(),0,'Total-Smoothed'!$AG$2)</f>
        <v>1.1092414076430679</v>
      </c>
      <c r="G88" s="1">
        <f ca="1">G28+NORMINV(RAND(),0,'Total-Smoothed'!$AG$2)</f>
        <v>6.8708529211218033E-2</v>
      </c>
      <c r="H88" s="1">
        <f ca="1">H28+NORMINV(RAND(),0,'Total-Smoothed'!$AG$2)</f>
        <v>0.20257434736892244</v>
      </c>
      <c r="I88" s="1">
        <f ca="1">I28+NORMINV(RAND(),0,'Total-Smoothed'!$AG$2)</f>
        <v>0.10186179304323911</v>
      </c>
      <c r="J88" s="1">
        <f ca="1">J28+NORMINV(RAND(),0,'Total-Smoothed'!$AG$2)</f>
        <v>0.11558153128905312</v>
      </c>
      <c r="K88" s="1">
        <f ca="1">K28+NORMINV(RAND(),0,'Total-Smoothed'!$AG$2)</f>
        <v>0.89396813901531469</v>
      </c>
      <c r="L88" s="1">
        <f ca="1">L28+NORMINV(RAND(),0,'Total-Smoothed'!$AG$2)</f>
        <v>0.90717562713383948</v>
      </c>
      <c r="M88" s="1">
        <f ca="1">M28+NORMINV(RAND(),0,'Total-Smoothed'!$AG$2)</f>
        <v>0.16787693207949791</v>
      </c>
      <c r="N88" s="1">
        <f ca="1">N28+NORMINV(RAND(),0,'Total-Smoothed'!$AG$2)</f>
        <v>1.0035424122967598</v>
      </c>
      <c r="O88" s="1">
        <f ca="1">O28+NORMINV(RAND(),0,'Total-Smoothed'!$AG$2)</f>
        <v>0.91717902420840425</v>
      </c>
      <c r="P88" s="1">
        <f ca="1">P28+NORMINV(RAND(),0,'Total-Smoothed'!$AG$2)</f>
        <v>0.90018932456600564</v>
      </c>
      <c r="Q88" s="1">
        <f ca="1">Q28+NORMINV(RAND(),0,'Total-Smoothed'!$AG$2)</f>
        <v>-2.6716072304822334E-2</v>
      </c>
      <c r="R88" s="1">
        <f ca="1">R28+NORMINV(RAND(),0,'Total-Smoothed'!$AG$2)</f>
        <v>0.95816409790566703</v>
      </c>
      <c r="S88" s="1">
        <f ca="1">S28+NORMINV(RAND(),0,'Total-Smoothed'!$AG$2)</f>
        <v>1.0812518090274985</v>
      </c>
      <c r="T88" s="1">
        <f ca="1">T28+NORMINV(RAND(),0,'Total-Smoothed'!$AG$2)</f>
        <v>0.5028509326170798</v>
      </c>
      <c r="U88" s="1">
        <f ca="1">U28+NORMINV(RAND(),0,'Total-Smoothed'!$AG$2)</f>
        <v>5.3130042370678573E-2</v>
      </c>
      <c r="V88" s="1">
        <f ca="1">V28+NORMINV(RAND(),0,'Total-Smoothed'!$AG$2)</f>
        <v>0.96748019611787728</v>
      </c>
      <c r="W88" s="1">
        <f ca="1">W28+NORMINV(RAND(),0,'Total-Smoothed'!$AG$2)</f>
        <v>0.29536324113193202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7.9661977385719743E-2</v>
      </c>
      <c r="E89" s="1">
        <f ca="1">E29+NORMINV(RAND(),0,'Total-Smoothed'!$AG$2)</f>
        <v>-2.0692905484101465E-2</v>
      </c>
      <c r="F89" s="1">
        <f ca="1">F29+NORMINV(RAND(),0,'Total-Smoothed'!$AG$2)</f>
        <v>6.0148714871797501E-2</v>
      </c>
      <c r="G89" s="1">
        <f ca="1">G29+NORMINV(RAND(),0,'Total-Smoothed'!$AG$2)</f>
        <v>-0.10277851433931885</v>
      </c>
      <c r="H89" s="1">
        <f ca="1">H29+NORMINV(RAND(),0,'Total-Smoothed'!$AG$2)</f>
        <v>9.1790827659126828E-2</v>
      </c>
      <c r="I89" s="1">
        <f ca="1">I29+NORMINV(RAND(),0,'Total-Smoothed'!$AG$2)</f>
        <v>1.1908173741310617</v>
      </c>
      <c r="J89" s="1">
        <f ca="1">J29+NORMINV(RAND(),0,'Total-Smoothed'!$AG$2)</f>
        <v>1.0467235506594015</v>
      </c>
      <c r="K89" s="1">
        <f ca="1">K29+NORMINV(RAND(),0,'Total-Smoothed'!$AG$2)</f>
        <v>0.66532924516633485</v>
      </c>
      <c r="L89" s="1">
        <f ca="1">L29+NORMINV(RAND(),0,'Total-Smoothed'!$AG$2)</f>
        <v>-0.14672427834673346</v>
      </c>
      <c r="M89" s="1">
        <f ca="1">M29+NORMINV(RAND(),0,'Total-Smoothed'!$AG$2)</f>
        <v>-6.0132929645631238E-2</v>
      </c>
      <c r="N89" s="1">
        <f ca="1">N29+NORMINV(RAND(),0,'Total-Smoothed'!$AG$2)</f>
        <v>0.9575445342534491</v>
      </c>
      <c r="O89" s="1">
        <f ca="1">O29+NORMINV(RAND(),0,'Total-Smoothed'!$AG$2)</f>
        <v>0.21596738085773592</v>
      </c>
      <c r="P89" s="1">
        <f ca="1">P29+NORMINV(RAND(),0,'Total-Smoothed'!$AG$2)</f>
        <v>0.24729444306078624</v>
      </c>
      <c r="Q89" s="1">
        <f ca="1">Q29+NORMINV(RAND(),0,'Total-Smoothed'!$AG$2)</f>
        <v>0.5160869912210696</v>
      </c>
      <c r="R89" s="1">
        <f ca="1">R29+NORMINV(RAND(),0,'Total-Smoothed'!$AG$2)</f>
        <v>0.32986292203714623</v>
      </c>
      <c r="S89" s="1">
        <f ca="1">S29+NORMINV(RAND(),0,'Total-Smoothed'!$AG$2)</f>
        <v>1.057001236949151</v>
      </c>
      <c r="T89" s="1">
        <f ca="1">T29+NORMINV(RAND(),0,'Total-Smoothed'!$AG$2)</f>
        <v>-0.17045867220809685</v>
      </c>
      <c r="U89" s="1">
        <f ca="1">U29+NORMINV(RAND(),0,'Total-Smoothed'!$AG$2)</f>
        <v>0.15863513323701711</v>
      </c>
      <c r="V89" s="1">
        <f ca="1">V29+NORMINV(RAND(),0,'Total-Smoothed'!$AG$2)</f>
        <v>-1.50263306326818E-2</v>
      </c>
      <c r="W89" s="1">
        <f ca="1">W29+NORMINV(RAND(),0,'Total-Smoothed'!$AG$2)</f>
        <v>0.5479411691734507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-2.4975639786829471E-2</v>
      </c>
      <c r="E90" s="1">
        <f ca="1">E30+NORMINV(RAND(),0,'Total-Smoothed'!$AG$2)</f>
        <v>0.13979049174733282</v>
      </c>
      <c r="F90" s="1">
        <f ca="1">F30+NORMINV(RAND(),0,'Total-Smoothed'!$AG$2)</f>
        <v>0.11621668243707978</v>
      </c>
      <c r="G90" s="1">
        <f ca="1">G30+NORMINV(RAND(),0,'Total-Smoothed'!$AG$2)</f>
        <v>4.7624767539136775E-2</v>
      </c>
      <c r="H90" s="1">
        <f ca="1">H30+NORMINV(RAND(),0,'Total-Smoothed'!$AG$2)</f>
        <v>0.11164715682516493</v>
      </c>
      <c r="I90" s="1">
        <f ca="1">I30+NORMINV(RAND(),0,'Total-Smoothed'!$AG$2)</f>
        <v>0.89537008851688282</v>
      </c>
      <c r="J90" s="1">
        <f ca="1">J30+NORMINV(RAND(),0,'Total-Smoothed'!$AG$2)</f>
        <v>0.6140600456313895</v>
      </c>
      <c r="K90" s="1">
        <f ca="1">K30+NORMINV(RAND(),0,'Total-Smoothed'!$AG$2)</f>
        <v>0.3837617932785935</v>
      </c>
      <c r="L90" s="1">
        <f ca="1">L30+NORMINV(RAND(),0,'Total-Smoothed'!$AG$2)</f>
        <v>9.427171435719936E-2</v>
      </c>
      <c r="M90" s="1">
        <f ca="1">M30+NORMINV(RAND(),0,'Total-Smoothed'!$AG$2)</f>
        <v>-0.14965113183445303</v>
      </c>
      <c r="N90" s="1">
        <f ca="1">N30+NORMINV(RAND(),0,'Total-Smoothed'!$AG$2)</f>
        <v>1.0044085335676756</v>
      </c>
      <c r="O90" s="1">
        <f ca="1">O30+NORMINV(RAND(),0,'Total-Smoothed'!$AG$2)</f>
        <v>0.48406019214020224</v>
      </c>
      <c r="P90" s="1">
        <f ca="1">P30+NORMINV(RAND(),0,'Total-Smoothed'!$AG$2)</f>
        <v>0.71119710278258874</v>
      </c>
      <c r="Q90" s="1">
        <f ca="1">Q30+NORMINV(RAND(),0,'Total-Smoothed'!$AG$2)</f>
        <v>6.1938906864708036E-2</v>
      </c>
      <c r="R90" s="1">
        <f ca="1">R30+NORMINV(RAND(),0,'Total-Smoothed'!$AG$2)</f>
        <v>0.67726865409544945</v>
      </c>
      <c r="S90" s="1">
        <f ca="1">S30+NORMINV(RAND(),0,'Total-Smoothed'!$AG$2)</f>
        <v>0.89826421611314655</v>
      </c>
      <c r="T90" s="1">
        <f ca="1">T30+NORMINV(RAND(),0,'Total-Smoothed'!$AG$2)</f>
        <v>0.24316357334230693</v>
      </c>
      <c r="U90" s="1">
        <f ca="1">U30+NORMINV(RAND(),0,'Total-Smoothed'!$AG$2)</f>
        <v>0.82566654186412858</v>
      </c>
      <c r="V90" s="1">
        <f ca="1">V30+NORMINV(RAND(),0,'Total-Smoothed'!$AG$2)</f>
        <v>6.7965502837206163E-2</v>
      </c>
      <c r="W90" s="1">
        <f ca="1">W30+NORMINV(RAND(),0,'Total-Smoothed'!$AG$2)</f>
        <v>-0.12888507053366383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7.5985674784530305E-2</v>
      </c>
      <c r="E91" s="1">
        <f ca="1">E31+NORMINV(RAND(),0,'Total-Smoothed'!$AG$2)</f>
        <v>0.9396650659364828</v>
      </c>
      <c r="F91" s="1">
        <f ca="1">F31+NORMINV(RAND(),0,'Total-Smoothed'!$AG$2)</f>
        <v>0.9553528238046981</v>
      </c>
      <c r="G91" s="1">
        <f ca="1">G31+NORMINV(RAND(),0,'Total-Smoothed'!$AG$2)</f>
        <v>4.7078984701470226E-2</v>
      </c>
      <c r="H91" s="1">
        <f ca="1">H31+NORMINV(RAND(),0,'Total-Smoothed'!$AG$2)</f>
        <v>0.71098095852139598</v>
      </c>
      <c r="I91" s="1">
        <f ca="1">I31+NORMINV(RAND(),0,'Total-Smoothed'!$AG$2)</f>
        <v>0.23682319916225622</v>
      </c>
      <c r="J91" s="1">
        <f ca="1">J31+NORMINV(RAND(),0,'Total-Smoothed'!$AG$2)</f>
        <v>0.60915829653093234</v>
      </c>
      <c r="K91" s="1">
        <f ca="1">K31+NORMINV(RAND(),0,'Total-Smoothed'!$AG$2)</f>
        <v>0.90550498551188652</v>
      </c>
      <c r="L91" s="1">
        <f ca="1">L31+NORMINV(RAND(),0,'Total-Smoothed'!$AG$2)</f>
        <v>0.87473602080046475</v>
      </c>
      <c r="M91" s="1">
        <f ca="1">M31+NORMINV(RAND(),0,'Total-Smoothed'!$AG$2)</f>
        <v>-1.1619039035652697E-2</v>
      </c>
      <c r="N91" s="1">
        <f ca="1">N31+NORMINV(RAND(),0,'Total-Smoothed'!$AG$2)</f>
        <v>0.25688938650447946</v>
      </c>
      <c r="O91" s="1">
        <f ca="1">O31+NORMINV(RAND(),0,'Total-Smoothed'!$AG$2)</f>
        <v>0.82756121793087078</v>
      </c>
      <c r="P91" s="1">
        <f ca="1">P31+NORMINV(RAND(),0,'Total-Smoothed'!$AG$2)</f>
        <v>0.11428032070930615</v>
      </c>
      <c r="Q91" s="1">
        <f ca="1">Q31+NORMINV(RAND(),0,'Total-Smoothed'!$AG$2)</f>
        <v>6.724695555639866E-2</v>
      </c>
      <c r="R91" s="1">
        <f ca="1">R31+NORMINV(RAND(),0,'Total-Smoothed'!$AG$2)</f>
        <v>0.84600672208322558</v>
      </c>
      <c r="S91" s="1">
        <f ca="1">S31+NORMINV(RAND(),0,'Total-Smoothed'!$AG$2)</f>
        <v>0.93861412652049336</v>
      </c>
      <c r="T91" s="1">
        <f ca="1">T31+NORMINV(RAND(),0,'Total-Smoothed'!$AG$2)</f>
        <v>-7.2128571429127639E-2</v>
      </c>
      <c r="U91" s="1">
        <f ca="1">U31+NORMINV(RAND(),0,'Total-Smoothed'!$AG$2)</f>
        <v>8.3282977858411864E-2</v>
      </c>
      <c r="V91" s="1">
        <f ca="1">V31+NORMINV(RAND(),0,'Total-Smoothed'!$AG$2)</f>
        <v>-4.1196507649543371E-2</v>
      </c>
      <c r="W91" s="1">
        <f ca="1">W31+NORMINV(RAND(),0,'Total-Smoothed'!$AG$2)</f>
        <v>0.10570293286232947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8.7482334762525177E-3</v>
      </c>
      <c r="E92" s="1">
        <f ca="1">E32+NORMINV(RAND(),0,'Total-Smoothed'!$AG$2)</f>
        <v>0.1864812577153816</v>
      </c>
      <c r="F92" s="1">
        <f ca="1">F32+NORMINV(RAND(),0,'Total-Smoothed'!$AG$2)</f>
        <v>1.0058178294210947</v>
      </c>
      <c r="G92" s="1">
        <f ca="1">G32+NORMINV(RAND(),0,'Total-Smoothed'!$AG$2)</f>
        <v>0.10879122410201146</v>
      </c>
      <c r="H92" s="1">
        <f ca="1">H32+NORMINV(RAND(),0,'Total-Smoothed'!$AG$2)</f>
        <v>0.1399959125338423</v>
      </c>
      <c r="I92" s="1">
        <f ca="1">I32+NORMINV(RAND(),0,'Total-Smoothed'!$AG$2)</f>
        <v>6.3463559089681668E-2</v>
      </c>
      <c r="J92" s="1">
        <f ca="1">J32+NORMINV(RAND(),0,'Total-Smoothed'!$AG$2)</f>
        <v>9.4008905763858217E-2</v>
      </c>
      <c r="K92" s="1">
        <f ca="1">K32+NORMINV(RAND(),0,'Total-Smoothed'!$AG$2)</f>
        <v>-0.14727833253068404</v>
      </c>
      <c r="L92" s="1">
        <f ca="1">L32+NORMINV(RAND(),0,'Total-Smoothed'!$AG$2)</f>
        <v>-4.5677057175434743E-3</v>
      </c>
      <c r="M92" s="1">
        <f ca="1">M32+NORMINV(RAND(),0,'Total-Smoothed'!$AG$2)</f>
        <v>3.2315344383918247E-2</v>
      </c>
      <c r="N92" s="1">
        <f ca="1">N32+NORMINV(RAND(),0,'Total-Smoothed'!$AG$2)</f>
        <v>-5.6230781322128449E-3</v>
      </c>
      <c r="O92" s="1">
        <f ca="1">O32+NORMINV(RAND(),0,'Total-Smoothed'!$AG$2)</f>
        <v>0.66327210827858674</v>
      </c>
      <c r="P92" s="1">
        <f ca="1">P32+NORMINV(RAND(),0,'Total-Smoothed'!$AG$2)</f>
        <v>1.0101337202371152</v>
      </c>
      <c r="Q92" s="1">
        <f ca="1">Q32+NORMINV(RAND(),0,'Total-Smoothed'!$AG$2)</f>
        <v>0.93517159495573743</v>
      </c>
      <c r="R92" s="1">
        <f ca="1">R32+NORMINV(RAND(),0,'Total-Smoothed'!$AG$2)</f>
        <v>0.81228125916549798</v>
      </c>
      <c r="S92" s="1">
        <f ca="1">S32+NORMINV(RAND(),0,'Total-Smoothed'!$AG$2)</f>
        <v>0.10523518972249837</v>
      </c>
      <c r="T92" s="1">
        <f ca="1">T32+NORMINV(RAND(),0,'Total-Smoothed'!$AG$2)</f>
        <v>1.043426248720273</v>
      </c>
      <c r="U92" s="1">
        <f ca="1">U32+NORMINV(RAND(),0,'Total-Smoothed'!$AG$2)</f>
        <v>0.31013989060017622</v>
      </c>
      <c r="V92" s="1">
        <f ca="1">V32+NORMINV(RAND(),0,'Total-Smoothed'!$AG$2)</f>
        <v>1.073535653317834</v>
      </c>
      <c r="W92" s="1">
        <f ca="1">W32+NORMINV(RAND(),0,'Total-Smoothed'!$AG$2)</f>
        <v>0.35264834100646619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-1.5733488656706873E-2</v>
      </c>
      <c r="E93" s="1">
        <f ca="1">E33+NORMINV(RAND(),0,'Total-Smoothed'!$AG$2)</f>
        <v>1.0973890186805604</v>
      </c>
      <c r="F93" s="1">
        <f ca="1">F33+NORMINV(RAND(),0,'Total-Smoothed'!$AG$2)</f>
        <v>0.81949995755588623</v>
      </c>
      <c r="G93" s="1">
        <f ca="1">G33+NORMINV(RAND(),0,'Total-Smoothed'!$AG$2)</f>
        <v>-4.6500736723387781E-2</v>
      </c>
      <c r="H93" s="1">
        <f ca="1">H33+NORMINV(RAND(),0,'Total-Smoothed'!$AG$2)</f>
        <v>1.0767347479894929</v>
      </c>
      <c r="I93" s="1">
        <f ca="1">I33+NORMINV(RAND(),0,'Total-Smoothed'!$AG$2)</f>
        <v>6.8393609656222293E-2</v>
      </c>
      <c r="J93" s="1">
        <f ca="1">J33+NORMINV(RAND(),0,'Total-Smoothed'!$AG$2)</f>
        <v>-6.4247947959267387E-2</v>
      </c>
      <c r="K93" s="1">
        <f ca="1">K33+NORMINV(RAND(),0,'Total-Smoothed'!$AG$2)</f>
        <v>7.580720224183958E-2</v>
      </c>
      <c r="L93" s="1">
        <f ca="1">L33+NORMINV(RAND(),0,'Total-Smoothed'!$AG$2)</f>
        <v>0.9875812596113186</v>
      </c>
      <c r="M93" s="1">
        <f ca="1">M33+NORMINV(RAND(),0,'Total-Smoothed'!$AG$2)</f>
        <v>-6.7156201091787424E-2</v>
      </c>
      <c r="N93" s="1">
        <f ca="1">N33+NORMINV(RAND(),0,'Total-Smoothed'!$AG$2)</f>
        <v>-3.3695978908772906E-3</v>
      </c>
      <c r="O93" s="1">
        <f ca="1">O33+NORMINV(RAND(),0,'Total-Smoothed'!$AG$2)</f>
        <v>0.66802821862975148</v>
      </c>
      <c r="P93" s="1">
        <f ca="1">P33+NORMINV(RAND(),0,'Total-Smoothed'!$AG$2)</f>
        <v>0.22748889204447215</v>
      </c>
      <c r="Q93" s="1">
        <f ca="1">Q33+NORMINV(RAND(),0,'Total-Smoothed'!$AG$2)</f>
        <v>0.31610921512809376</v>
      </c>
      <c r="R93" s="1">
        <f ca="1">R33+NORMINV(RAND(),0,'Total-Smoothed'!$AG$2)</f>
        <v>1.154951239701882</v>
      </c>
      <c r="S93" s="1">
        <f ca="1">S33+NORMINV(RAND(),0,'Total-Smoothed'!$AG$2)</f>
        <v>1.1438977752368791</v>
      </c>
      <c r="T93" s="1">
        <f ca="1">T33+NORMINV(RAND(),0,'Total-Smoothed'!$AG$2)</f>
        <v>0.34092602060869459</v>
      </c>
      <c r="U93" s="1">
        <f ca="1">U33+NORMINV(RAND(),0,'Total-Smoothed'!$AG$2)</f>
        <v>0.91942577767252232</v>
      </c>
      <c r="V93" s="1">
        <f ca="1">V33+NORMINV(RAND(),0,'Total-Smoothed'!$AG$2)</f>
        <v>0.11325510983459114</v>
      </c>
      <c r="W93" s="1">
        <f ca="1">W33+NORMINV(RAND(),0,'Total-Smoothed'!$AG$2)</f>
        <v>-7.8865925839885359E-3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0.10552846676817243</v>
      </c>
      <c r="E94" s="1">
        <f ca="1">E34+NORMINV(RAND(),0,'Total-Smoothed'!$AG$2)</f>
        <v>1.7857087247542883E-2</v>
      </c>
      <c r="F94" s="1">
        <f ca="1">F34+NORMINV(RAND(),0,'Total-Smoothed'!$AG$2)</f>
        <v>1.0363515546272206</v>
      </c>
      <c r="G94" s="1">
        <f ca="1">G34+NORMINV(RAND(),0,'Total-Smoothed'!$AG$2)</f>
        <v>9.6571722431304866E-2</v>
      </c>
      <c r="H94" s="1">
        <f ca="1">H34+NORMINV(RAND(),0,'Total-Smoothed'!$AG$2)</f>
        <v>-0.11463097320114651</v>
      </c>
      <c r="I94" s="1">
        <f ca="1">I34+NORMINV(RAND(),0,'Total-Smoothed'!$AG$2)</f>
        <v>-2.3911231843314701E-2</v>
      </c>
      <c r="J94" s="1">
        <f ca="1">J34+NORMINV(RAND(),0,'Total-Smoothed'!$AG$2)</f>
        <v>0.17056560169183801</v>
      </c>
      <c r="K94" s="1">
        <f ca="1">K34+NORMINV(RAND(),0,'Total-Smoothed'!$AG$2)</f>
        <v>1.0211876645496798</v>
      </c>
      <c r="L94" s="1">
        <f ca="1">L34+NORMINV(RAND(),0,'Total-Smoothed'!$AG$2)</f>
        <v>1.0694717888313876</v>
      </c>
      <c r="M94" s="1">
        <f ca="1">M34+NORMINV(RAND(),0,'Total-Smoothed'!$AG$2)</f>
        <v>0.14871555587355059</v>
      </c>
      <c r="N94" s="1">
        <f ca="1">N34+NORMINV(RAND(),0,'Total-Smoothed'!$AG$2)</f>
        <v>0.13961630839375824</v>
      </c>
      <c r="O94" s="1">
        <f ca="1">O34+NORMINV(RAND(),0,'Total-Smoothed'!$AG$2)</f>
        <v>1.0033588856766504</v>
      </c>
      <c r="P94" s="1">
        <f ca="1">P34+NORMINV(RAND(),0,'Total-Smoothed'!$AG$2)</f>
        <v>4.9302147149104233E-2</v>
      </c>
      <c r="Q94" s="1">
        <f ca="1">Q34+NORMINV(RAND(),0,'Total-Smoothed'!$AG$2)</f>
        <v>0.16214513054126986</v>
      </c>
      <c r="R94" s="1">
        <f ca="1">R34+NORMINV(RAND(),0,'Total-Smoothed'!$AG$2)</f>
        <v>9.5737709626950215E-3</v>
      </c>
      <c r="S94" s="1">
        <f ca="1">S34+NORMINV(RAND(),0,'Total-Smoothed'!$AG$2)</f>
        <v>0.95569753067807028</v>
      </c>
      <c r="T94" s="1">
        <f ca="1">T34+NORMINV(RAND(),0,'Total-Smoothed'!$AG$2)</f>
        <v>0.4556829884913623</v>
      </c>
      <c r="U94" s="1">
        <f ca="1">U34+NORMINV(RAND(),0,'Total-Smoothed'!$AG$2)</f>
        <v>-6.6458018847905767E-2</v>
      </c>
      <c r="V94" s="1">
        <f ca="1">V34+NORMINV(RAND(),0,'Total-Smoothed'!$AG$2)</f>
        <v>0.90956896566759748</v>
      </c>
      <c r="W94" s="1">
        <f ca="1">W34+NORMINV(RAND(),0,'Total-Smoothed'!$AG$2)</f>
        <v>-3.4419587498344898E-3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1.9499346837600059E-2</v>
      </c>
      <c r="E95" s="1">
        <f ca="1">E35+NORMINV(RAND(),0,'Total-Smoothed'!$AG$2)</f>
        <v>0.13567391899890058</v>
      </c>
      <c r="F95" s="1">
        <f ca="1">F35+NORMINV(RAND(),0,'Total-Smoothed'!$AG$2)</f>
        <v>1.0093780620555708</v>
      </c>
      <c r="G95" s="1">
        <f ca="1">G35+NORMINV(RAND(),0,'Total-Smoothed'!$AG$2)</f>
        <v>8.9229651357288498E-2</v>
      </c>
      <c r="H95" s="1">
        <f ca="1">H35+NORMINV(RAND(),0,'Total-Smoothed'!$AG$2)</f>
        <v>0.86544848497250793</v>
      </c>
      <c r="I95" s="1">
        <f ca="1">I35+NORMINV(RAND(),0,'Total-Smoothed'!$AG$2)</f>
        <v>4.5590174557770868E-2</v>
      </c>
      <c r="J95" s="1">
        <f ca="1">J35+NORMINV(RAND(),0,'Total-Smoothed'!$AG$2)</f>
        <v>0.22057127802360368</v>
      </c>
      <c r="K95" s="1">
        <f ca="1">K35+NORMINV(RAND(),0,'Total-Smoothed'!$AG$2)</f>
        <v>0.47795104436113378</v>
      </c>
      <c r="L95" s="1">
        <f ca="1">L35+NORMINV(RAND(),0,'Total-Smoothed'!$AG$2)</f>
        <v>0.19132037506925798</v>
      </c>
      <c r="M95" s="1">
        <f ca="1">M35+NORMINV(RAND(),0,'Total-Smoothed'!$AG$2)</f>
        <v>-1.7175282779810813E-2</v>
      </c>
      <c r="N95" s="1">
        <f ca="1">N35+NORMINV(RAND(),0,'Total-Smoothed'!$AG$2)</f>
        <v>-0.25924110959506852</v>
      </c>
      <c r="O95" s="1">
        <f ca="1">O35+NORMINV(RAND(),0,'Total-Smoothed'!$AG$2)</f>
        <v>0.96731823998657407</v>
      </c>
      <c r="P95" s="1">
        <f ca="1">P35+NORMINV(RAND(),0,'Total-Smoothed'!$AG$2)</f>
        <v>5.0858043977530416E-3</v>
      </c>
      <c r="Q95" s="1">
        <f ca="1">Q35+NORMINV(RAND(),0,'Total-Smoothed'!$AG$2)</f>
        <v>0.66618598581964306</v>
      </c>
      <c r="R95" s="1">
        <f ca="1">R35+NORMINV(RAND(),0,'Total-Smoothed'!$AG$2)</f>
        <v>0.83262558302284273</v>
      </c>
      <c r="S95" s="1">
        <f ca="1">S35+NORMINV(RAND(),0,'Total-Smoothed'!$AG$2)</f>
        <v>-0.13370949212357125</v>
      </c>
      <c r="T95" s="1">
        <f ca="1">T35+NORMINV(RAND(),0,'Total-Smoothed'!$AG$2)</f>
        <v>0.23322088961544468</v>
      </c>
      <c r="U95" s="1">
        <f ca="1">U35+NORMINV(RAND(),0,'Total-Smoothed'!$AG$2)</f>
        <v>0.89232732393210079</v>
      </c>
      <c r="V95" s="1">
        <f ca="1">V35+NORMINV(RAND(),0,'Total-Smoothed'!$AG$2)</f>
        <v>0.16953042354968045</v>
      </c>
      <c r="W95" s="1">
        <f ca="1">W35+NORMINV(RAND(),0,'Total-Smoothed'!$AG$2)</f>
        <v>3.3946864555107946E-2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1.8318691455756379E-2</v>
      </c>
      <c r="E96" s="1">
        <f ca="1">E36+NORMINV(RAND(),0,'Total-Smoothed'!$AG$2)</f>
        <v>0.76565140764165351</v>
      </c>
      <c r="F96" s="1">
        <f ca="1">F36+NORMINV(RAND(),0,'Total-Smoothed'!$AG$2)</f>
        <v>1.0022484347432401</v>
      </c>
      <c r="G96" s="1">
        <f ca="1">G36+NORMINV(RAND(),0,'Total-Smoothed'!$AG$2)</f>
        <v>0.15634490018983421</v>
      </c>
      <c r="H96" s="1">
        <f ca="1">H36+NORMINV(RAND(),0,'Total-Smoothed'!$AG$2)</f>
        <v>0.29558567532979108</v>
      </c>
      <c r="I96" s="1">
        <f ca="1">I36+NORMINV(RAND(),0,'Total-Smoothed'!$AG$2)</f>
        <v>0.13287024082945695</v>
      </c>
      <c r="J96" s="1">
        <f ca="1">J36+NORMINV(RAND(),0,'Total-Smoothed'!$AG$2)</f>
        <v>0.20305224151726475</v>
      </c>
      <c r="K96" s="1">
        <f ca="1">K36+NORMINV(RAND(),0,'Total-Smoothed'!$AG$2)</f>
        <v>0.82615043581061764</v>
      </c>
      <c r="L96" s="1">
        <f ca="1">L36+NORMINV(RAND(),0,'Total-Smoothed'!$AG$2)</f>
        <v>1.0259029012974692</v>
      </c>
      <c r="M96" s="1">
        <f ca="1">M36+NORMINV(RAND(),0,'Total-Smoothed'!$AG$2)</f>
        <v>8.1565074187107151E-2</v>
      </c>
      <c r="N96" s="1">
        <f ca="1">N36+NORMINV(RAND(),0,'Total-Smoothed'!$AG$2)</f>
        <v>0.16576799566566619</v>
      </c>
      <c r="O96" s="1">
        <f ca="1">O36+NORMINV(RAND(),0,'Total-Smoothed'!$AG$2)</f>
        <v>0.81111551399421433</v>
      </c>
      <c r="P96" s="1">
        <f ca="1">P36+NORMINV(RAND(),0,'Total-Smoothed'!$AG$2)</f>
        <v>-0.10146449401905086</v>
      </c>
      <c r="Q96" s="1">
        <f ca="1">Q36+NORMINV(RAND(),0,'Total-Smoothed'!$AG$2)</f>
        <v>7.857286698926888E-2</v>
      </c>
      <c r="R96" s="1">
        <f ca="1">R36+NORMINV(RAND(),0,'Total-Smoothed'!$AG$2)</f>
        <v>0.16365201434319998</v>
      </c>
      <c r="S96" s="1">
        <f ca="1">S36+NORMINV(RAND(),0,'Total-Smoothed'!$AG$2)</f>
        <v>0.88428656087260848</v>
      </c>
      <c r="T96" s="1">
        <f ca="1">T36+NORMINV(RAND(),0,'Total-Smoothed'!$AG$2)</f>
        <v>0.93829788527848512</v>
      </c>
      <c r="U96" s="1">
        <f ca="1">U36+NORMINV(RAND(),0,'Total-Smoothed'!$AG$2)</f>
        <v>2.8156084848976894E-2</v>
      </c>
      <c r="V96" s="1">
        <f ca="1">V36+NORMINV(RAND(),0,'Total-Smoothed'!$AG$2)</f>
        <v>1.0122074507239991</v>
      </c>
      <c r="W96" s="1">
        <f ca="1">W36+NORMINV(RAND(),0,'Total-Smoothed'!$AG$2)</f>
        <v>5.2091957655168768E-2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0.19711413306806067</v>
      </c>
      <c r="E97" s="1">
        <f ca="1">E37+NORMINV(RAND(),0,'Total-Smoothed'!$AG$2)</f>
        <v>0.77294453717433864</v>
      </c>
      <c r="F97" s="1">
        <f ca="1">F37+NORMINV(RAND(),0,'Total-Smoothed'!$AG$2)</f>
        <v>-4.9979102418190403E-2</v>
      </c>
      <c r="G97" s="1">
        <f ca="1">G37+NORMINV(RAND(),0,'Total-Smoothed'!$AG$2)</f>
        <v>-1.7106381725552275E-2</v>
      </c>
      <c r="H97" s="1">
        <f ca="1">H37+NORMINV(RAND(),0,'Total-Smoothed'!$AG$2)</f>
        <v>7.7086732030790903E-2</v>
      </c>
      <c r="I97" s="1">
        <f ca="1">I37+NORMINV(RAND(),0,'Total-Smoothed'!$AG$2)</f>
        <v>-7.7952149168801541E-2</v>
      </c>
      <c r="J97" s="1">
        <f ca="1">J37+NORMINV(RAND(),0,'Total-Smoothed'!$AG$2)</f>
        <v>4.9113002412265179E-4</v>
      </c>
      <c r="K97" s="1">
        <f ca="1">K37+NORMINV(RAND(),0,'Total-Smoothed'!$AG$2)</f>
        <v>1.0025343522367975</v>
      </c>
      <c r="L97" s="1">
        <f ca="1">L37+NORMINV(RAND(),0,'Total-Smoothed'!$AG$2)</f>
        <v>-3.702158397609967E-2</v>
      </c>
      <c r="M97" s="1">
        <f ca="1">M37+NORMINV(RAND(),0,'Total-Smoothed'!$AG$2)</f>
        <v>-6.2524554726287027E-2</v>
      </c>
      <c r="N97" s="1">
        <f ca="1">N37+NORMINV(RAND(),0,'Total-Smoothed'!$AG$2)</f>
        <v>0.11615944012728099</v>
      </c>
      <c r="O97" s="1">
        <f ca="1">O37+NORMINV(RAND(),0,'Total-Smoothed'!$AG$2)</f>
        <v>0.34924808398228335</v>
      </c>
      <c r="P97" s="1">
        <f ca="1">P37+NORMINV(RAND(),0,'Total-Smoothed'!$AG$2)</f>
        <v>0.38271839290111642</v>
      </c>
      <c r="Q97" s="1">
        <f ca="1">Q37+NORMINV(RAND(),0,'Total-Smoothed'!$AG$2)</f>
        <v>-0.10312630374430132</v>
      </c>
      <c r="R97" s="1">
        <f ca="1">R37+NORMINV(RAND(),0,'Total-Smoothed'!$AG$2)</f>
        <v>0.20777234764641433</v>
      </c>
      <c r="S97" s="1">
        <f ca="1">S37+NORMINV(RAND(),0,'Total-Smoothed'!$AG$2)</f>
        <v>0.15246971794468489</v>
      </c>
      <c r="T97" s="1">
        <f ca="1">T37+NORMINV(RAND(),0,'Total-Smoothed'!$AG$2)</f>
        <v>1.2453418899377484</v>
      </c>
      <c r="U97" s="1">
        <f ca="1">U37+NORMINV(RAND(),0,'Total-Smoothed'!$AG$2)</f>
        <v>1.0882183046144527</v>
      </c>
      <c r="V97" s="1">
        <f ca="1">V37+NORMINV(RAND(),0,'Total-Smoothed'!$AG$2)</f>
        <v>0.96120037636571887</v>
      </c>
      <c r="W97" s="1">
        <f ca="1">W37+NORMINV(RAND(),0,'Total-Smoothed'!$AG$2)</f>
        <v>-7.2837215185222765E-2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-9.505657257835981E-2</v>
      </c>
      <c r="E98" s="1">
        <f ca="1">E38+NORMINV(RAND(),0,'Total-Smoothed'!$AG$2)</f>
        <v>0.98790466162742063</v>
      </c>
      <c r="F98" s="1">
        <f ca="1">F38+NORMINV(RAND(),0,'Total-Smoothed'!$AG$2)</f>
        <v>-0.11591848930642935</v>
      </c>
      <c r="G98" s="1">
        <f ca="1">G38+NORMINV(RAND(),0,'Total-Smoothed'!$AG$2)</f>
        <v>0.13846534533599494</v>
      </c>
      <c r="H98" s="1">
        <f ca="1">H38+NORMINV(RAND(),0,'Total-Smoothed'!$AG$2)</f>
        <v>1.0004145036600036</v>
      </c>
      <c r="I98" s="1">
        <f ca="1">I38+NORMINV(RAND(),0,'Total-Smoothed'!$AG$2)</f>
        <v>0.82433880029078943</v>
      </c>
      <c r="J98" s="1">
        <f ca="1">J38+NORMINV(RAND(),0,'Total-Smoothed'!$AG$2)</f>
        <v>5.515962951712599E-2</v>
      </c>
      <c r="K98" s="1">
        <f ca="1">K38+NORMINV(RAND(),0,'Total-Smoothed'!$AG$2)</f>
        <v>0.99294469324293277</v>
      </c>
      <c r="L98" s="1">
        <f ca="1">L38+NORMINV(RAND(),0,'Total-Smoothed'!$AG$2)</f>
        <v>0.17377685195584369</v>
      </c>
      <c r="M98" s="1">
        <f ca="1">M38+NORMINV(RAND(),0,'Total-Smoothed'!$AG$2)</f>
        <v>0.16640890650008758</v>
      </c>
      <c r="N98" s="1">
        <f ca="1">N38+NORMINV(RAND(),0,'Total-Smoothed'!$AG$2)</f>
        <v>0.12849252553415769</v>
      </c>
      <c r="O98" s="1">
        <f ca="1">O38+NORMINV(RAND(),0,'Total-Smoothed'!$AG$2)</f>
        <v>0.46176324956809012</v>
      </c>
      <c r="P98" s="1">
        <f ca="1">P38+NORMINV(RAND(),0,'Total-Smoothed'!$AG$2)</f>
        <v>0.20290046336230841</v>
      </c>
      <c r="Q98" s="1">
        <f ca="1">Q38+NORMINV(RAND(),0,'Total-Smoothed'!$AG$2)</f>
        <v>9.9936162213126317E-3</v>
      </c>
      <c r="R98" s="1">
        <f ca="1">R38+NORMINV(RAND(),0,'Total-Smoothed'!$AG$2)</f>
        <v>1.0319250144496146</v>
      </c>
      <c r="S98" s="1">
        <f ca="1">S38+NORMINV(RAND(),0,'Total-Smoothed'!$AG$2)</f>
        <v>0.20192217964405071</v>
      </c>
      <c r="T98" s="1">
        <f ca="1">T38+NORMINV(RAND(),0,'Total-Smoothed'!$AG$2)</f>
        <v>0.97204763763785174</v>
      </c>
      <c r="U98" s="1">
        <f ca="1">U38+NORMINV(RAND(),0,'Total-Smoothed'!$AG$2)</f>
        <v>1.0494989128414889</v>
      </c>
      <c r="V98" s="1">
        <f ca="1">V38+NORMINV(RAND(),0,'Total-Smoothed'!$AG$2)</f>
        <v>4.7769900897985773E-2</v>
      </c>
      <c r="W98" s="1">
        <f ca="1">W38+NORMINV(RAND(),0,'Total-Smoothed'!$AG$2)</f>
        <v>0.18136889273299631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-0.10140215519106666</v>
      </c>
      <c r="E99" s="1">
        <f ca="1">E39+NORMINV(RAND(),0,'Total-Smoothed'!$AG$2)</f>
        <v>0.86844495705720126</v>
      </c>
      <c r="F99" s="1">
        <f ca="1">F39+NORMINV(RAND(),0,'Total-Smoothed'!$AG$2)</f>
        <v>6.4459016219883675E-2</v>
      </c>
      <c r="G99" s="1">
        <f ca="1">G39+NORMINV(RAND(),0,'Total-Smoothed'!$AG$2)</f>
        <v>-2.1491373651868432E-2</v>
      </c>
      <c r="H99" s="1">
        <f ca="1">H39+NORMINV(RAND(),0,'Total-Smoothed'!$AG$2)</f>
        <v>0.2462730955133359</v>
      </c>
      <c r="I99" s="1">
        <f ca="1">I39+NORMINV(RAND(),0,'Total-Smoothed'!$AG$2)</f>
        <v>0.11983067072736386</v>
      </c>
      <c r="J99" s="1">
        <f ca="1">J39+NORMINV(RAND(),0,'Total-Smoothed'!$AG$2)</f>
        <v>-7.0210168261854264E-2</v>
      </c>
      <c r="K99" s="1">
        <f ca="1">K39+NORMINV(RAND(),0,'Total-Smoothed'!$AG$2)</f>
        <v>1.0267682604468285</v>
      </c>
      <c r="L99" s="1">
        <f ca="1">L39+NORMINV(RAND(),0,'Total-Smoothed'!$AG$2)</f>
        <v>1.1009066012596647</v>
      </c>
      <c r="M99" s="1">
        <f ca="1">M39+NORMINV(RAND(),0,'Total-Smoothed'!$AG$2)</f>
        <v>0.14551172637223125</v>
      </c>
      <c r="N99" s="1">
        <f ca="1">N39+NORMINV(RAND(),0,'Total-Smoothed'!$AG$2)</f>
        <v>1.0605905117089247</v>
      </c>
      <c r="O99" s="1">
        <f ca="1">O39+NORMINV(RAND(),0,'Total-Smoothed'!$AG$2)</f>
        <v>-3.1466707428736446E-2</v>
      </c>
      <c r="P99" s="1">
        <f ca="1">P39+NORMINV(RAND(),0,'Total-Smoothed'!$AG$2)</f>
        <v>0.91765152049702847</v>
      </c>
      <c r="Q99" s="1">
        <f ca="1">Q39+NORMINV(RAND(),0,'Total-Smoothed'!$AG$2)</f>
        <v>6.7689084330248506E-2</v>
      </c>
      <c r="R99" s="1">
        <f ca="1">R39+NORMINV(RAND(),0,'Total-Smoothed'!$AG$2)</f>
        <v>0.87178593991128961</v>
      </c>
      <c r="S99" s="1">
        <f ca="1">S39+NORMINV(RAND(),0,'Total-Smoothed'!$AG$2)</f>
        <v>1.1407956623833728</v>
      </c>
      <c r="T99" s="1">
        <f ca="1">T39+NORMINV(RAND(),0,'Total-Smoothed'!$AG$2)</f>
        <v>0.9825273007562374</v>
      </c>
      <c r="U99" s="1">
        <f ca="1">U39+NORMINV(RAND(),0,'Total-Smoothed'!$AG$2)</f>
        <v>-2.0709506525079899E-2</v>
      </c>
      <c r="V99" s="1">
        <f ca="1">V39+NORMINV(RAND(),0,'Total-Smoothed'!$AG$2)</f>
        <v>0.8797613015337401</v>
      </c>
      <c r="W99" s="1">
        <f ca="1">W39+NORMINV(RAND(),0,'Total-Smoothed'!$AG$2)</f>
        <v>1.1595859970995486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6.8186150959896497E-2</v>
      </c>
      <c r="E100" s="1">
        <f ca="1">E40+NORMINV(RAND(),0,'Total-Smoothed'!$AG$2)</f>
        <v>0.95550146180659523</v>
      </c>
      <c r="F100" s="1">
        <f ca="1">F40+NORMINV(RAND(),0,'Total-Smoothed'!$AG$2)</f>
        <v>3.3819796660187737E-2</v>
      </c>
      <c r="G100" s="1">
        <f ca="1">G40+NORMINV(RAND(),0,'Total-Smoothed'!$AG$2)</f>
        <v>4.6349868990475822E-2</v>
      </c>
      <c r="H100" s="1">
        <f ca="1">H40+NORMINV(RAND(),0,'Total-Smoothed'!$AG$2)</f>
        <v>0.26695693178919677</v>
      </c>
      <c r="I100" s="1">
        <f ca="1">I40+NORMINV(RAND(),0,'Total-Smoothed'!$AG$2)</f>
        <v>0.89549548608805796</v>
      </c>
      <c r="J100" s="1">
        <f ca="1">J40+NORMINV(RAND(),0,'Total-Smoothed'!$AG$2)</f>
        <v>3.4846225697198835E-2</v>
      </c>
      <c r="K100" s="1">
        <f ca="1">K40+NORMINV(RAND(),0,'Total-Smoothed'!$AG$2)</f>
        <v>0.47287703179646645</v>
      </c>
      <c r="L100" s="1">
        <f ca="1">L40+NORMINV(RAND(),0,'Total-Smoothed'!$AG$2)</f>
        <v>0.99050094832077462</v>
      </c>
      <c r="M100" s="1">
        <f ca="1">M40+NORMINV(RAND(),0,'Total-Smoothed'!$AG$2)</f>
        <v>-0.11428272246131768</v>
      </c>
      <c r="N100" s="1">
        <f ca="1">N40+NORMINV(RAND(),0,'Total-Smoothed'!$AG$2)</f>
        <v>0.14563392339434952</v>
      </c>
      <c r="O100" s="1">
        <f ca="1">O40+NORMINV(RAND(),0,'Total-Smoothed'!$AG$2)</f>
        <v>0.76524569373109652</v>
      </c>
      <c r="P100" s="1">
        <f ca="1">P40+NORMINV(RAND(),0,'Total-Smoothed'!$AG$2)</f>
        <v>-0.1455458837925033</v>
      </c>
      <c r="Q100" s="1">
        <f ca="1">Q40+NORMINV(RAND(),0,'Total-Smoothed'!$AG$2)</f>
        <v>1.0208852382283442</v>
      </c>
      <c r="R100" s="1">
        <f ca="1">R40+NORMINV(RAND(),0,'Total-Smoothed'!$AG$2)</f>
        <v>-0.12209295089950016</v>
      </c>
      <c r="S100" s="1">
        <f ca="1">S40+NORMINV(RAND(),0,'Total-Smoothed'!$AG$2)</f>
        <v>1.1361707569689958</v>
      </c>
      <c r="T100" s="1">
        <f ca="1">T40+NORMINV(RAND(),0,'Total-Smoothed'!$AG$2)</f>
        <v>1.0199467976746126</v>
      </c>
      <c r="U100" s="1">
        <f ca="1">U40+NORMINV(RAND(),0,'Total-Smoothed'!$AG$2)</f>
        <v>-0.1125225308714819</v>
      </c>
      <c r="V100" s="1">
        <f ca="1">V40+NORMINV(RAND(),0,'Total-Smoothed'!$AG$2)</f>
        <v>0.9245947647373649</v>
      </c>
      <c r="W100" s="1">
        <f ca="1">W40+NORMINV(RAND(),0,'Total-Smoothed'!$AG$2)</f>
        <v>0.78167568772111129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0.14635508899424768</v>
      </c>
      <c r="E101" s="1">
        <f ca="1">E41+NORMINV(RAND(),0,'Total-Smoothed'!$AG$2)</f>
        <v>0.63787496741907013</v>
      </c>
      <c r="F101" s="1">
        <f ca="1">F41+NORMINV(RAND(),0,'Total-Smoothed'!$AG$2)</f>
        <v>-0.10865691340902005</v>
      </c>
      <c r="G101" s="1">
        <f ca="1">G41+NORMINV(RAND(),0,'Total-Smoothed'!$AG$2)</f>
        <v>-9.381003433450813E-2</v>
      </c>
      <c r="H101" s="1">
        <f ca="1">H41+NORMINV(RAND(),0,'Total-Smoothed'!$AG$2)</f>
        <v>-0.13065096415917032</v>
      </c>
      <c r="I101" s="1">
        <f ca="1">I41+NORMINV(RAND(),0,'Total-Smoothed'!$AG$2)</f>
        <v>0.90327818084307143</v>
      </c>
      <c r="J101" s="1">
        <f ca="1">J41+NORMINV(RAND(),0,'Total-Smoothed'!$AG$2)</f>
        <v>-2.0792947004191004E-2</v>
      </c>
      <c r="K101" s="1">
        <f ca="1">K41+NORMINV(RAND(),0,'Total-Smoothed'!$AG$2)</f>
        <v>0.82329912265314054</v>
      </c>
      <c r="L101" s="1">
        <f ca="1">L41+NORMINV(RAND(),0,'Total-Smoothed'!$AG$2)</f>
        <v>0.21335639954014501</v>
      </c>
      <c r="M101" s="1">
        <f ca="1">M41+NORMINV(RAND(),0,'Total-Smoothed'!$AG$2)</f>
        <v>-1.8794722757230514E-2</v>
      </c>
      <c r="N101" s="1">
        <f ca="1">N41+NORMINV(RAND(),0,'Total-Smoothed'!$AG$2)</f>
        <v>0.27631821290536662</v>
      </c>
      <c r="O101" s="1">
        <f ca="1">O41+NORMINV(RAND(),0,'Total-Smoothed'!$AG$2)</f>
        <v>0.25638307893657342</v>
      </c>
      <c r="P101" s="1">
        <f ca="1">P41+NORMINV(RAND(),0,'Total-Smoothed'!$AG$2)</f>
        <v>-0.11440048484798017</v>
      </c>
      <c r="Q101" s="1">
        <f ca="1">Q41+NORMINV(RAND(),0,'Total-Smoothed'!$AG$2)</f>
        <v>8.6770097791118647E-2</v>
      </c>
      <c r="R101" s="1">
        <f ca="1">R41+NORMINV(RAND(),0,'Total-Smoothed'!$AG$2)</f>
        <v>0.10617290341830196</v>
      </c>
      <c r="S101" s="1">
        <f ca="1">S41+NORMINV(RAND(),0,'Total-Smoothed'!$AG$2)</f>
        <v>-8.7833851104330618E-2</v>
      </c>
      <c r="T101" s="1">
        <f ca="1">T41+NORMINV(RAND(),0,'Total-Smoothed'!$AG$2)</f>
        <v>0.91622993706475542</v>
      </c>
      <c r="U101" s="1">
        <f ca="1">U41+NORMINV(RAND(),0,'Total-Smoothed'!$AG$2)</f>
        <v>0.94515242821723222</v>
      </c>
      <c r="V101" s="1">
        <f ca="1">V41+NORMINV(RAND(),0,'Total-Smoothed'!$AG$2)</f>
        <v>0.21748448165950449</v>
      </c>
      <c r="W101" s="1">
        <f ca="1">W41+NORMINV(RAND(),0,'Total-Smoothed'!$AG$2)</f>
        <v>0.10759732120897693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8.2741770785463992E-4</v>
      </c>
      <c r="E102" s="1">
        <f ca="1">E42+NORMINV(RAND(),0,'Total-Smoothed'!$AG$2)</f>
        <v>1.0805176295431025</v>
      </c>
      <c r="F102" s="1">
        <f ca="1">F42+NORMINV(RAND(),0,'Total-Smoothed'!$AG$2)</f>
        <v>0.98398632403127373</v>
      </c>
      <c r="G102" s="1">
        <f ca="1">G42+NORMINV(RAND(),0,'Total-Smoothed'!$AG$2)</f>
        <v>0.16870161136734671</v>
      </c>
      <c r="H102" s="1">
        <f ca="1">H42+NORMINV(RAND(),0,'Total-Smoothed'!$AG$2)</f>
        <v>0.86864488596896261</v>
      </c>
      <c r="I102" s="1">
        <f ca="1">I42+NORMINV(RAND(),0,'Total-Smoothed'!$AG$2)</f>
        <v>6.3820587076853896E-2</v>
      </c>
      <c r="J102" s="1">
        <f ca="1">J42+NORMINV(RAND(),0,'Total-Smoothed'!$AG$2)</f>
        <v>9.5155648152740149E-2</v>
      </c>
      <c r="K102" s="1">
        <f ca="1">K42+NORMINV(RAND(),0,'Total-Smoothed'!$AG$2)</f>
        <v>0.90170180147287882</v>
      </c>
      <c r="L102" s="1">
        <f ca="1">L42+NORMINV(RAND(),0,'Total-Smoothed'!$AG$2)</f>
        <v>0.89050036746825101</v>
      </c>
      <c r="M102" s="1">
        <f ca="1">M42+NORMINV(RAND(),0,'Total-Smoothed'!$AG$2)</f>
        <v>8.56218586313649E-2</v>
      </c>
      <c r="N102" s="1">
        <f ca="1">N42+NORMINV(RAND(),0,'Total-Smoothed'!$AG$2)</f>
        <v>2.6064444153460202E-2</v>
      </c>
      <c r="O102" s="1">
        <f ca="1">O42+NORMINV(RAND(),0,'Total-Smoothed'!$AG$2)</f>
        <v>0.85959098828747582</v>
      </c>
      <c r="P102" s="1">
        <f ca="1">P42+NORMINV(RAND(),0,'Total-Smoothed'!$AG$2)</f>
        <v>0.24010638048582367</v>
      </c>
      <c r="Q102" s="1">
        <f ca="1">Q42+NORMINV(RAND(),0,'Total-Smoothed'!$AG$2)</f>
        <v>0.55957606060279952</v>
      </c>
      <c r="R102" s="1">
        <f ca="1">R42+NORMINV(RAND(),0,'Total-Smoothed'!$AG$2)</f>
        <v>1.022096585095599</v>
      </c>
      <c r="S102" s="1">
        <f ca="1">S42+NORMINV(RAND(),0,'Total-Smoothed'!$AG$2)</f>
        <v>0.26140325525999303</v>
      </c>
      <c r="T102" s="1">
        <f ca="1">T42+NORMINV(RAND(),0,'Total-Smoothed'!$AG$2)</f>
        <v>0.69746461865151821</v>
      </c>
      <c r="U102" s="1">
        <f ca="1">U42+NORMINV(RAND(),0,'Total-Smoothed'!$AG$2)</f>
        <v>0.66809296809871332</v>
      </c>
      <c r="V102" s="1">
        <f ca="1">V42+NORMINV(RAND(),0,'Total-Smoothed'!$AG$2)</f>
        <v>-1.0965021298795813E-2</v>
      </c>
      <c r="W102" s="1">
        <f ca="1">W42+NORMINV(RAND(),0,'Total-Smoothed'!$AG$2)</f>
        <v>-9.1931210455511336E-2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-4.8771494782705052E-2</v>
      </c>
      <c r="E103" s="1">
        <f ca="1">E43+NORMINV(RAND(),0,'Total-Smoothed'!$AG$2)</f>
        <v>0.56012371161408248</v>
      </c>
      <c r="F103" s="1">
        <f ca="1">F43+NORMINV(RAND(),0,'Total-Smoothed'!$AG$2)</f>
        <v>0.25112545616443777</v>
      </c>
      <c r="G103" s="1">
        <f ca="1">G43+NORMINV(RAND(),0,'Total-Smoothed'!$AG$2)</f>
        <v>1.8768711241225519E-2</v>
      </c>
      <c r="H103" s="1">
        <f ca="1">H43+NORMINV(RAND(),0,'Total-Smoothed'!$AG$2)</f>
        <v>0.22857575177151584</v>
      </c>
      <c r="I103" s="1">
        <f ca="1">I43+NORMINV(RAND(),0,'Total-Smoothed'!$AG$2)</f>
        <v>0.62758770489042048</v>
      </c>
      <c r="J103" s="1">
        <f ca="1">J43+NORMINV(RAND(),0,'Total-Smoothed'!$AG$2)</f>
        <v>0.95313872084094209</v>
      </c>
      <c r="K103" s="1">
        <f ca="1">K43+NORMINV(RAND(),0,'Total-Smoothed'!$AG$2)</f>
        <v>0.75504513102952941</v>
      </c>
      <c r="L103" s="1">
        <f ca="1">L43+NORMINV(RAND(),0,'Total-Smoothed'!$AG$2)</f>
        <v>0.45434661831585166</v>
      </c>
      <c r="M103" s="1">
        <f ca="1">M43+NORMINV(RAND(),0,'Total-Smoothed'!$AG$2)</f>
        <v>3.3531427314545531E-2</v>
      </c>
      <c r="N103" s="1">
        <f ca="1">N43+NORMINV(RAND(),0,'Total-Smoothed'!$AG$2)</f>
        <v>0.13336308130135152</v>
      </c>
      <c r="O103" s="1">
        <f ca="1">O43+NORMINV(RAND(),0,'Total-Smoothed'!$AG$2)</f>
        <v>0.90318503493112356</v>
      </c>
      <c r="P103" s="1">
        <f ca="1">P43+NORMINV(RAND(),0,'Total-Smoothed'!$AG$2)</f>
        <v>-3.8793644616284574E-2</v>
      </c>
      <c r="Q103" s="1">
        <f ca="1">Q43+NORMINV(RAND(),0,'Total-Smoothed'!$AG$2)</f>
        <v>1.01007740857242</v>
      </c>
      <c r="R103" s="1">
        <f ca="1">R43+NORMINV(RAND(),0,'Total-Smoothed'!$AG$2)</f>
        <v>0.1942899967283912</v>
      </c>
      <c r="S103" s="1">
        <f ca="1">S43+NORMINV(RAND(),0,'Total-Smoothed'!$AG$2)</f>
        <v>8.217534290458034E-2</v>
      </c>
      <c r="T103" s="1">
        <f ca="1">T43+NORMINV(RAND(),0,'Total-Smoothed'!$AG$2)</f>
        <v>0.25592376300428898</v>
      </c>
      <c r="U103" s="1">
        <f ca="1">U43+NORMINV(RAND(),0,'Total-Smoothed'!$AG$2)</f>
        <v>0.24902370688518269</v>
      </c>
      <c r="V103" s="1">
        <f ca="1">V43+NORMINV(RAND(),0,'Total-Smoothed'!$AG$2)</f>
        <v>0.22871335923854424</v>
      </c>
      <c r="W103" s="1">
        <f ca="1">W43+NORMINV(RAND(),0,'Total-Smoothed'!$AG$2)</f>
        <v>0.28083721212275203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2.0942407697064916E-2</v>
      </c>
      <c r="E104" s="1">
        <f ca="1">E44+NORMINV(RAND(),0,'Total-Smoothed'!$AG$2)</f>
        <v>0.26033085421079605</v>
      </c>
      <c r="F104" s="1">
        <f ca="1">F44+NORMINV(RAND(),0,'Total-Smoothed'!$AG$2)</f>
        <v>-2.061650123103909E-2</v>
      </c>
      <c r="G104" s="1">
        <f ca="1">G44+NORMINV(RAND(),0,'Total-Smoothed'!$AG$2)</f>
        <v>-1.9032461560982775E-3</v>
      </c>
      <c r="H104" s="1">
        <f ca="1">H44+NORMINV(RAND(),0,'Total-Smoothed'!$AG$2)</f>
        <v>7.7830835387667843E-2</v>
      </c>
      <c r="I104" s="1">
        <f ca="1">I44+NORMINV(RAND(),0,'Total-Smoothed'!$AG$2)</f>
        <v>0.80204830760854007</v>
      </c>
      <c r="J104" s="1">
        <f ca="1">J44+NORMINV(RAND(),0,'Total-Smoothed'!$AG$2)</f>
        <v>0.93654090683694213</v>
      </c>
      <c r="K104" s="1">
        <f ca="1">K44+NORMINV(RAND(),0,'Total-Smoothed'!$AG$2)</f>
        <v>0.22113902406295127</v>
      </c>
      <c r="L104" s="1">
        <f ca="1">L44+NORMINV(RAND(),0,'Total-Smoothed'!$AG$2)</f>
        <v>7.8108798766426762E-2</v>
      </c>
      <c r="M104" s="1">
        <f ca="1">M44+NORMINV(RAND(),0,'Total-Smoothed'!$AG$2)</f>
        <v>-4.7323963343583846E-3</v>
      </c>
      <c r="N104" s="1">
        <f ca="1">N44+NORMINV(RAND(),0,'Total-Smoothed'!$AG$2)</f>
        <v>0.1311596130035976</v>
      </c>
      <c r="O104" s="1">
        <f ca="1">O44+NORMINV(RAND(),0,'Total-Smoothed'!$AG$2)</f>
        <v>0.99136627429537849</v>
      </c>
      <c r="P104" s="1">
        <f ca="1">P44+NORMINV(RAND(),0,'Total-Smoothed'!$AG$2)</f>
        <v>0.36883902035000388</v>
      </c>
      <c r="Q104" s="1">
        <f ca="1">Q44+NORMINV(RAND(),0,'Total-Smoothed'!$AG$2)</f>
        <v>0.97091588676908114</v>
      </c>
      <c r="R104" s="1">
        <f ca="1">R44+NORMINV(RAND(),0,'Total-Smoothed'!$AG$2)</f>
        <v>-0.15638623069407162</v>
      </c>
      <c r="S104" s="1">
        <f ca="1">S44+NORMINV(RAND(),0,'Total-Smoothed'!$AG$2)</f>
        <v>1.3436665741301708E-2</v>
      </c>
      <c r="T104" s="1">
        <f ca="1">T44+NORMINV(RAND(),0,'Total-Smoothed'!$AG$2)</f>
        <v>0.82987557116824984</v>
      </c>
      <c r="U104" s="1">
        <f ca="1">U44+NORMINV(RAND(),0,'Total-Smoothed'!$AG$2)</f>
        <v>-7.0084788360404146E-2</v>
      </c>
      <c r="V104" s="1">
        <f ca="1">V44+NORMINV(RAND(),0,'Total-Smoothed'!$AG$2)</f>
        <v>0.78145664660733571</v>
      </c>
      <c r="W104" s="1">
        <f ca="1">W44+NORMINV(RAND(),0,'Total-Smoothed'!$AG$2)</f>
        <v>0.92406598033292253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0.20363571736318187</v>
      </c>
      <c r="E105" s="1">
        <f ca="1">E45+NORMINV(RAND(),0,'Total-Smoothed'!$AG$2)</f>
        <v>0.82724152804885864</v>
      </c>
      <c r="F105" s="1">
        <f ca="1">F45+NORMINV(RAND(),0,'Total-Smoothed'!$AG$2)</f>
        <v>0.9964126391797784</v>
      </c>
      <c r="G105" s="1">
        <f ca="1">G45+NORMINV(RAND(),0,'Total-Smoothed'!$AG$2)</f>
        <v>9.408221409466512E-2</v>
      </c>
      <c r="H105" s="1">
        <f ca="1">H45+NORMINV(RAND(),0,'Total-Smoothed'!$AG$2)</f>
        <v>0.92736446398583272</v>
      </c>
      <c r="I105" s="1">
        <f ca="1">I45+NORMINV(RAND(),0,'Total-Smoothed'!$AG$2)</f>
        <v>0.12381056604823329</v>
      </c>
      <c r="J105" s="1">
        <f ca="1">J45+NORMINV(RAND(),0,'Total-Smoothed'!$AG$2)</f>
        <v>0.44765911858428453</v>
      </c>
      <c r="K105" s="1">
        <f ca="1">K45+NORMINV(RAND(),0,'Total-Smoothed'!$AG$2)</f>
        <v>0.78764060062651797</v>
      </c>
      <c r="L105" s="1">
        <f ca="1">L45+NORMINV(RAND(),0,'Total-Smoothed'!$AG$2)</f>
        <v>1.0003923282390359</v>
      </c>
      <c r="M105" s="1">
        <f ca="1">M45+NORMINV(RAND(),0,'Total-Smoothed'!$AG$2)</f>
        <v>-2.5144916523418513E-2</v>
      </c>
      <c r="N105" s="1">
        <f ca="1">N45+NORMINV(RAND(),0,'Total-Smoothed'!$AG$2)</f>
        <v>-0.11738523630947087</v>
      </c>
      <c r="O105" s="1">
        <f ca="1">O45+NORMINV(RAND(),0,'Total-Smoothed'!$AG$2)</f>
        <v>0.78100273882305726</v>
      </c>
      <c r="P105" s="1">
        <f ca="1">P45+NORMINV(RAND(),0,'Total-Smoothed'!$AG$2)</f>
        <v>-3.0191749909487083E-2</v>
      </c>
      <c r="Q105" s="1">
        <f ca="1">Q45+NORMINV(RAND(),0,'Total-Smoothed'!$AG$2)</f>
        <v>0.9971182404839678</v>
      </c>
      <c r="R105" s="1">
        <f ca="1">R45+NORMINV(RAND(),0,'Total-Smoothed'!$AG$2)</f>
        <v>0.12777317044518077</v>
      </c>
      <c r="S105" s="1">
        <f ca="1">S45+NORMINV(RAND(),0,'Total-Smoothed'!$AG$2)</f>
        <v>0.14194777917180396</v>
      </c>
      <c r="T105" s="1">
        <f ca="1">T45+NORMINV(RAND(),0,'Total-Smoothed'!$AG$2)</f>
        <v>0.17903324408156926</v>
      </c>
      <c r="U105" s="1">
        <f ca="1">U45+NORMINV(RAND(),0,'Total-Smoothed'!$AG$2)</f>
        <v>9.5908789586101537E-2</v>
      </c>
      <c r="V105" s="1">
        <f ca="1">V45+NORMINV(RAND(),0,'Total-Smoothed'!$AG$2)</f>
        <v>6.0734941218772522E-2</v>
      </c>
      <c r="W105" s="1">
        <f ca="1">W45+NORMINV(RAND(),0,'Total-Smoothed'!$AG$2)</f>
        <v>2.2496701621093448E-2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6.6940085808943339E-4</v>
      </c>
      <c r="E106" s="1">
        <f ca="1">E46+NORMINV(RAND(),0,'Total-Smoothed'!$AG$2)</f>
        <v>0.93172650216586306</v>
      </c>
      <c r="F106" s="1">
        <f ca="1">F46+NORMINV(RAND(),0,'Total-Smoothed'!$AG$2)</f>
        <v>6.7541891261704581E-2</v>
      </c>
      <c r="G106" s="1">
        <f ca="1">G46+NORMINV(RAND(),0,'Total-Smoothed'!$AG$2)</f>
        <v>-1.0779775220661682E-2</v>
      </c>
      <c r="H106" s="1">
        <f ca="1">H46+NORMINV(RAND(),0,'Total-Smoothed'!$AG$2)</f>
        <v>0.73251279781422918</v>
      </c>
      <c r="I106" s="1">
        <f ca="1">I46+NORMINV(RAND(),0,'Total-Smoothed'!$AG$2)</f>
        <v>6.2641260028796761E-2</v>
      </c>
      <c r="J106" s="1">
        <f ca="1">J46+NORMINV(RAND(),0,'Total-Smoothed'!$AG$2)</f>
        <v>0.18056871787370277</v>
      </c>
      <c r="K106" s="1">
        <f ca="1">K46+NORMINV(RAND(),0,'Total-Smoothed'!$AG$2)</f>
        <v>-4.3714803813263065E-2</v>
      </c>
      <c r="L106" s="1">
        <f ca="1">L46+NORMINV(RAND(),0,'Total-Smoothed'!$AG$2)</f>
        <v>1.387174197666762E-2</v>
      </c>
      <c r="M106" s="1">
        <f ca="1">M46+NORMINV(RAND(),0,'Total-Smoothed'!$AG$2)</f>
        <v>3.1287919123593882E-2</v>
      </c>
      <c r="N106" s="1">
        <f ca="1">N46+NORMINV(RAND(),0,'Total-Smoothed'!$AG$2)</f>
        <v>-7.1427337767171742E-3</v>
      </c>
      <c r="O106" s="1">
        <f ca="1">O46+NORMINV(RAND(),0,'Total-Smoothed'!$AG$2)</f>
        <v>0.85286503940811431</v>
      </c>
      <c r="P106" s="1">
        <f ca="1">P46+NORMINV(RAND(),0,'Total-Smoothed'!$AG$2)</f>
        <v>0.68331243108438833</v>
      </c>
      <c r="Q106" s="1">
        <f ca="1">Q46+NORMINV(RAND(),0,'Total-Smoothed'!$AG$2)</f>
        <v>1.0000336814621817</v>
      </c>
      <c r="R106" s="1">
        <f ca="1">R46+NORMINV(RAND(),0,'Total-Smoothed'!$AG$2)</f>
        <v>5.2898583961455609E-2</v>
      </c>
      <c r="S106" s="1">
        <f ca="1">S46+NORMINV(RAND(),0,'Total-Smoothed'!$AG$2)</f>
        <v>1.8491750880052588E-2</v>
      </c>
      <c r="T106" s="1">
        <f ca="1">T46+NORMINV(RAND(),0,'Total-Smoothed'!$AG$2)</f>
        <v>0.91392296434213149</v>
      </c>
      <c r="U106" s="1">
        <f ca="1">U46+NORMINV(RAND(),0,'Total-Smoothed'!$AG$2)</f>
        <v>7.5798217916533725E-2</v>
      </c>
      <c r="V106" s="1">
        <f ca="1">V46+NORMINV(RAND(),0,'Total-Smoothed'!$AG$2)</f>
        <v>1.0677651172276792</v>
      </c>
      <c r="W106" s="1">
        <f ca="1">W46+NORMINV(RAND(),0,'Total-Smoothed'!$AG$2)</f>
        <v>0.891816245165032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-4.7416728161665665E-2</v>
      </c>
      <c r="E107" s="1">
        <f ca="1">E47+NORMINV(RAND(),0,'Total-Smoothed'!$AG$2)</f>
        <v>0.76694893897899719</v>
      </c>
      <c r="F107" s="1">
        <f ca="1">F47+NORMINV(RAND(),0,'Total-Smoothed'!$AG$2)</f>
        <v>-7.7802331442435341E-2</v>
      </c>
      <c r="G107" s="1">
        <f ca="1">G47+NORMINV(RAND(),0,'Total-Smoothed'!$AG$2)</f>
        <v>-2.1593616834133213E-2</v>
      </c>
      <c r="H107" s="1">
        <f ca="1">H47+NORMINV(RAND(),0,'Total-Smoothed'!$AG$2)</f>
        <v>-0.14776776739855693</v>
      </c>
      <c r="I107" s="1">
        <f ca="1">I47+NORMINV(RAND(),0,'Total-Smoothed'!$AG$2)</f>
        <v>0.86580589118154805</v>
      </c>
      <c r="J107" s="1">
        <f ca="1">J47+NORMINV(RAND(),0,'Total-Smoothed'!$AG$2)</f>
        <v>0.27020793886325822</v>
      </c>
      <c r="K107" s="1">
        <f ca="1">K47+NORMINV(RAND(),0,'Total-Smoothed'!$AG$2)</f>
        <v>-6.6873394951480619E-2</v>
      </c>
      <c r="L107" s="1">
        <f ca="1">L47+NORMINV(RAND(),0,'Total-Smoothed'!$AG$2)</f>
        <v>0.13033557489978201</v>
      </c>
      <c r="M107" s="1">
        <f ca="1">M47+NORMINV(RAND(),0,'Total-Smoothed'!$AG$2)</f>
        <v>4.5583493276445203E-2</v>
      </c>
      <c r="N107" s="1">
        <f ca="1">N47+NORMINV(RAND(),0,'Total-Smoothed'!$AG$2)</f>
        <v>0.998940307184915</v>
      </c>
      <c r="O107" s="1">
        <f ca="1">O47+NORMINV(RAND(),0,'Total-Smoothed'!$AG$2)</f>
        <v>0.53784839112351868</v>
      </c>
      <c r="P107" s="1">
        <f ca="1">P47+NORMINV(RAND(),0,'Total-Smoothed'!$AG$2)</f>
        <v>0.97553195564104733</v>
      </c>
      <c r="Q107" s="1">
        <f ca="1">Q47+NORMINV(RAND(),0,'Total-Smoothed'!$AG$2)</f>
        <v>0.96843061209903247</v>
      </c>
      <c r="R107" s="1">
        <f ca="1">R47+NORMINV(RAND(),0,'Total-Smoothed'!$AG$2)</f>
        <v>0.15572762946677043</v>
      </c>
      <c r="S107" s="1">
        <f ca="1">S47+NORMINV(RAND(),0,'Total-Smoothed'!$AG$2)</f>
        <v>1.1025773840018029</v>
      </c>
      <c r="T107" s="1">
        <f ca="1">T47+NORMINV(RAND(),0,'Total-Smoothed'!$AG$2)</f>
        <v>1.0148345365163602</v>
      </c>
      <c r="U107" s="1">
        <f ca="1">U47+NORMINV(RAND(),0,'Total-Smoothed'!$AG$2)</f>
        <v>-4.5856964448100265E-2</v>
      </c>
      <c r="V107" s="1">
        <f ca="1">V47+NORMINV(RAND(),0,'Total-Smoothed'!$AG$2)</f>
        <v>1.0641452441104768</v>
      </c>
      <c r="W107" s="1">
        <f ca="1">W47+NORMINV(RAND(),0,'Total-Smoothed'!$AG$2)</f>
        <v>1.0011929253508047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6.4480183463840143E-2</v>
      </c>
      <c r="E108" s="1">
        <f ca="1">E48+NORMINV(RAND(),0,'Total-Smoothed'!$AG$2)</f>
        <v>1.1122803863409119</v>
      </c>
      <c r="F108" s="1">
        <f ca="1">F48+NORMINV(RAND(),0,'Total-Smoothed'!$AG$2)</f>
        <v>-0.11937824898335087</v>
      </c>
      <c r="G108" s="1">
        <f ca="1">G48+NORMINV(RAND(),0,'Total-Smoothed'!$AG$2)</f>
        <v>2.1657414042773097E-2</v>
      </c>
      <c r="H108" s="1">
        <f ca="1">H48+NORMINV(RAND(),0,'Total-Smoothed'!$AG$2)</f>
        <v>0.87877608217773728</v>
      </c>
      <c r="I108" s="1">
        <f ca="1">I48+NORMINV(RAND(),0,'Total-Smoothed'!$AG$2)</f>
        <v>0.83197154030878495</v>
      </c>
      <c r="J108" s="1">
        <f ca="1">J48+NORMINV(RAND(),0,'Total-Smoothed'!$AG$2)</f>
        <v>0.62388873827536784</v>
      </c>
      <c r="K108" s="1">
        <f ca="1">K48+NORMINV(RAND(),0,'Total-Smoothed'!$AG$2)</f>
        <v>0.7624961658174757</v>
      </c>
      <c r="L108" s="1">
        <f ca="1">L48+NORMINV(RAND(),0,'Total-Smoothed'!$AG$2)</f>
        <v>1.0435605369719856</v>
      </c>
      <c r="M108" s="1">
        <f ca="1">M48+NORMINV(RAND(),0,'Total-Smoothed'!$AG$2)</f>
        <v>-6.5850772210649978E-3</v>
      </c>
      <c r="N108" s="1">
        <f ca="1">N48+NORMINV(RAND(),0,'Total-Smoothed'!$AG$2)</f>
        <v>0.11801646854402428</v>
      </c>
      <c r="O108" s="1">
        <f ca="1">O48+NORMINV(RAND(),0,'Total-Smoothed'!$AG$2)</f>
        <v>0.86121052310766799</v>
      </c>
      <c r="P108" s="1">
        <f ca="1">P48+NORMINV(RAND(),0,'Total-Smoothed'!$AG$2)</f>
        <v>0.22570134303906733</v>
      </c>
      <c r="Q108" s="1">
        <f ca="1">Q48+NORMINV(RAND(),0,'Total-Smoothed'!$AG$2)</f>
        <v>1.0540973018775555</v>
      </c>
      <c r="R108" s="1">
        <f ca="1">R48+NORMINV(RAND(),0,'Total-Smoothed'!$AG$2)</f>
        <v>0.10036416042881147</v>
      </c>
      <c r="S108" s="1">
        <f ca="1">S48+NORMINV(RAND(),0,'Total-Smoothed'!$AG$2)</f>
        <v>0.98182697944304009</v>
      </c>
      <c r="T108" s="1">
        <f ca="1">T48+NORMINV(RAND(),0,'Total-Smoothed'!$AG$2)</f>
        <v>0.63124721077612722</v>
      </c>
      <c r="U108" s="1">
        <f ca="1">U48+NORMINV(RAND(),0,'Total-Smoothed'!$AG$2)</f>
        <v>3.7456469709261531E-2</v>
      </c>
      <c r="V108" s="1">
        <f ca="1">V48+NORMINV(RAND(),0,'Total-Smoothed'!$AG$2)</f>
        <v>0.21188405797306703</v>
      </c>
      <c r="W108" s="1">
        <f ca="1">W48+NORMINV(RAND(),0,'Total-Smoothed'!$AG$2)</f>
        <v>1.0302958413268142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3.8034205526562039E-2</v>
      </c>
      <c r="E111" s="1">
        <f ca="1">(E61+0.6*(F61+D61)+0.15*G1)/(1+2*0.6+0.15)</f>
        <v>4.1604028107922235E-2</v>
      </c>
      <c r="F111" s="1">
        <f ca="1">(F61+0.6*(G61+E61)+0.15*(D61+H61))/(1+2*0.6+2*0.15)</f>
        <v>6.163737873634284E-2</v>
      </c>
      <c r="G111" s="1">
        <f t="shared" ref="G111:H126" ca="1" si="10">(G61+0.6*(H61+F61)+0.15*(E61+I61))/(1+2*0.6+2*0.15)</f>
        <v>0.13671286395221088</v>
      </c>
      <c r="H111" s="1">
        <f ca="1">(H61+0.6*(I61+G61)+0.15*(F61+J61))/(1+2*0.6+2*0.15)</f>
        <v>0.25280536631357137</v>
      </c>
      <c r="I111" s="1">
        <f t="shared" ref="I111:U126" ca="1" si="11">(I61+0.6*(J61+H61)+0.15*(G61+K61))/(1+2*0.6+2*0.15)</f>
        <v>0.35350067279127684</v>
      </c>
      <c r="J111" s="1">
        <f t="shared" ca="1" si="11"/>
        <v>0.24515759354404798</v>
      </c>
      <c r="K111" s="1">
        <f t="shared" ca="1" si="11"/>
        <v>0.14754791894935446</v>
      </c>
      <c r="L111" s="1">
        <f t="shared" ca="1" si="11"/>
        <v>0.14820975761899804</v>
      </c>
      <c r="M111" s="1">
        <f t="shared" ca="1" si="11"/>
        <v>0.15539125697012274</v>
      </c>
      <c r="N111" s="1">
        <f t="shared" ca="1" si="11"/>
        <v>0.20957412265054129</v>
      </c>
      <c r="O111" s="1">
        <f t="shared" ca="1" si="11"/>
        <v>0.28131132920121871</v>
      </c>
      <c r="P111" s="1">
        <f t="shared" ca="1" si="11"/>
        <v>0.20537950455144735</v>
      </c>
      <c r="Q111" s="1">
        <f t="shared" ca="1" si="11"/>
        <v>0.12088173888055594</v>
      </c>
      <c r="R111" s="1">
        <f t="shared" ca="1" si="11"/>
        <v>6.657501711992983E-2</v>
      </c>
      <c r="S111" s="1">
        <f t="shared" ca="1" si="11"/>
        <v>8.5852202790366261E-2</v>
      </c>
      <c r="T111" s="1">
        <f t="shared" ca="1" si="11"/>
        <v>0.2305764669808989</v>
      </c>
      <c r="U111" s="1">
        <f t="shared" ca="1" si="11"/>
        <v>0.37756947884554076</v>
      </c>
      <c r="V111" s="1">
        <f ca="1">(V61+0.6*(W61+U61)+0.15*T1)/(1+2*0.6+0.15)</f>
        <v>0.23128696933286744</v>
      </c>
      <c r="W111" s="1">
        <f ca="1">(W61+0.6*(V61)+0.15*U61)/(1+0.6+0.15)</f>
        <v>1.2782567137671088E-2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4.2508939932671998E-2</v>
      </c>
      <c r="E112" s="1">
        <f t="shared" ref="E112:E158" ca="1" si="13">(E62+0.6*(F62+D62)+0.15*G2)/(1+2*0.6+0.15)</f>
        <v>8.0357543513859778E-2</v>
      </c>
      <c r="F112" s="1">
        <f t="shared" ref="F112:U127" ca="1" si="14">(F62+0.6*(G62+E62)+0.15*(D62+H62))/(1+2*0.6+2*0.15)</f>
        <v>8.5240513410594076E-2</v>
      </c>
      <c r="G112" s="1">
        <f t="shared" ca="1" si="10"/>
        <v>0.10397522509220272</v>
      </c>
      <c r="H112" s="1">
        <f t="shared" ca="1" si="10"/>
        <v>0.21546861294392367</v>
      </c>
      <c r="I112" s="1">
        <f t="shared" ca="1" si="11"/>
        <v>0.34313664412854467</v>
      </c>
      <c r="J112" s="1">
        <f t="shared" ca="1" si="11"/>
        <v>0.20705519136380687</v>
      </c>
      <c r="K112" s="1">
        <f t="shared" ca="1" si="11"/>
        <v>5.6202236312127798E-2</v>
      </c>
      <c r="L112" s="1">
        <f t="shared" ca="1" si="11"/>
        <v>-2.7798145250002414E-2</v>
      </c>
      <c r="M112" s="1">
        <f t="shared" ca="1" si="11"/>
        <v>-1.1741423143489022E-2</v>
      </c>
      <c r="N112" s="1">
        <f t="shared" ca="1" si="11"/>
        <v>0.13106006094746417</v>
      </c>
      <c r="O112" s="1">
        <f t="shared" ca="1" si="11"/>
        <v>0.26859771804423072</v>
      </c>
      <c r="P112" s="1">
        <f t="shared" ca="1" si="11"/>
        <v>0.15090289745988072</v>
      </c>
      <c r="Q112" s="1">
        <f t="shared" ca="1" si="11"/>
        <v>1.0069263761128672E-2</v>
      </c>
      <c r="R112" s="1">
        <f t="shared" ca="1" si="11"/>
        <v>-1.4318421296059144E-2</v>
      </c>
      <c r="S112" s="1">
        <f t="shared" ca="1" si="11"/>
        <v>6.2312559388677378E-2</v>
      </c>
      <c r="T112" s="1">
        <f t="shared" ca="1" si="11"/>
        <v>0.23247791947171254</v>
      </c>
      <c r="U112" s="1">
        <f t="shared" ca="1" si="11"/>
        <v>0.38146454412208114</v>
      </c>
      <c r="V112" s="1">
        <f t="shared" ref="V112:V158" ca="1" si="15">(V62+0.6*(W62+U62)+0.15*T2)/(1+2*0.6+0.15)</f>
        <v>0.25786396232015568</v>
      </c>
      <c r="W112" s="1">
        <f t="shared" ref="W112:W157" ca="1" si="16">(W62+0.6*(V62)+0.15*U62)/(1+0.6+0.15)</f>
        <v>7.9107084481380568E-2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-1.0852557254881641E-2</v>
      </c>
      <c r="E113" s="1">
        <f t="shared" ca="1" si="13"/>
        <v>-3.4233591877581591E-2</v>
      </c>
      <c r="F113" s="1">
        <f t="shared" ca="1" si="14"/>
        <v>2.5512234482065972E-2</v>
      </c>
      <c r="G113" s="1">
        <f t="shared" ca="1" si="10"/>
        <v>0.15816294273570194</v>
      </c>
      <c r="H113" s="1">
        <f t="shared" ca="1" si="10"/>
        <v>0.31786498690936255</v>
      </c>
      <c r="I113" s="1">
        <f t="shared" ca="1" si="11"/>
        <v>0.39996851322571914</v>
      </c>
      <c r="J113" s="1">
        <f t="shared" ca="1" si="11"/>
        <v>0.24212809118777007</v>
      </c>
      <c r="K113" s="1">
        <f t="shared" ca="1" si="11"/>
        <v>6.0047331766464276E-2</v>
      </c>
      <c r="L113" s="1">
        <f t="shared" ca="1" si="11"/>
        <v>-1.6402911879126638E-3</v>
      </c>
      <c r="M113" s="1">
        <f t="shared" ca="1" si="11"/>
        <v>3.8684480615287599E-2</v>
      </c>
      <c r="N113" s="1">
        <f t="shared" ca="1" si="11"/>
        <v>0.14974806433661975</v>
      </c>
      <c r="O113" s="1">
        <f t="shared" ca="1" si="11"/>
        <v>0.26225072550676409</v>
      </c>
      <c r="P113" s="1">
        <f t="shared" ca="1" si="11"/>
        <v>0.17134323752002489</v>
      </c>
      <c r="Q113" s="1">
        <f t="shared" ca="1" si="11"/>
        <v>9.2135185736181138E-2</v>
      </c>
      <c r="R113" s="1">
        <f t="shared" ca="1" si="11"/>
        <v>8.3173110956478363E-2</v>
      </c>
      <c r="S113" s="1">
        <f t="shared" ca="1" si="11"/>
        <v>0.15551835102855988</v>
      </c>
      <c r="T113" s="1">
        <f t="shared" ca="1" si="11"/>
        <v>0.30469924348209859</v>
      </c>
      <c r="U113" s="1">
        <f t="shared" ca="1" si="11"/>
        <v>0.38333596196614528</v>
      </c>
      <c r="V113" s="1">
        <f t="shared" ca="1" si="15"/>
        <v>0.15196161200321887</v>
      </c>
      <c r="W113" s="1">
        <f t="shared" ca="1" si="16"/>
        <v>-7.3851853452093566E-2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-7.5449251086134525E-2</v>
      </c>
      <c r="E114" s="1">
        <f t="shared" ca="1" si="13"/>
        <v>-8.952963308811164E-2</v>
      </c>
      <c r="F114" s="1">
        <f t="shared" ca="1" si="14"/>
        <v>-7.2830025139775476E-2</v>
      </c>
      <c r="G114" s="1">
        <f t="shared" ca="1" si="10"/>
        <v>1.795037598266875E-2</v>
      </c>
      <c r="H114" s="1">
        <f t="shared" ca="1" si="10"/>
        <v>0.19806055604303907</v>
      </c>
      <c r="I114" s="1">
        <f t="shared" ca="1" si="11"/>
        <v>0.40717132094184905</v>
      </c>
      <c r="J114" s="1">
        <f t="shared" ca="1" si="11"/>
        <v>0.35423562565144506</v>
      </c>
      <c r="K114" s="1">
        <f t="shared" ca="1" si="11"/>
        <v>0.20660602671232992</v>
      </c>
      <c r="L114" s="1">
        <f t="shared" ca="1" si="11"/>
        <v>9.2488146234406654E-2</v>
      </c>
      <c r="M114" s="1">
        <f t="shared" ca="1" si="11"/>
        <v>6.9504578149330032E-2</v>
      </c>
      <c r="N114" s="1">
        <f t="shared" ca="1" si="11"/>
        <v>0.16210702186931941</v>
      </c>
      <c r="O114" s="1">
        <f t="shared" ca="1" si="11"/>
        <v>0.2651682436028262</v>
      </c>
      <c r="P114" s="1">
        <f t="shared" ca="1" si="11"/>
        <v>0.15771411055711901</v>
      </c>
      <c r="Q114" s="1">
        <f t="shared" ca="1" si="11"/>
        <v>2.0038488243570574E-3</v>
      </c>
      <c r="R114" s="1">
        <f t="shared" ca="1" si="11"/>
        <v>-7.9422474852798103E-2</v>
      </c>
      <c r="S114" s="1">
        <f t="shared" ca="1" si="11"/>
        <v>5.9645813492849812E-3</v>
      </c>
      <c r="T114" s="1">
        <f t="shared" ca="1" si="11"/>
        <v>0.24264261869421605</v>
      </c>
      <c r="U114" s="1">
        <f t="shared" ca="1" si="11"/>
        <v>0.44910032285015022</v>
      </c>
      <c r="V114" s="1">
        <f t="shared" ca="1" si="15"/>
        <v>0.32323447893219714</v>
      </c>
      <c r="W114" s="1">
        <f t="shared" ca="1" si="16"/>
        <v>0.134394866185471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5.3429229714659035E-2</v>
      </c>
      <c r="E115" s="1">
        <f t="shared" ca="1" si="13"/>
        <v>4.1240185811246589E-3</v>
      </c>
      <c r="F115" s="1">
        <f t="shared" ca="1" si="14"/>
        <v>-2.1946935263068332E-2</v>
      </c>
      <c r="G115" s="1">
        <f t="shared" ca="1" si="10"/>
        <v>6.4905885289215023E-2</v>
      </c>
      <c r="H115" s="1">
        <f t="shared" ca="1" si="10"/>
        <v>0.2900871038825753</v>
      </c>
      <c r="I115" s="1">
        <f t="shared" ca="1" si="11"/>
        <v>0.47925884088065285</v>
      </c>
      <c r="J115" s="1">
        <f t="shared" ca="1" si="11"/>
        <v>0.33639404441971366</v>
      </c>
      <c r="K115" s="1">
        <f t="shared" ca="1" si="11"/>
        <v>0.10063441832119842</v>
      </c>
      <c r="L115" s="1">
        <f t="shared" ca="1" si="11"/>
        <v>2.221456195672266E-2</v>
      </c>
      <c r="M115" s="1">
        <f t="shared" ca="1" si="11"/>
        <v>8.5670606733554172E-2</v>
      </c>
      <c r="N115" s="1">
        <f t="shared" ca="1" si="11"/>
        <v>0.21177797076188193</v>
      </c>
      <c r="O115" s="1">
        <f t="shared" ca="1" si="11"/>
        <v>0.28171161789697119</v>
      </c>
      <c r="P115" s="1">
        <f t="shared" ca="1" si="11"/>
        <v>0.1731842864396107</v>
      </c>
      <c r="Q115" s="1">
        <f t="shared" ca="1" si="11"/>
        <v>0.10217559273232832</v>
      </c>
      <c r="R115" s="1">
        <f t="shared" ca="1" si="11"/>
        <v>5.4918550308951986E-2</v>
      </c>
      <c r="S115" s="1">
        <f t="shared" ca="1" si="11"/>
        <v>9.4304945626663111E-2</v>
      </c>
      <c r="T115" s="1">
        <f t="shared" ca="1" si="11"/>
        <v>0.20937163276046525</v>
      </c>
      <c r="U115" s="1">
        <f t="shared" ca="1" si="11"/>
        <v>0.35524910972091978</v>
      </c>
      <c r="V115" s="1">
        <f t="shared" ca="1" si="15"/>
        <v>0.27785666161346556</v>
      </c>
      <c r="W115" s="1">
        <f t="shared" ca="1" si="16"/>
        <v>0.1667854791446092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4.1113834731974039E-2</v>
      </c>
      <c r="E116" s="1">
        <f t="shared" ca="1" si="13"/>
        <v>3.2647434241137523E-2</v>
      </c>
      <c r="F116" s="1">
        <f t="shared" ca="1" si="14"/>
        <v>2.8203805927856325E-2</v>
      </c>
      <c r="G116" s="1">
        <f t="shared" ca="1" si="10"/>
        <v>7.5761003775443508E-2</v>
      </c>
      <c r="H116" s="1">
        <f t="shared" ca="1" si="10"/>
        <v>0.24106801476574696</v>
      </c>
      <c r="I116" s="1">
        <f t="shared" ca="1" si="11"/>
        <v>0.40630296206612987</v>
      </c>
      <c r="J116" s="1">
        <f t="shared" ca="1" si="11"/>
        <v>0.31500047049346086</v>
      </c>
      <c r="K116" s="1">
        <f t="shared" ca="1" si="11"/>
        <v>0.16987821437631129</v>
      </c>
      <c r="L116" s="1">
        <f t="shared" ca="1" si="11"/>
        <v>6.3247235406700658E-2</v>
      </c>
      <c r="M116" s="1">
        <f t="shared" ca="1" si="11"/>
        <v>5.8119323224821398E-2</v>
      </c>
      <c r="N116" s="1">
        <f t="shared" ca="1" si="11"/>
        <v>0.15812501309073229</v>
      </c>
      <c r="O116" s="1">
        <f t="shared" ca="1" si="11"/>
        <v>0.26210966934839097</v>
      </c>
      <c r="P116" s="1">
        <f t="shared" ca="1" si="11"/>
        <v>0.15598146388914894</v>
      </c>
      <c r="Q116" s="1">
        <f t="shared" ca="1" si="11"/>
        <v>3.9660787414476019E-2</v>
      </c>
      <c r="R116" s="1">
        <f t="shared" ca="1" si="11"/>
        <v>-2.5772310336773418E-2</v>
      </c>
      <c r="S116" s="1">
        <f t="shared" ca="1" si="11"/>
        <v>2.352994573157428E-2</v>
      </c>
      <c r="T116" s="1">
        <f t="shared" ca="1" si="11"/>
        <v>0.25103861988671733</v>
      </c>
      <c r="U116" s="1">
        <f t="shared" ca="1" si="11"/>
        <v>0.41636912733516962</v>
      </c>
      <c r="V116" s="1">
        <f t="shared" ca="1" si="15"/>
        <v>0.24203263613730169</v>
      </c>
      <c r="W116" s="1">
        <f t="shared" ca="1" si="16"/>
        <v>5.6592276150053029E-2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-5.1047471085349329E-2</v>
      </c>
      <c r="E117" s="1">
        <f t="shared" ca="1" si="13"/>
        <v>-3.5717578542947569E-2</v>
      </c>
      <c r="F117" s="1">
        <f t="shared" ca="1" si="14"/>
        <v>1.5140332462408247E-2</v>
      </c>
      <c r="G117" s="1">
        <f t="shared" ca="1" si="10"/>
        <v>0.14721780259261283</v>
      </c>
      <c r="H117" s="1">
        <f t="shared" ca="1" si="10"/>
        <v>0.37423158777233301</v>
      </c>
      <c r="I117" s="1">
        <f t="shared" ca="1" si="11"/>
        <v>0.52639218853301295</v>
      </c>
      <c r="J117" s="1">
        <f t="shared" ca="1" si="11"/>
        <v>0.32401180636337451</v>
      </c>
      <c r="K117" s="1">
        <f t="shared" ca="1" si="11"/>
        <v>0.10471804863520535</v>
      </c>
      <c r="L117" s="1">
        <f t="shared" ca="1" si="11"/>
        <v>5.9447820705050836E-2</v>
      </c>
      <c r="M117" s="1">
        <f t="shared" ca="1" si="11"/>
        <v>9.9671491180789967E-2</v>
      </c>
      <c r="N117" s="1">
        <f t="shared" ca="1" si="11"/>
        <v>0.21415405525721468</v>
      </c>
      <c r="O117" s="1">
        <f t="shared" ca="1" si="11"/>
        <v>0.31874826915107984</v>
      </c>
      <c r="P117" s="1">
        <f t="shared" ca="1" si="11"/>
        <v>0.20632273429248743</v>
      </c>
      <c r="Q117" s="1">
        <f t="shared" ca="1" si="11"/>
        <v>5.1264201785515204E-2</v>
      </c>
      <c r="R117" s="1">
        <f t="shared" ca="1" si="11"/>
        <v>-1.6632271937744577E-2</v>
      </c>
      <c r="S117" s="1">
        <f t="shared" ca="1" si="11"/>
        <v>0.10268156595743158</v>
      </c>
      <c r="T117" s="1">
        <f t="shared" ca="1" si="11"/>
        <v>0.38255346823378289</v>
      </c>
      <c r="U117" s="1">
        <f t="shared" ca="1" si="11"/>
        <v>0.55479505061263945</v>
      </c>
      <c r="V117" s="1">
        <f t="shared" ca="1" si="15"/>
        <v>0.35064724420683574</v>
      </c>
      <c r="W117" s="1">
        <f t="shared" ca="1" si="16"/>
        <v>0.14961586766787136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-3.4245622100367759E-2</v>
      </c>
      <c r="E118" s="1">
        <f t="shared" ca="1" si="13"/>
        <v>-2.0433248551092634E-2</v>
      </c>
      <c r="F118" s="1">
        <f t="shared" ca="1" si="14"/>
        <v>1.2180041325553545E-2</v>
      </c>
      <c r="G118" s="1">
        <f t="shared" ca="1" si="10"/>
        <v>0.10491160810499542</v>
      </c>
      <c r="H118" s="1">
        <f t="shared" ca="1" si="10"/>
        <v>0.27367510022970909</v>
      </c>
      <c r="I118" s="1">
        <f t="shared" ca="1" si="11"/>
        <v>0.40284553183779115</v>
      </c>
      <c r="J118" s="1">
        <f t="shared" ca="1" si="11"/>
        <v>0.27348436896695288</v>
      </c>
      <c r="K118" s="1">
        <f t="shared" ca="1" si="11"/>
        <v>9.8684074825822671E-2</v>
      </c>
      <c r="L118" s="1">
        <f t="shared" ca="1" si="11"/>
        <v>1.9218012467031479E-2</v>
      </c>
      <c r="M118" s="1">
        <f t="shared" ca="1" si="11"/>
        <v>7.2566374273759518E-2</v>
      </c>
      <c r="N118" s="1">
        <f t="shared" ca="1" si="11"/>
        <v>0.22909346012921877</v>
      </c>
      <c r="O118" s="1">
        <f t="shared" ca="1" si="11"/>
        <v>0.32986067034202865</v>
      </c>
      <c r="P118" s="1">
        <f t="shared" ca="1" si="11"/>
        <v>0.21619046080111234</v>
      </c>
      <c r="Q118" s="1">
        <f t="shared" ca="1" si="11"/>
        <v>8.6336571243790711E-2</v>
      </c>
      <c r="R118" s="1">
        <f t="shared" ca="1" si="11"/>
        <v>2.6895091945679732E-2</v>
      </c>
      <c r="S118" s="1">
        <f t="shared" ca="1" si="11"/>
        <v>9.8594114950709327E-2</v>
      </c>
      <c r="T118" s="1">
        <f t="shared" ca="1" si="11"/>
        <v>0.31450637936497483</v>
      </c>
      <c r="U118" s="1">
        <f t="shared" ca="1" si="11"/>
        <v>0.45043949508696335</v>
      </c>
      <c r="V118" s="1">
        <f t="shared" ca="1" si="15"/>
        <v>0.23757916957744807</v>
      </c>
      <c r="W118" s="1">
        <f t="shared" ca="1" si="16"/>
        <v>2.3026360151356468E-2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-8.4073781190023608E-2</v>
      </c>
      <c r="E119" s="1">
        <f t="shared" ca="1" si="13"/>
        <v>-8.6606326590328471E-3</v>
      </c>
      <c r="F119" s="1">
        <f t="shared" ca="1" si="14"/>
        <v>2.3656880114106627E-3</v>
      </c>
      <c r="G119" s="1">
        <f t="shared" ca="1" si="10"/>
        <v>5.4265208574773308E-2</v>
      </c>
      <c r="H119" s="1">
        <f t="shared" ca="1" si="10"/>
        <v>0.29507854466035055</v>
      </c>
      <c r="I119" s="1">
        <f t="shared" ca="1" si="11"/>
        <v>0.54675986921914355</v>
      </c>
      <c r="J119" s="1">
        <f t="shared" ca="1" si="11"/>
        <v>0.44915500732593172</v>
      </c>
      <c r="K119" s="1">
        <f t="shared" ca="1" si="11"/>
        <v>0.21917690384845553</v>
      </c>
      <c r="L119" s="1">
        <f t="shared" ca="1" si="11"/>
        <v>4.4636165749528278E-2</v>
      </c>
      <c r="M119" s="1">
        <f t="shared" ca="1" si="11"/>
        <v>4.1824741403708857E-2</v>
      </c>
      <c r="N119" s="1">
        <f t="shared" ca="1" si="11"/>
        <v>0.18128701391882079</v>
      </c>
      <c r="O119" s="1">
        <f t="shared" ca="1" si="11"/>
        <v>0.28368891185739786</v>
      </c>
      <c r="P119" s="1">
        <f t="shared" ca="1" si="11"/>
        <v>0.15215193865438301</v>
      </c>
      <c r="Q119" s="1">
        <f t="shared" ca="1" si="11"/>
        <v>3.4425750766350509E-2</v>
      </c>
      <c r="R119" s="1">
        <f t="shared" ca="1" si="11"/>
        <v>-2.2422059791105058E-2</v>
      </c>
      <c r="S119" s="1">
        <f t="shared" ca="1" si="11"/>
        <v>-2.0365186032747416E-2</v>
      </c>
      <c r="T119" s="1">
        <f t="shared" ca="1" si="11"/>
        <v>0.15591843229713698</v>
      </c>
      <c r="U119" s="1">
        <f t="shared" ca="1" si="11"/>
        <v>0.33563440271895661</v>
      </c>
      <c r="V119" s="1">
        <f t="shared" ca="1" si="15"/>
        <v>0.24225663392086844</v>
      </c>
      <c r="W119" s="1">
        <f t="shared" ca="1" si="16"/>
        <v>9.181816963348996E-2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-4.5001500464190249E-2</v>
      </c>
      <c r="E120" s="1">
        <f t="shared" ca="1" si="13"/>
        <v>-4.6836466530707152E-2</v>
      </c>
      <c r="F120" s="1">
        <f t="shared" ca="1" si="14"/>
        <v>-1.2292830961606114E-2</v>
      </c>
      <c r="G120" s="1">
        <f t="shared" ca="1" si="10"/>
        <v>9.1790338023058207E-2</v>
      </c>
      <c r="H120" s="1">
        <f t="shared" ca="1" si="10"/>
        <v>0.2710255117745502</v>
      </c>
      <c r="I120" s="1">
        <f t="shared" ca="1" si="11"/>
        <v>0.39054739298863567</v>
      </c>
      <c r="J120" s="1">
        <f t="shared" ca="1" si="11"/>
        <v>0.2512191016127327</v>
      </c>
      <c r="K120" s="1">
        <f t="shared" ca="1" si="11"/>
        <v>9.4006987618933599E-2</v>
      </c>
      <c r="L120" s="1">
        <f t="shared" ca="1" si="11"/>
        <v>6.0670751064655234E-2</v>
      </c>
      <c r="M120" s="1">
        <f t="shared" ca="1" si="11"/>
        <v>0.11569873893328127</v>
      </c>
      <c r="N120" s="1">
        <f t="shared" ca="1" si="11"/>
        <v>0.23749738552247837</v>
      </c>
      <c r="O120" s="1">
        <f t="shared" ca="1" si="11"/>
        <v>0.28988992155410792</v>
      </c>
      <c r="P120" s="1">
        <f t="shared" ca="1" si="11"/>
        <v>0.14245111114014458</v>
      </c>
      <c r="Q120" s="1">
        <f t="shared" ca="1" si="11"/>
        <v>1.7512135905323415E-2</v>
      </c>
      <c r="R120" s="1">
        <f t="shared" ca="1" si="11"/>
        <v>1.9109358073551245E-2</v>
      </c>
      <c r="S120" s="1">
        <f t="shared" ca="1" si="11"/>
        <v>0.12895333661669231</v>
      </c>
      <c r="T120" s="1">
        <f t="shared" ca="1" si="11"/>
        <v>0.3681009172305304</v>
      </c>
      <c r="U120" s="1">
        <f t="shared" ca="1" si="11"/>
        <v>0.51803270331087725</v>
      </c>
      <c r="V120" s="1">
        <f t="shared" ca="1" si="15"/>
        <v>0.38316770189509475</v>
      </c>
      <c r="W120" s="1">
        <f t="shared" ca="1" si="16"/>
        <v>0.27115312572257644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4.5946461924346531E-2</v>
      </c>
      <c r="E121" s="1">
        <f t="shared" ca="1" si="13"/>
        <v>4.543008517999593E-2</v>
      </c>
      <c r="F121" s="1">
        <f t="shared" ca="1" si="14"/>
        <v>5.2150256293958953E-2</v>
      </c>
      <c r="G121" s="1">
        <f t="shared" ca="1" si="10"/>
        <v>7.5979773714259166E-2</v>
      </c>
      <c r="H121" s="1">
        <f t="shared" ca="1" si="10"/>
        <v>0.21256076156156339</v>
      </c>
      <c r="I121" s="1">
        <f t="shared" ca="1" si="11"/>
        <v>0.36673008818240416</v>
      </c>
      <c r="J121" s="1">
        <f t="shared" ca="1" si="11"/>
        <v>0.26155442789758132</v>
      </c>
      <c r="K121" s="1">
        <f t="shared" ca="1" si="11"/>
        <v>0.15315872628054988</v>
      </c>
      <c r="L121" s="1">
        <f t="shared" ca="1" si="11"/>
        <v>0.1678148797625641</v>
      </c>
      <c r="M121" s="1">
        <f t="shared" ca="1" si="11"/>
        <v>0.21342380186892998</v>
      </c>
      <c r="N121" s="1">
        <f t="shared" ca="1" si="11"/>
        <v>0.25992841137797129</v>
      </c>
      <c r="O121" s="1">
        <f t="shared" ca="1" si="11"/>
        <v>0.31116126085910478</v>
      </c>
      <c r="P121" s="1">
        <f t="shared" ca="1" si="11"/>
        <v>0.19762641917156482</v>
      </c>
      <c r="Q121" s="1">
        <f t="shared" ca="1" si="11"/>
        <v>7.6508950313159296E-2</v>
      </c>
      <c r="R121" s="1">
        <f t="shared" ca="1" si="11"/>
        <v>3.0883130640243041E-2</v>
      </c>
      <c r="S121" s="1">
        <f t="shared" ca="1" si="11"/>
        <v>8.221064470879047E-2</v>
      </c>
      <c r="T121" s="1">
        <f t="shared" ca="1" si="11"/>
        <v>0.27712383342589025</v>
      </c>
      <c r="U121" s="1">
        <f t="shared" ca="1" si="11"/>
        <v>0.47508175602239755</v>
      </c>
      <c r="V121" s="1">
        <f t="shared" ca="1" si="15"/>
        <v>0.3622208689191122</v>
      </c>
      <c r="W121" s="1">
        <f t="shared" ca="1" si="16"/>
        <v>0.15381511833889031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3.3168674034611857E-2</v>
      </c>
      <c r="E122" s="1">
        <f t="shared" ca="1" si="13"/>
        <v>-7.9330576022204856E-3</v>
      </c>
      <c r="F122" s="1">
        <f t="shared" ca="1" si="14"/>
        <v>-3.6817071264646631E-2</v>
      </c>
      <c r="G122" s="1">
        <f t="shared" ca="1" si="10"/>
        <v>1.5211089516458536E-2</v>
      </c>
      <c r="H122" s="1">
        <f t="shared" ca="1" si="10"/>
        <v>0.16918496383396359</v>
      </c>
      <c r="I122" s="1">
        <f t="shared" ca="1" si="11"/>
        <v>0.31734096327069561</v>
      </c>
      <c r="J122" s="1">
        <f t="shared" ca="1" si="11"/>
        <v>0.22325170013702075</v>
      </c>
      <c r="K122" s="1">
        <f t="shared" ca="1" si="11"/>
        <v>0.11093402680724948</v>
      </c>
      <c r="L122" s="1">
        <f t="shared" ca="1" si="11"/>
        <v>6.6144766154840356E-2</v>
      </c>
      <c r="M122" s="1">
        <f t="shared" ca="1" si="11"/>
        <v>7.4948692030425867E-2</v>
      </c>
      <c r="N122" s="1">
        <f t="shared" ca="1" si="11"/>
        <v>0.16137723815597954</v>
      </c>
      <c r="O122" s="1">
        <f t="shared" ca="1" si="11"/>
        <v>0.29203681824355798</v>
      </c>
      <c r="P122" s="1">
        <f t="shared" ca="1" si="11"/>
        <v>0.23895310461991109</v>
      </c>
      <c r="Q122" s="1">
        <f t="shared" ca="1" si="11"/>
        <v>0.14888161647456977</v>
      </c>
      <c r="R122" s="1">
        <f t="shared" ca="1" si="11"/>
        <v>0.10928957609844399</v>
      </c>
      <c r="S122" s="1">
        <f t="shared" ca="1" si="11"/>
        <v>0.1528503200876368</v>
      </c>
      <c r="T122" s="1">
        <f t="shared" ca="1" si="11"/>
        <v>0.32324041260262842</v>
      </c>
      <c r="U122" s="1">
        <f t="shared" ca="1" si="11"/>
        <v>0.43928839238911011</v>
      </c>
      <c r="V122" s="1">
        <f t="shared" ca="1" si="15"/>
        <v>0.25564827475128077</v>
      </c>
      <c r="W122" s="1">
        <f t="shared" ca="1" si="16"/>
        <v>6.5890938992412856E-2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0.15661525235939572</v>
      </c>
      <c r="E123" s="1">
        <f t="shared" ca="1" si="13"/>
        <v>0.12768884354756907</v>
      </c>
      <c r="F123" s="1">
        <f t="shared" ca="1" si="14"/>
        <v>5.0699806092097968E-2</v>
      </c>
      <c r="G123" s="1">
        <f t="shared" ca="1" si="10"/>
        <v>2.0740454021191033E-2</v>
      </c>
      <c r="H123" s="1">
        <f t="shared" ca="1" si="10"/>
        <v>0.11554497759428647</v>
      </c>
      <c r="I123" s="1">
        <f t="shared" ca="1" si="11"/>
        <v>0.27416207717673508</v>
      </c>
      <c r="J123" s="1">
        <f t="shared" ca="1" si="11"/>
        <v>0.22631859323404982</v>
      </c>
      <c r="K123" s="1">
        <f t="shared" ca="1" si="11"/>
        <v>0.17642283797785657</v>
      </c>
      <c r="L123" s="1">
        <f t="shared" ca="1" si="11"/>
        <v>0.15554697099868273</v>
      </c>
      <c r="M123" s="1">
        <f t="shared" ca="1" si="11"/>
        <v>0.12772436611376287</v>
      </c>
      <c r="N123" s="1">
        <f t="shared" ca="1" si="11"/>
        <v>0.19804778184590305</v>
      </c>
      <c r="O123" s="1">
        <f t="shared" ca="1" si="11"/>
        <v>0.29897906002430796</v>
      </c>
      <c r="P123" s="1">
        <f t="shared" ca="1" si="11"/>
        <v>0.21010161934142854</v>
      </c>
      <c r="Q123" s="1">
        <f t="shared" ca="1" si="11"/>
        <v>8.9025794170419295E-2</v>
      </c>
      <c r="R123" s="1">
        <f t="shared" ca="1" si="11"/>
        <v>3.5704643206893226E-2</v>
      </c>
      <c r="S123" s="1">
        <f t="shared" ca="1" si="11"/>
        <v>7.4319437260347065E-2</v>
      </c>
      <c r="T123" s="1">
        <f t="shared" ca="1" si="11"/>
        <v>0.26903965471201885</v>
      </c>
      <c r="U123" s="1">
        <f t="shared" ca="1" si="11"/>
        <v>0.42334681171893135</v>
      </c>
      <c r="V123" s="1">
        <f t="shared" ca="1" si="15"/>
        <v>0.24076769828758268</v>
      </c>
      <c r="W123" s="1">
        <f t="shared" ca="1" si="16"/>
        <v>-7.64662305815768E-3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0.22549559354111515</v>
      </c>
      <c r="E124" s="1">
        <f t="shared" ca="1" si="13"/>
        <v>0.27393364602765796</v>
      </c>
      <c r="F124" s="1">
        <f t="shared" ca="1" si="14"/>
        <v>0.16636795618854511</v>
      </c>
      <c r="G124" s="1">
        <f t="shared" ca="1" si="10"/>
        <v>0.1553864229987873</v>
      </c>
      <c r="H124" s="1">
        <f t="shared" ca="1" si="10"/>
        <v>0.31990131945283179</v>
      </c>
      <c r="I124" s="1">
        <f t="shared" ca="1" si="11"/>
        <v>0.44909385079925751</v>
      </c>
      <c r="J124" s="1">
        <f t="shared" ca="1" si="11"/>
        <v>0.34578437542543944</v>
      </c>
      <c r="K124" s="1">
        <f t="shared" ca="1" si="11"/>
        <v>0.19561779120990069</v>
      </c>
      <c r="L124" s="1">
        <f t="shared" ca="1" si="11"/>
        <v>7.2892084003541052E-2</v>
      </c>
      <c r="M124" s="1">
        <f t="shared" ca="1" si="11"/>
        <v>6.9614262846640185E-2</v>
      </c>
      <c r="N124" s="1">
        <f t="shared" ca="1" si="11"/>
        <v>0.16240163346688186</v>
      </c>
      <c r="O124" s="1">
        <f t="shared" ca="1" si="11"/>
        <v>0.24595697817338213</v>
      </c>
      <c r="P124" s="1">
        <f t="shared" ca="1" si="11"/>
        <v>0.1226913042705142</v>
      </c>
      <c r="Q124" s="1">
        <f t="shared" ca="1" si="11"/>
        <v>8.8440445288778501E-3</v>
      </c>
      <c r="R124" s="1">
        <f t="shared" ca="1" si="11"/>
        <v>-3.9533608748591173E-2</v>
      </c>
      <c r="S124" s="1">
        <f t="shared" ca="1" si="11"/>
        <v>3.6202070375188746E-3</v>
      </c>
      <c r="T124" s="1">
        <f t="shared" ca="1" si="11"/>
        <v>0.20075892082672014</v>
      </c>
      <c r="U124" s="1">
        <f t="shared" ca="1" si="11"/>
        <v>0.33151183297159376</v>
      </c>
      <c r="V124" s="1">
        <f t="shared" ca="1" si="15"/>
        <v>0.15414813158582591</v>
      </c>
      <c r="W124" s="1">
        <f t="shared" ca="1" si="16"/>
        <v>-2.4067371658332139E-2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9.1682570721820483E-2</v>
      </c>
      <c r="E125" s="1">
        <f t="shared" ca="1" si="13"/>
        <v>4.181701112559167E-2</v>
      </c>
      <c r="F125" s="1">
        <f t="shared" ca="1" si="14"/>
        <v>3.5811199234598481E-2</v>
      </c>
      <c r="G125" s="1">
        <f t="shared" ca="1" si="10"/>
        <v>0.10014485323570214</v>
      </c>
      <c r="H125" s="1">
        <f t="shared" ca="1" si="10"/>
        <v>0.23341941377400258</v>
      </c>
      <c r="I125" s="1">
        <f t="shared" ca="1" si="11"/>
        <v>0.36428629769886911</v>
      </c>
      <c r="J125" s="1">
        <f t="shared" ca="1" si="11"/>
        <v>0.27855927519929957</v>
      </c>
      <c r="K125" s="1">
        <f t="shared" ca="1" si="11"/>
        <v>0.15483903834421789</v>
      </c>
      <c r="L125" s="1">
        <f t="shared" ca="1" si="11"/>
        <v>5.1195754402738068E-2</v>
      </c>
      <c r="M125" s="1">
        <f t="shared" ca="1" si="11"/>
        <v>8.7311103380709361E-3</v>
      </c>
      <c r="N125" s="1">
        <f t="shared" ca="1" si="11"/>
        <v>8.3132281604032923E-2</v>
      </c>
      <c r="O125" s="1">
        <f t="shared" ca="1" si="11"/>
        <v>0.21816543128249494</v>
      </c>
      <c r="P125" s="1">
        <f t="shared" ca="1" si="11"/>
        <v>0.16930770184050498</v>
      </c>
      <c r="Q125" s="1">
        <f t="shared" ca="1" si="11"/>
        <v>7.9612070263505183E-2</v>
      </c>
      <c r="R125" s="1">
        <f t="shared" ca="1" si="11"/>
        <v>4.0875148350970184E-2</v>
      </c>
      <c r="S125" s="1">
        <f t="shared" ca="1" si="11"/>
        <v>8.4088867662332117E-2</v>
      </c>
      <c r="T125" s="1">
        <f t="shared" ca="1" si="11"/>
        <v>0.23707421412900581</v>
      </c>
      <c r="U125" s="1">
        <f t="shared" ca="1" si="11"/>
        <v>0.35881741101328646</v>
      </c>
      <c r="V125" s="1">
        <f t="shared" ca="1" si="15"/>
        <v>0.18159705633623979</v>
      </c>
      <c r="W125" s="1">
        <f t="shared" ca="1" si="16"/>
        <v>-4.2032279515763337E-3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3.577547874993274E-2</v>
      </c>
      <c r="E126" s="1">
        <f t="shared" ca="1" si="13"/>
        <v>6.654102091942686E-2</v>
      </c>
      <c r="F126" s="1">
        <f t="shared" ca="1" si="14"/>
        <v>5.9356819980436085E-2</v>
      </c>
      <c r="G126" s="1">
        <f t="shared" ca="1" si="10"/>
        <v>9.6036179743801034E-2</v>
      </c>
      <c r="H126" s="1">
        <f t="shared" ca="1" si="10"/>
        <v>0.25403006327574496</v>
      </c>
      <c r="I126" s="1">
        <f t="shared" ca="1" si="11"/>
        <v>0.38838178076311713</v>
      </c>
      <c r="J126" s="1">
        <f t="shared" ca="1" si="11"/>
        <v>0.27767700471226786</v>
      </c>
      <c r="K126" s="1">
        <f t="shared" ca="1" si="11"/>
        <v>0.15179482697271565</v>
      </c>
      <c r="L126" s="1">
        <f t="shared" ca="1" si="11"/>
        <v>9.0160734096951342E-2</v>
      </c>
      <c r="M126" s="1">
        <f t="shared" ca="1" si="11"/>
        <v>0.11155702030219214</v>
      </c>
      <c r="N126" s="1">
        <f t="shared" ca="1" si="11"/>
        <v>0.26095821172054801</v>
      </c>
      <c r="O126" s="1">
        <f t="shared" ca="1" si="11"/>
        <v>0.38761229314831036</v>
      </c>
      <c r="P126" s="1">
        <f t="shared" ca="1" si="11"/>
        <v>0.24170278810827192</v>
      </c>
      <c r="Q126" s="1">
        <f t="shared" ca="1" si="11"/>
        <v>8.9413475571191128E-2</v>
      </c>
      <c r="R126" s="1">
        <f t="shared" ca="1" si="11"/>
        <v>5.0812293161619546E-2</v>
      </c>
      <c r="S126" s="1">
        <f t="shared" ca="1" si="11"/>
        <v>0.11679187114010307</v>
      </c>
      <c r="T126" s="1">
        <f t="shared" ca="1" si="11"/>
        <v>0.25500798036284184</v>
      </c>
      <c r="U126" s="1">
        <f t="shared" ca="1" si="11"/>
        <v>0.33675427394883939</v>
      </c>
      <c r="V126" s="1">
        <f t="shared" ca="1" si="15"/>
        <v>0.16301508768595085</v>
      </c>
      <c r="W126" s="1">
        <f t="shared" ca="1" si="16"/>
        <v>3.3592497061752644E-2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9.9778720676172786E-2</v>
      </c>
      <c r="E127" s="1">
        <f t="shared" ca="1" si="13"/>
        <v>6.1990361941424106E-2</v>
      </c>
      <c r="F127" s="1">
        <f t="shared" ca="1" si="14"/>
        <v>3.6412755483842305E-2</v>
      </c>
      <c r="G127" s="1">
        <f t="shared" ca="1" si="14"/>
        <v>9.2227594268896568E-2</v>
      </c>
      <c r="H127" s="1">
        <f t="shared" ca="1" si="14"/>
        <v>0.24443953440586555</v>
      </c>
      <c r="I127" s="1">
        <f t="shared" ca="1" si="14"/>
        <v>0.33232296867457212</v>
      </c>
      <c r="J127" s="1">
        <f t="shared" ca="1" si="14"/>
        <v>0.20259716208631132</v>
      </c>
      <c r="K127" s="1">
        <f t="shared" ca="1" si="14"/>
        <v>6.1973178016152861E-2</v>
      </c>
      <c r="L127" s="1">
        <f t="shared" ca="1" si="14"/>
        <v>1.7645454515627219E-2</v>
      </c>
      <c r="M127" s="1">
        <f t="shared" ca="1" si="14"/>
        <v>4.5381853657007198E-2</v>
      </c>
      <c r="N127" s="1">
        <f t="shared" ca="1" si="14"/>
        <v>0.12878285088608757</v>
      </c>
      <c r="O127" s="1">
        <f t="shared" ca="1" si="14"/>
        <v>0.21361508566474083</v>
      </c>
      <c r="P127" s="1">
        <f t="shared" ca="1" si="14"/>
        <v>0.15772110925673227</v>
      </c>
      <c r="Q127" s="1">
        <f t="shared" ca="1" si="14"/>
        <v>0.10696645500217469</v>
      </c>
      <c r="R127" s="1">
        <f t="shared" ca="1" si="14"/>
        <v>9.5683660508493446E-2</v>
      </c>
      <c r="S127" s="1">
        <f t="shared" ca="1" si="14"/>
        <v>0.11691549133941459</v>
      </c>
      <c r="T127" s="1">
        <f t="shared" ca="1" si="14"/>
        <v>0.2216105876174998</v>
      </c>
      <c r="U127" s="1">
        <f t="shared" ca="1" si="14"/>
        <v>0.31890894432432054</v>
      </c>
      <c r="V127" s="1">
        <f t="shared" ca="1" si="15"/>
        <v>0.19121477590144065</v>
      </c>
      <c r="W127" s="1">
        <f t="shared" ca="1" si="16"/>
        <v>5.2198214583199565E-2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2.3981299853252914E-2</v>
      </c>
      <c r="E128" s="1">
        <f t="shared" ca="1" si="13"/>
        <v>-6.8702694198252432E-3</v>
      </c>
      <c r="F128" s="1">
        <f t="shared" ref="F128:U143" ca="1" si="17">(F78+0.6*(G78+E78)+0.15*(D78+H78))/(1+2*0.6+2*0.15)</f>
        <v>-3.0026375696347068E-2</v>
      </c>
      <c r="G128" s="1">
        <f t="shared" ca="1" si="17"/>
        <v>2.9729099600000159E-2</v>
      </c>
      <c r="H128" s="1">
        <f t="shared" ca="1" si="17"/>
        <v>0.19025256216957356</v>
      </c>
      <c r="I128" s="1">
        <f t="shared" ca="1" si="17"/>
        <v>0.33388380327330741</v>
      </c>
      <c r="J128" s="1">
        <f t="shared" ca="1" si="17"/>
        <v>0.24686094175825907</v>
      </c>
      <c r="K128" s="1">
        <f t="shared" ca="1" si="17"/>
        <v>0.11850720624434656</v>
      </c>
      <c r="L128" s="1">
        <f t="shared" ca="1" si="17"/>
        <v>9.0036406038158046E-2</v>
      </c>
      <c r="M128" s="1">
        <f t="shared" ca="1" si="17"/>
        <v>0.13608899668683855</v>
      </c>
      <c r="N128" s="1">
        <f t="shared" ca="1" si="17"/>
        <v>0.23519674072917401</v>
      </c>
      <c r="O128" s="1">
        <f t="shared" ca="1" si="17"/>
        <v>0.26902798696940883</v>
      </c>
      <c r="P128" s="1">
        <f t="shared" ca="1" si="17"/>
        <v>0.13204873569466333</v>
      </c>
      <c r="Q128" s="1">
        <f t="shared" ca="1" si="17"/>
        <v>3.779545921825269E-2</v>
      </c>
      <c r="R128" s="1">
        <f t="shared" ca="1" si="17"/>
        <v>4.4619271011834438E-2</v>
      </c>
      <c r="S128" s="1">
        <f t="shared" ca="1" si="17"/>
        <v>0.13951469772300351</v>
      </c>
      <c r="T128" s="1">
        <f t="shared" ca="1" si="17"/>
        <v>0.31840193355648766</v>
      </c>
      <c r="U128" s="1">
        <f t="shared" ca="1" si="17"/>
        <v>0.41659887387098926</v>
      </c>
      <c r="V128" s="1">
        <f t="shared" ca="1" si="15"/>
        <v>0.24482183250027337</v>
      </c>
      <c r="W128" s="1">
        <f t="shared" ca="1" si="16"/>
        <v>0.13242089465945392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-7.9002859852496221E-2</v>
      </c>
      <c r="E129" s="1">
        <f t="shared" ca="1" si="13"/>
        <v>-5.977931523676789E-2</v>
      </c>
      <c r="F129" s="1">
        <f t="shared" ca="1" si="17"/>
        <v>-4.8370575542871851E-2</v>
      </c>
      <c r="G129" s="1">
        <f t="shared" ca="1" si="17"/>
        <v>7.7558448203110503E-2</v>
      </c>
      <c r="H129" s="1">
        <f t="shared" ca="1" si="17"/>
        <v>0.30637197336232619</v>
      </c>
      <c r="I129" s="1">
        <f t="shared" ca="1" si="17"/>
        <v>0.43696976312871227</v>
      </c>
      <c r="J129" s="1">
        <f t="shared" ca="1" si="17"/>
        <v>0.27654794284113099</v>
      </c>
      <c r="K129" s="1">
        <f t="shared" ca="1" si="17"/>
        <v>8.4905496395496799E-2</v>
      </c>
      <c r="L129" s="1">
        <f t="shared" ca="1" si="17"/>
        <v>2.8624757337631968E-2</v>
      </c>
      <c r="M129" s="1">
        <f t="shared" ca="1" si="17"/>
        <v>5.206686686431572E-2</v>
      </c>
      <c r="N129" s="1">
        <f t="shared" ca="1" si="17"/>
        <v>0.16376672310085366</v>
      </c>
      <c r="O129" s="1">
        <f t="shared" ca="1" si="17"/>
        <v>0.24941057494936106</v>
      </c>
      <c r="P129" s="1">
        <f t="shared" ca="1" si="17"/>
        <v>0.13950417299634643</v>
      </c>
      <c r="Q129" s="1">
        <f t="shared" ca="1" si="17"/>
        <v>4.4370937170199527E-2</v>
      </c>
      <c r="R129" s="1">
        <f t="shared" ca="1" si="17"/>
        <v>6.1295495573227235E-2</v>
      </c>
      <c r="S129" s="1">
        <f t="shared" ca="1" si="17"/>
        <v>0.14169183630409149</v>
      </c>
      <c r="T129" s="1">
        <f t="shared" ca="1" si="17"/>
        <v>0.24678557144506535</v>
      </c>
      <c r="U129" s="1">
        <f t="shared" ca="1" si="17"/>
        <v>0.30633346389974203</v>
      </c>
      <c r="V129" s="1">
        <f t="shared" ca="1" si="15"/>
        <v>0.13339160327327743</v>
      </c>
      <c r="W129" s="1">
        <f t="shared" ca="1" si="16"/>
        <v>1.8757191251368859E-2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-9.5748152654644911E-2</v>
      </c>
      <c r="E130" s="1">
        <f t="shared" ca="1" si="13"/>
        <v>-6.5649061431367839E-2</v>
      </c>
      <c r="F130" s="1">
        <f t="shared" ca="1" si="17"/>
        <v>4.2106882576949545E-3</v>
      </c>
      <c r="G130" s="1">
        <f t="shared" ca="1" si="17"/>
        <v>0.10258164000715619</v>
      </c>
      <c r="H130" s="1">
        <f t="shared" ca="1" si="17"/>
        <v>0.19145520472839622</v>
      </c>
      <c r="I130" s="1">
        <f t="shared" ca="1" si="17"/>
        <v>0.24960043246017852</v>
      </c>
      <c r="J130" s="1">
        <f t="shared" ca="1" si="17"/>
        <v>0.17213775370473378</v>
      </c>
      <c r="K130" s="1">
        <f t="shared" ca="1" si="17"/>
        <v>0.10169086984531581</v>
      </c>
      <c r="L130" s="1">
        <f t="shared" ca="1" si="17"/>
        <v>4.5313943095087315E-2</v>
      </c>
      <c r="M130" s="1">
        <f t="shared" ca="1" si="17"/>
        <v>5.256121791226618E-2</v>
      </c>
      <c r="N130" s="1">
        <f t="shared" ca="1" si="17"/>
        <v>0.13371739874752042</v>
      </c>
      <c r="O130" s="1">
        <f t="shared" ca="1" si="17"/>
        <v>0.19603786118017966</v>
      </c>
      <c r="P130" s="1">
        <f t="shared" ca="1" si="17"/>
        <v>0.14420289134678085</v>
      </c>
      <c r="Q130" s="1">
        <f t="shared" ca="1" si="17"/>
        <v>0.11197330902741864</v>
      </c>
      <c r="R130" s="1">
        <f t="shared" ca="1" si="17"/>
        <v>9.3660878634923533E-2</v>
      </c>
      <c r="S130" s="1">
        <f t="shared" ca="1" si="17"/>
        <v>0.10642172332069455</v>
      </c>
      <c r="T130" s="1">
        <f t="shared" ca="1" si="17"/>
        <v>0.19847017935531031</v>
      </c>
      <c r="U130" s="1">
        <f t="shared" ca="1" si="17"/>
        <v>0.31304246450898376</v>
      </c>
      <c r="V130" s="1">
        <f t="shared" ca="1" si="15"/>
        <v>0.19330598109707992</v>
      </c>
      <c r="W130" s="1">
        <f t="shared" ca="1" si="16"/>
        <v>7.668577941149457E-2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-3.5853104884377728E-2</v>
      </c>
      <c r="E131" s="1">
        <f t="shared" ca="1" si="13"/>
        <v>-1.8015321057377482E-3</v>
      </c>
      <c r="F131" s="1">
        <f t="shared" ca="1" si="17"/>
        <v>4.362153307854074E-2</v>
      </c>
      <c r="G131" s="1">
        <f t="shared" ca="1" si="17"/>
        <v>0.13099434784901365</v>
      </c>
      <c r="H131" s="1">
        <f t="shared" ca="1" si="17"/>
        <v>0.32407181399742435</v>
      </c>
      <c r="I131" s="1">
        <f t="shared" ca="1" si="17"/>
        <v>0.47567971715048463</v>
      </c>
      <c r="J131" s="1">
        <f t="shared" ca="1" si="17"/>
        <v>0.33672214518639221</v>
      </c>
      <c r="K131" s="1">
        <f t="shared" ca="1" si="17"/>
        <v>0.15940626089052268</v>
      </c>
      <c r="L131" s="1">
        <f t="shared" ca="1" si="17"/>
        <v>3.8503277431403984E-2</v>
      </c>
      <c r="M131" s="1">
        <f t="shared" ca="1" si="17"/>
        <v>1.8774372964871684E-2</v>
      </c>
      <c r="N131" s="1">
        <f t="shared" ca="1" si="17"/>
        <v>0.11279588919033919</v>
      </c>
      <c r="O131" s="1">
        <f t="shared" ca="1" si="17"/>
        <v>0.27574217507012</v>
      </c>
      <c r="P131" s="1">
        <f t="shared" ca="1" si="17"/>
        <v>0.24941291637684077</v>
      </c>
      <c r="Q131" s="1">
        <f t="shared" ca="1" si="17"/>
        <v>0.18595041217131433</v>
      </c>
      <c r="R131" s="1">
        <f t="shared" ca="1" si="17"/>
        <v>0.12631797683087242</v>
      </c>
      <c r="S131" s="1">
        <f t="shared" ca="1" si="17"/>
        <v>0.13851969431776895</v>
      </c>
      <c r="T131" s="1">
        <f t="shared" ca="1" si="17"/>
        <v>0.30079857302202756</v>
      </c>
      <c r="U131" s="1">
        <f t="shared" ca="1" si="17"/>
        <v>0.47319738348155554</v>
      </c>
      <c r="V131" s="1">
        <f t="shared" ca="1" si="15"/>
        <v>0.36374765988293145</v>
      </c>
      <c r="W131" s="1">
        <f t="shared" ca="1" si="16"/>
        <v>0.15168236854792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-6.1887931800750695E-2</v>
      </c>
      <c r="E132" s="1">
        <f t="shared" ca="1" si="13"/>
        <v>-6.7700073829320001E-2</v>
      </c>
      <c r="F132" s="1">
        <f t="shared" ca="1" si="17"/>
        <v>-5.3254361438025713E-2</v>
      </c>
      <c r="G132" s="1">
        <f t="shared" ca="1" si="17"/>
        <v>4.2821563608475818E-2</v>
      </c>
      <c r="H132" s="1">
        <f t="shared" ca="1" si="17"/>
        <v>0.22095642549831357</v>
      </c>
      <c r="I132" s="1">
        <f t="shared" ca="1" si="17"/>
        <v>0.36353088327952537</v>
      </c>
      <c r="J132" s="1">
        <f t="shared" ca="1" si="17"/>
        <v>0.27233322131022941</v>
      </c>
      <c r="K132" s="1">
        <f t="shared" ca="1" si="17"/>
        <v>0.15522046475755052</v>
      </c>
      <c r="L132" s="1">
        <f t="shared" ca="1" si="17"/>
        <v>2.4548666812655471E-2</v>
      </c>
      <c r="M132" s="1">
        <f t="shared" ca="1" si="17"/>
        <v>-2.6779924495226426E-2</v>
      </c>
      <c r="N132" s="1">
        <f t="shared" ca="1" si="17"/>
        <v>0.11207621557067657</v>
      </c>
      <c r="O132" s="1">
        <f t="shared" ca="1" si="17"/>
        <v>0.29822111032568099</v>
      </c>
      <c r="P132" s="1">
        <f t="shared" ca="1" si="17"/>
        <v>0.24448390016888982</v>
      </c>
      <c r="Q132" s="1">
        <f t="shared" ca="1" si="17"/>
        <v>0.14511387293070796</v>
      </c>
      <c r="R132" s="1">
        <f t="shared" ca="1" si="17"/>
        <v>0.12598448763389838</v>
      </c>
      <c r="S132" s="1">
        <f t="shared" ca="1" si="17"/>
        <v>0.21312250845791553</v>
      </c>
      <c r="T132" s="1">
        <f t="shared" ca="1" si="17"/>
        <v>0.35733908989941809</v>
      </c>
      <c r="U132" s="1">
        <f t="shared" ca="1" si="17"/>
        <v>0.43457607510466634</v>
      </c>
      <c r="V132" s="1">
        <f t="shared" ca="1" si="15"/>
        <v>0.2515670845776431</v>
      </c>
      <c r="W132" s="1">
        <f t="shared" ca="1" si="16"/>
        <v>9.8173290953572176E-2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0.12849683920757651</v>
      </c>
      <c r="E133" s="1">
        <f t="shared" ca="1" si="13"/>
        <v>9.3778832192032605E-2</v>
      </c>
      <c r="F133" s="1">
        <f t="shared" ca="1" si="17"/>
        <v>7.0260292223304266E-2</v>
      </c>
      <c r="G133" s="1">
        <f t="shared" ca="1" si="17"/>
        <v>0.1204794542248068</v>
      </c>
      <c r="H133" s="1">
        <f t="shared" ca="1" si="17"/>
        <v>0.23369897852785479</v>
      </c>
      <c r="I133" s="1">
        <f t="shared" ca="1" si="17"/>
        <v>0.35263768108698407</v>
      </c>
      <c r="J133" s="1">
        <f t="shared" ca="1" si="17"/>
        <v>0.26949889962414597</v>
      </c>
      <c r="K133" s="1">
        <f t="shared" ca="1" si="17"/>
        <v>0.14762235562693724</v>
      </c>
      <c r="L133" s="1">
        <f t="shared" ca="1" si="17"/>
        <v>7.986138054400567E-2</v>
      </c>
      <c r="M133" s="1">
        <f t="shared" ca="1" si="17"/>
        <v>0.11047838180402172</v>
      </c>
      <c r="N133" s="1">
        <f t="shared" ca="1" si="17"/>
        <v>0.24597092240430224</v>
      </c>
      <c r="O133" s="1">
        <f t="shared" ca="1" si="17"/>
        <v>0.3602092641223017</v>
      </c>
      <c r="P133" s="1">
        <f t="shared" ca="1" si="17"/>
        <v>0.32636739989253732</v>
      </c>
      <c r="Q133" s="1">
        <f t="shared" ca="1" si="17"/>
        <v>0.27145148863455526</v>
      </c>
      <c r="R133" s="1">
        <f t="shared" ca="1" si="17"/>
        <v>0.19838856917392969</v>
      </c>
      <c r="S133" s="1">
        <f t="shared" ca="1" si="17"/>
        <v>0.18503504356859557</v>
      </c>
      <c r="T133" s="1">
        <f t="shared" ca="1" si="17"/>
        <v>0.31452384467996081</v>
      </c>
      <c r="U133" s="1">
        <f t="shared" ca="1" si="17"/>
        <v>0.35964716579576617</v>
      </c>
      <c r="V133" s="1">
        <f t="shared" ca="1" si="15"/>
        <v>0.19944391740381648</v>
      </c>
      <c r="W133" s="1">
        <f t="shared" ca="1" si="16"/>
        <v>0.11861793468407432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-1.3739266707310847E-2</v>
      </c>
      <c r="E134" s="1">
        <f t="shared" ca="1" si="13"/>
        <v>-2.5868612228298046E-2</v>
      </c>
      <c r="F134" s="1">
        <f t="shared" ca="1" si="17"/>
        <v>-3.633187202992872E-2</v>
      </c>
      <c r="G134" s="1">
        <f t="shared" ca="1" si="17"/>
        <v>2.6069665401316038E-2</v>
      </c>
      <c r="H134" s="1">
        <f t="shared" ca="1" si="17"/>
        <v>0.21062902037763903</v>
      </c>
      <c r="I134" s="1">
        <f t="shared" ca="1" si="17"/>
        <v>0.36594014042624151</v>
      </c>
      <c r="J134" s="1">
        <f t="shared" ca="1" si="17"/>
        <v>0.22752323710042086</v>
      </c>
      <c r="K134" s="1">
        <f t="shared" ca="1" si="17"/>
        <v>6.2053605560360138E-2</v>
      </c>
      <c r="L134" s="1">
        <f t="shared" ca="1" si="17"/>
        <v>-2.4174223701063169E-3</v>
      </c>
      <c r="M134" s="1">
        <f t="shared" ca="1" si="17"/>
        <v>3.4734613524384193E-2</v>
      </c>
      <c r="N134" s="1">
        <f t="shared" ca="1" si="17"/>
        <v>0.13412018273838003</v>
      </c>
      <c r="O134" s="1">
        <f t="shared" ca="1" si="17"/>
        <v>0.22029132171662211</v>
      </c>
      <c r="P134" s="1">
        <f t="shared" ca="1" si="17"/>
        <v>9.4803347782587838E-2</v>
      </c>
      <c r="Q134" s="1">
        <f t="shared" ca="1" si="17"/>
        <v>3.7179833957219341E-2</v>
      </c>
      <c r="R134" s="1">
        <f t="shared" ca="1" si="17"/>
        <v>7.33241194699841E-2</v>
      </c>
      <c r="S134" s="1">
        <f t="shared" ca="1" si="17"/>
        <v>0.13627754440221559</v>
      </c>
      <c r="T134" s="1">
        <f t="shared" ca="1" si="17"/>
        <v>0.23927604277477524</v>
      </c>
      <c r="U134" s="1">
        <f t="shared" ca="1" si="17"/>
        <v>0.35523114107403342</v>
      </c>
      <c r="V134" s="1">
        <f t="shared" ca="1" si="15"/>
        <v>0.20283861037408316</v>
      </c>
      <c r="W134" s="1">
        <f t="shared" ca="1" si="16"/>
        <v>2.2865891946320906E-2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5.7765438958774291E-2</v>
      </c>
      <c r="E135" s="1">
        <f t="shared" ca="1" si="13"/>
        <v>9.3363643931853299E-2</v>
      </c>
      <c r="F135" s="1">
        <f t="shared" ca="1" si="17"/>
        <v>9.7506639791341526E-2</v>
      </c>
      <c r="G135" s="1">
        <f t="shared" ca="1" si="17"/>
        <v>8.2069384150175048E-2</v>
      </c>
      <c r="H135" s="1">
        <f t="shared" ca="1" si="17"/>
        <v>0.2397568746829645</v>
      </c>
      <c r="I135" s="1">
        <f t="shared" ca="1" si="17"/>
        <v>0.62307726642837391</v>
      </c>
      <c r="J135" s="1">
        <f t="shared" ca="1" si="17"/>
        <v>0.90219828468647889</v>
      </c>
      <c r="K135" s="1">
        <f t="shared" ca="1" si="17"/>
        <v>0.92501513906049182</v>
      </c>
      <c r="L135" s="1">
        <f t="shared" ca="1" si="17"/>
        <v>0.74608648136533751</v>
      </c>
      <c r="M135" s="1">
        <f t="shared" ca="1" si="17"/>
        <v>0.55790106586506583</v>
      </c>
      <c r="N135" s="1">
        <f t="shared" ca="1" si="17"/>
        <v>0.60170219913438183</v>
      </c>
      <c r="O135" s="1">
        <f t="shared" ca="1" si="17"/>
        <v>0.60235946667276385</v>
      </c>
      <c r="P135" s="1">
        <f t="shared" ca="1" si="17"/>
        <v>0.46515566033179107</v>
      </c>
      <c r="Q135" s="1">
        <f t="shared" ca="1" si="17"/>
        <v>0.23485153218676774</v>
      </c>
      <c r="R135" s="1">
        <f t="shared" ca="1" si="17"/>
        <v>0.26056489707351826</v>
      </c>
      <c r="S135" s="1">
        <f t="shared" ca="1" si="17"/>
        <v>0.40151732747379948</v>
      </c>
      <c r="T135" s="1">
        <f t="shared" ca="1" si="17"/>
        <v>0.29438094075757426</v>
      </c>
      <c r="U135" s="1">
        <f t="shared" ca="1" si="17"/>
        <v>0.37007778348417975</v>
      </c>
      <c r="V135" s="1">
        <f t="shared" ca="1" si="15"/>
        <v>0.71315811255337391</v>
      </c>
      <c r="W135" s="1">
        <f t="shared" ca="1" si="16"/>
        <v>0.94971996784722357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0.30492739836349353</v>
      </c>
      <c r="E136" s="1">
        <f t="shared" ca="1" si="13"/>
        <v>0.43780500244582998</v>
      </c>
      <c r="F136" s="1">
        <f t="shared" ca="1" si="17"/>
        <v>0.36158678784074277</v>
      </c>
      <c r="G136" s="1">
        <f t="shared" ca="1" si="17"/>
        <v>0.34685880089921939</v>
      </c>
      <c r="H136" s="1">
        <f t="shared" ca="1" si="17"/>
        <v>0.5168305706888231</v>
      </c>
      <c r="I136" s="1">
        <f t="shared" ca="1" si="17"/>
        <v>0.6269443872004562</v>
      </c>
      <c r="J136" s="1">
        <f t="shared" ca="1" si="17"/>
        <v>0.59075386935467711</v>
      </c>
      <c r="K136" s="1">
        <f t="shared" ca="1" si="17"/>
        <v>0.68557903312760504</v>
      </c>
      <c r="L136" s="1">
        <f t="shared" ca="1" si="17"/>
        <v>0.67682816822587299</v>
      </c>
      <c r="M136" s="1">
        <f t="shared" ca="1" si="17"/>
        <v>0.53014160166214463</v>
      </c>
      <c r="N136" s="1">
        <f t="shared" ca="1" si="17"/>
        <v>0.49887405938896184</v>
      </c>
      <c r="O136" s="1">
        <f t="shared" ca="1" si="17"/>
        <v>0.32397859019973035</v>
      </c>
      <c r="P136" s="1">
        <f t="shared" ca="1" si="17"/>
        <v>0.14173323856414249</v>
      </c>
      <c r="Q136" s="1">
        <f t="shared" ca="1" si="17"/>
        <v>0.10069101282478599</v>
      </c>
      <c r="R136" s="1">
        <f t="shared" ca="1" si="17"/>
        <v>0.24091956273932835</v>
      </c>
      <c r="S136" s="1">
        <f t="shared" ca="1" si="17"/>
        <v>0.45817900252265115</v>
      </c>
      <c r="T136" s="1">
        <f t="shared" ca="1" si="17"/>
        <v>0.33209147478963308</v>
      </c>
      <c r="U136" s="1">
        <f t="shared" ca="1" si="17"/>
        <v>0.16502781536719016</v>
      </c>
      <c r="V136" s="1">
        <f t="shared" ca="1" si="15"/>
        <v>0.17680839804813756</v>
      </c>
      <c r="W136" s="1">
        <f t="shared" ca="1" si="16"/>
        <v>0.27259237189811142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-8.3654686172562574E-3</v>
      </c>
      <c r="E137" s="1">
        <f t="shared" ca="1" si="13"/>
        <v>-6.7576266835855436E-2</v>
      </c>
      <c r="F137" s="1">
        <f t="shared" ca="1" si="17"/>
        <v>-4.4551488814028366E-2</v>
      </c>
      <c r="G137" s="1">
        <f t="shared" ca="1" si="17"/>
        <v>6.8883041823677396E-2</v>
      </c>
      <c r="H137" s="1">
        <f t="shared" ca="1" si="17"/>
        <v>0.25988033404576288</v>
      </c>
      <c r="I137" s="1">
        <f t="shared" ca="1" si="17"/>
        <v>0.48600760341078669</v>
      </c>
      <c r="J137" s="1">
        <f t="shared" ca="1" si="17"/>
        <v>0.58487298167949187</v>
      </c>
      <c r="K137" s="1">
        <f t="shared" ca="1" si="17"/>
        <v>0.61853040924363178</v>
      </c>
      <c r="L137" s="1">
        <f t="shared" ca="1" si="17"/>
        <v>0.49099461726393523</v>
      </c>
      <c r="M137" s="1">
        <f t="shared" ca="1" si="17"/>
        <v>0.44084586595634301</v>
      </c>
      <c r="N137" s="1">
        <f t="shared" ca="1" si="17"/>
        <v>0.55307972717368969</v>
      </c>
      <c r="O137" s="1">
        <f t="shared" ca="1" si="17"/>
        <v>0.53662135148056334</v>
      </c>
      <c r="P137" s="1">
        <f t="shared" ca="1" si="17"/>
        <v>0.50587457006046532</v>
      </c>
      <c r="Q137" s="1">
        <f t="shared" ca="1" si="17"/>
        <v>0.34596814399548775</v>
      </c>
      <c r="R137" s="1">
        <f t="shared" ca="1" si="17"/>
        <v>0.37321289491650073</v>
      </c>
      <c r="S137" s="1">
        <f t="shared" ca="1" si="17"/>
        <v>0.67017454471853621</v>
      </c>
      <c r="T137" s="1">
        <f t="shared" ca="1" si="17"/>
        <v>0.86807164954431182</v>
      </c>
      <c r="U137" s="1">
        <f t="shared" ca="1" si="17"/>
        <v>0.83257147184662605</v>
      </c>
      <c r="V137" s="1">
        <f t="shared" ca="1" si="15"/>
        <v>0.64809629638920807</v>
      </c>
      <c r="W137" s="1">
        <f t="shared" ca="1" si="16"/>
        <v>0.39042599543381323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0.20667887193668502</v>
      </c>
      <c r="E138" s="1">
        <f t="shared" ca="1" si="13"/>
        <v>0.40039866438120381</v>
      </c>
      <c r="F138" s="1">
        <f t="shared" ca="1" si="17"/>
        <v>0.53305453805137915</v>
      </c>
      <c r="G138" s="1">
        <f t="shared" ca="1" si="17"/>
        <v>0.36284129995724163</v>
      </c>
      <c r="H138" s="1">
        <f t="shared" ca="1" si="17"/>
        <v>0.19545599262456595</v>
      </c>
      <c r="I138" s="1">
        <f t="shared" ca="1" si="17"/>
        <v>0.17486272818880172</v>
      </c>
      <c r="J138" s="1">
        <f t="shared" ca="1" si="17"/>
        <v>0.35181679467983989</v>
      </c>
      <c r="K138" s="1">
        <f t="shared" ca="1" si="17"/>
        <v>0.61923329713498432</v>
      </c>
      <c r="L138" s="1">
        <f t="shared" ca="1" si="17"/>
        <v>0.68486050453143954</v>
      </c>
      <c r="M138" s="1">
        <f t="shared" ca="1" si="17"/>
        <v>0.63439193208856615</v>
      </c>
      <c r="N138" s="1">
        <f t="shared" ca="1" si="17"/>
        <v>0.77027229152979115</v>
      </c>
      <c r="O138" s="1">
        <f t="shared" ca="1" si="17"/>
        <v>0.83223687811690605</v>
      </c>
      <c r="P138" s="1">
        <f t="shared" ca="1" si="17"/>
        <v>0.69148922889540754</v>
      </c>
      <c r="Q138" s="1">
        <f t="shared" ca="1" si="17"/>
        <v>0.55522424246542657</v>
      </c>
      <c r="R138" s="1">
        <f t="shared" ca="1" si="17"/>
        <v>0.72053663140669422</v>
      </c>
      <c r="S138" s="1">
        <f t="shared" ca="1" si="17"/>
        <v>0.78472916914040991</v>
      </c>
      <c r="T138" s="1">
        <f t="shared" ca="1" si="17"/>
        <v>0.58893067502380714</v>
      </c>
      <c r="U138" s="1">
        <f t="shared" ca="1" si="17"/>
        <v>0.45672839085422695</v>
      </c>
      <c r="V138" s="1">
        <f t="shared" ca="1" si="15"/>
        <v>0.52358560264657172</v>
      </c>
      <c r="W138" s="1">
        <f t="shared" ca="1" si="16"/>
        <v>0.50504049437614873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4.3582023614873414E-2</v>
      </c>
      <c r="E139" s="1">
        <f t="shared" ca="1" si="13"/>
        <v>2.9890855264003778E-2</v>
      </c>
      <c r="F139" s="1">
        <f t="shared" ca="1" si="17"/>
        <v>4.7135134937889194E-3</v>
      </c>
      <c r="G139" s="1">
        <f t="shared" ca="1" si="17"/>
        <v>6.5561552590511912E-2</v>
      </c>
      <c r="H139" s="1">
        <f t="shared" ca="1" si="17"/>
        <v>0.36425799334554088</v>
      </c>
      <c r="I139" s="1">
        <f t="shared" ca="1" si="17"/>
        <v>0.78332344429849243</v>
      </c>
      <c r="J139" s="1">
        <f t="shared" ca="1" si="17"/>
        <v>0.86086860185387937</v>
      </c>
      <c r="K139" s="1">
        <f t="shared" ca="1" si="17"/>
        <v>0.54997259009069999</v>
      </c>
      <c r="L139" s="1">
        <f t="shared" ca="1" si="17"/>
        <v>0.20681348948104655</v>
      </c>
      <c r="M139" s="1">
        <f t="shared" ca="1" si="17"/>
        <v>0.22342148712080351</v>
      </c>
      <c r="N139" s="1">
        <f t="shared" ca="1" si="17"/>
        <v>0.42645229187512801</v>
      </c>
      <c r="O139" s="1">
        <f t="shared" ca="1" si="17"/>
        <v>0.40290555059303718</v>
      </c>
      <c r="P139" s="1">
        <f t="shared" ca="1" si="17"/>
        <v>0.35185527390066357</v>
      </c>
      <c r="Q139" s="1">
        <f t="shared" ca="1" si="17"/>
        <v>0.42133068118034489</v>
      </c>
      <c r="R139" s="1">
        <f t="shared" ca="1" si="17"/>
        <v>0.51409648982687295</v>
      </c>
      <c r="S139" s="1">
        <f t="shared" ca="1" si="17"/>
        <v>0.50154084220611739</v>
      </c>
      <c r="T139" s="1">
        <f t="shared" ca="1" si="17"/>
        <v>0.24245945544570949</v>
      </c>
      <c r="U139" s="1">
        <f t="shared" ca="1" si="17"/>
        <v>0.11523419698037607</v>
      </c>
      <c r="V139" s="1">
        <f t="shared" ca="1" si="15"/>
        <v>0.17426359609089315</v>
      </c>
      <c r="W139" s="1">
        <f t="shared" ca="1" si="16"/>
        <v>0.32155465187393956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4.3617804358361253E-2</v>
      </c>
      <c r="E140" s="1">
        <f t="shared" ca="1" si="13"/>
        <v>8.501494354786511E-2</v>
      </c>
      <c r="F140" s="1">
        <f t="shared" ca="1" si="17"/>
        <v>9.6666626225884747E-2</v>
      </c>
      <c r="G140" s="1">
        <f t="shared" ca="1" si="17"/>
        <v>0.13584686325444637</v>
      </c>
      <c r="H140" s="1">
        <f t="shared" ca="1" si="17"/>
        <v>0.31479423186761879</v>
      </c>
      <c r="I140" s="1">
        <f t="shared" ca="1" si="17"/>
        <v>0.55820095764539013</v>
      </c>
      <c r="J140" s="1">
        <f t="shared" ca="1" si="17"/>
        <v>0.56497080215441187</v>
      </c>
      <c r="K140" s="1">
        <f t="shared" ca="1" si="17"/>
        <v>0.36824747710964456</v>
      </c>
      <c r="L140" s="1">
        <f t="shared" ca="1" si="17"/>
        <v>0.19100335924141737</v>
      </c>
      <c r="M140" s="1">
        <f t="shared" ca="1" si="17"/>
        <v>0.25589212589331656</v>
      </c>
      <c r="N140" s="1">
        <f t="shared" ca="1" si="17"/>
        <v>0.53034971692883737</v>
      </c>
      <c r="O140" s="1">
        <f t="shared" ca="1" si="17"/>
        <v>0.60010669608195966</v>
      </c>
      <c r="P140" s="1">
        <f t="shared" ca="1" si="17"/>
        <v>0.51641925613400141</v>
      </c>
      <c r="Q140" s="1">
        <f t="shared" ca="1" si="17"/>
        <v>0.44094680889181326</v>
      </c>
      <c r="R140" s="1">
        <f t="shared" ca="1" si="17"/>
        <v>0.5586178517203586</v>
      </c>
      <c r="S140" s="1">
        <f t="shared" ca="1" si="17"/>
        <v>0.63346574795405031</v>
      </c>
      <c r="T140" s="1">
        <f t="shared" ca="1" si="17"/>
        <v>0.55572286066742815</v>
      </c>
      <c r="U140" s="1">
        <f t="shared" ca="1" si="17"/>
        <v>0.45110034376350344</v>
      </c>
      <c r="V140" s="1">
        <f t="shared" ca="1" si="15"/>
        <v>0.21537633431297232</v>
      </c>
      <c r="W140" s="1">
        <f t="shared" ca="1" si="16"/>
        <v>2.0425264256159512E-2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0.44747865023835703</v>
      </c>
      <c r="E141" s="1">
        <f t="shared" ca="1" si="13"/>
        <v>0.66522049578298714</v>
      </c>
      <c r="F141" s="1">
        <f t="shared" ca="1" si="17"/>
        <v>0.6661776996733435</v>
      </c>
      <c r="G141" s="1">
        <f t="shared" ca="1" si="17"/>
        <v>0.48934099754477495</v>
      </c>
      <c r="H141" s="1">
        <f t="shared" ca="1" si="17"/>
        <v>0.44639957475599051</v>
      </c>
      <c r="I141" s="1">
        <f t="shared" ca="1" si="17"/>
        <v>0.46871773909026271</v>
      </c>
      <c r="J141" s="1">
        <f t="shared" ca="1" si="17"/>
        <v>0.61296510169347884</v>
      </c>
      <c r="K141" s="1">
        <f t="shared" ca="1" si="17"/>
        <v>0.73184887997188608</v>
      </c>
      <c r="L141" s="1">
        <f t="shared" ca="1" si="17"/>
        <v>0.6163898964566068</v>
      </c>
      <c r="M141" s="1">
        <f t="shared" ca="1" si="17"/>
        <v>0.37092645434549099</v>
      </c>
      <c r="N141" s="1">
        <f t="shared" ca="1" si="17"/>
        <v>0.35792285802723034</v>
      </c>
      <c r="O141" s="1">
        <f t="shared" ca="1" si="17"/>
        <v>0.42344289189490159</v>
      </c>
      <c r="P141" s="1">
        <f t="shared" ca="1" si="17"/>
        <v>0.32663985643592941</v>
      </c>
      <c r="Q141" s="1">
        <f t="shared" ca="1" si="17"/>
        <v>0.36333819315984894</v>
      </c>
      <c r="R141" s="1">
        <f t="shared" ca="1" si="17"/>
        <v>0.58233845348855495</v>
      </c>
      <c r="S141" s="1">
        <f t="shared" ca="1" si="17"/>
        <v>0.57020820277006945</v>
      </c>
      <c r="T141" s="1">
        <f t="shared" ca="1" si="17"/>
        <v>0.26469248934530709</v>
      </c>
      <c r="U141" s="1">
        <f t="shared" ca="1" si="17"/>
        <v>6.8774195727453066E-2</v>
      </c>
      <c r="V141" s="1">
        <f t="shared" ca="1" si="15"/>
        <v>3.1168101609745286E-2</v>
      </c>
      <c r="W141" s="1">
        <f t="shared" ca="1" si="16"/>
        <v>5.3415699972208699E-2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0.15514837858208325</v>
      </c>
      <c r="E142" s="1">
        <f t="shared" ca="1" si="13"/>
        <v>0.34132804061863403</v>
      </c>
      <c r="F142" s="1">
        <f t="shared" ca="1" si="17"/>
        <v>0.48211717616521793</v>
      </c>
      <c r="G142" s="1">
        <f t="shared" ca="1" si="17"/>
        <v>0.33350847671829326</v>
      </c>
      <c r="H142" s="1">
        <f t="shared" ca="1" si="17"/>
        <v>0.16332911709064044</v>
      </c>
      <c r="I142" s="1">
        <f t="shared" ca="1" si="17"/>
        <v>7.9237353521600454E-2</v>
      </c>
      <c r="J142" s="1">
        <f t="shared" ca="1" si="17"/>
        <v>2.5613709088680648E-2</v>
      </c>
      <c r="K142" s="1">
        <f t="shared" ca="1" si="17"/>
        <v>-3.1698710792742078E-2</v>
      </c>
      <c r="L142" s="1">
        <f t="shared" ca="1" si="17"/>
        <v>-2.4115049784342455E-2</v>
      </c>
      <c r="M142" s="1">
        <f t="shared" ca="1" si="17"/>
        <v>4.1439976174499946E-2</v>
      </c>
      <c r="N142" s="1">
        <f t="shared" ca="1" si="17"/>
        <v>0.22502571825729034</v>
      </c>
      <c r="O142" s="1">
        <f t="shared" ca="1" si="17"/>
        <v>0.56444061377699062</v>
      </c>
      <c r="P142" s="1">
        <f t="shared" ca="1" si="17"/>
        <v>0.83607946773308106</v>
      </c>
      <c r="Q142" s="1">
        <f t="shared" ca="1" si="17"/>
        <v>0.85755867091898708</v>
      </c>
      <c r="R142" s="1">
        <f t="shared" ca="1" si="17"/>
        <v>0.69782373012641918</v>
      </c>
      <c r="S142" s="1">
        <f t="shared" ca="1" si="17"/>
        <v>0.56218256691493917</v>
      </c>
      <c r="T142" s="1">
        <f t="shared" ca="1" si="17"/>
        <v>0.630209533514551</v>
      </c>
      <c r="U142" s="1">
        <f t="shared" ca="1" si="17"/>
        <v>0.65959982457295407</v>
      </c>
      <c r="V142" s="1">
        <f t="shared" ca="1" si="15"/>
        <v>0.68942918820502952</v>
      </c>
      <c r="W142" s="1">
        <f t="shared" ca="1" si="16"/>
        <v>0.59616612376411027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0.43749995210572129</v>
      </c>
      <c r="E143" s="1">
        <f t="shared" ca="1" si="13"/>
        <v>0.67404208511492258</v>
      </c>
      <c r="F143" s="1">
        <f t="shared" ca="1" si="17"/>
        <v>0.64367324625204303</v>
      </c>
      <c r="G143" s="1">
        <f t="shared" ca="1" si="17"/>
        <v>0.50644299234174284</v>
      </c>
      <c r="H143" s="1">
        <f t="shared" ca="1" si="17"/>
        <v>0.48126330927547462</v>
      </c>
      <c r="I143" s="1">
        <f t="shared" ca="1" si="17"/>
        <v>0.27211266380085014</v>
      </c>
      <c r="J143" s="1">
        <f t="shared" ca="1" si="17"/>
        <v>0.13276797612787655</v>
      </c>
      <c r="K143" s="1">
        <f t="shared" ca="1" si="17"/>
        <v>0.25199712020709419</v>
      </c>
      <c r="L143" s="1">
        <f t="shared" ca="1" si="17"/>
        <v>0.39305169136953128</v>
      </c>
      <c r="M143" s="1">
        <f t="shared" ca="1" si="17"/>
        <v>0.25397844362848637</v>
      </c>
      <c r="N143" s="1">
        <f t="shared" ca="1" si="17"/>
        <v>0.21576565415210788</v>
      </c>
      <c r="O143" s="1">
        <f t="shared" ca="1" si="17"/>
        <v>0.3359370988909417</v>
      </c>
      <c r="P143" s="1">
        <f t="shared" ca="1" si="17"/>
        <v>0.396283439428332</v>
      </c>
      <c r="Q143" s="1">
        <f t="shared" ca="1" si="17"/>
        <v>0.56694487730236032</v>
      </c>
      <c r="R143" s="1">
        <f t="shared" ca="1" si="17"/>
        <v>0.84648706832753629</v>
      </c>
      <c r="S143" s="1">
        <f t="shared" ca="1" si="17"/>
        <v>0.89070175213732694</v>
      </c>
      <c r="T143" s="1">
        <f t="shared" ca="1" si="17"/>
        <v>0.70766044191392263</v>
      </c>
      <c r="U143" s="1">
        <f t="shared" ref="U143:U158" ca="1" si="18">(U93+0.6*(V93+T93)+0.15*(S93+W93))/(1+2*0.6+2*0.15)</f>
        <v>0.54493445333457091</v>
      </c>
      <c r="V143" s="1">
        <f t="shared" ca="1" si="15"/>
        <v>0.30920366846285591</v>
      </c>
      <c r="W143" s="1">
        <f t="shared" ca="1" si="16"/>
        <v>0.11313162283865399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0.15525454417758927</v>
      </c>
      <c r="E144" s="1">
        <f t="shared" ca="1" si="13"/>
        <v>0.30118514897224624</v>
      </c>
      <c r="F144" s="1">
        <f t="shared" ref="F144:T158" ca="1" si="19">(F94+0.6*(G94+E94)+0.15*(D94+H94))/(1+2*0.6+2*0.15)</f>
        <v>0.44145738578783328</v>
      </c>
      <c r="G144" s="1">
        <f t="shared" ca="1" si="19"/>
        <v>0.25947837983903338</v>
      </c>
      <c r="H144" s="1">
        <f t="shared" ca="1" si="19"/>
        <v>4.4001157839802553E-2</v>
      </c>
      <c r="I144" s="1">
        <f t="shared" ca="1" si="19"/>
        <v>7.0925381319299166E-2</v>
      </c>
      <c r="J144" s="1">
        <f t="shared" ca="1" si="19"/>
        <v>0.36486303346407728</v>
      </c>
      <c r="K144" s="1">
        <f t="shared" ca="1" si="19"/>
        <v>0.71357229898726027</v>
      </c>
      <c r="L144" s="1">
        <f t="shared" ca="1" si="19"/>
        <v>0.72717640303926623</v>
      </c>
      <c r="M144" s="1">
        <f t="shared" ca="1" si="19"/>
        <v>0.47114015869703502</v>
      </c>
      <c r="N144" s="1">
        <f t="shared" ca="1" si="19"/>
        <v>0.39947082548838109</v>
      </c>
      <c r="O144" s="1">
        <f t="shared" ca="1" si="19"/>
        <v>0.46533562478583634</v>
      </c>
      <c r="P144" s="1">
        <f t="shared" ca="1" si="19"/>
        <v>0.3083932275133297</v>
      </c>
      <c r="Q144" s="1">
        <f t="shared" ca="1" si="19"/>
        <v>0.19653165754462304</v>
      </c>
      <c r="R144" s="1">
        <f t="shared" ca="1" si="19"/>
        <v>0.30241085521614763</v>
      </c>
      <c r="S144" s="1">
        <f t="shared" ca="1" si="19"/>
        <v>0.49968186124180375</v>
      </c>
      <c r="T144" s="1">
        <f t="shared" ca="1" si="19"/>
        <v>0.45083924243360196</v>
      </c>
      <c r="U144" s="1">
        <f t="shared" ca="1" si="18"/>
        <v>0.35821259577468217</v>
      </c>
      <c r="V144" s="1">
        <f t="shared" ca="1" si="15"/>
        <v>0.39601233153572479</v>
      </c>
      <c r="W144" s="1">
        <f t="shared" ca="1" si="16"/>
        <v>0.30418898161345037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0.14417737574015771</v>
      </c>
      <c r="E145" s="1">
        <f t="shared" ca="1" si="13"/>
        <v>0.32317036780204383</v>
      </c>
      <c r="F145" s="1">
        <f t="shared" ca="1" si="19"/>
        <v>0.51082495161632013</v>
      </c>
      <c r="G145" s="1">
        <f t="shared" ca="1" si="19"/>
        <v>0.49652607744305455</v>
      </c>
      <c r="H145" s="1">
        <f t="shared" ca="1" si="19"/>
        <v>0.45233311261336795</v>
      </c>
      <c r="I145" s="1">
        <f t="shared" ca="1" si="19"/>
        <v>0.31291165468528048</v>
      </c>
      <c r="J145" s="1">
        <f t="shared" ca="1" si="19"/>
        <v>0.27728453535248454</v>
      </c>
      <c r="K145" s="1">
        <f t="shared" ca="1" si="19"/>
        <v>0.29173930799341791</v>
      </c>
      <c r="L145" s="1">
        <f t="shared" ca="1" si="19"/>
        <v>0.18479414291293281</v>
      </c>
      <c r="M145" s="1">
        <f t="shared" ca="1" si="19"/>
        <v>6.3545067662743621E-2</v>
      </c>
      <c r="N145" s="1">
        <f t="shared" ca="1" si="19"/>
        <v>0.13612223665961642</v>
      </c>
      <c r="O145" s="1">
        <f t="shared" ca="1" si="19"/>
        <v>0.36487066492966386</v>
      </c>
      <c r="P145" s="1">
        <f t="shared" ca="1" si="19"/>
        <v>0.42847840435825979</v>
      </c>
      <c r="Q145" s="1">
        <f t="shared" ca="1" si="19"/>
        <v>0.51754165218058046</v>
      </c>
      <c r="R145" s="1">
        <f t="shared" ca="1" si="19"/>
        <v>0.47514299333698623</v>
      </c>
      <c r="S145" s="1">
        <f t="shared" ca="1" si="19"/>
        <v>0.29583015516886518</v>
      </c>
      <c r="T145" s="1">
        <f t="shared" ca="1" si="19"/>
        <v>0.33548599587457628</v>
      </c>
      <c r="U145" s="1">
        <f t="shared" ca="1" si="18"/>
        <v>0.44760548707836251</v>
      </c>
      <c r="V145" s="1">
        <f t="shared" ca="1" si="15"/>
        <v>0.32835954750723639</v>
      </c>
      <c r="W145" s="1">
        <f t="shared" ca="1" si="16"/>
        <v>0.15400812415698933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0.35888388642984825</v>
      </c>
      <c r="E146" s="1">
        <f t="shared" ca="1" si="13"/>
        <v>0.58835816313236233</v>
      </c>
      <c r="F146" s="1">
        <f t="shared" ca="1" si="19"/>
        <v>0.64101274978398592</v>
      </c>
      <c r="G146" s="1">
        <f t="shared" ca="1" si="19"/>
        <v>0.42792944540172773</v>
      </c>
      <c r="H146" s="1">
        <f t="shared" ca="1" si="19"/>
        <v>0.25996394455217658</v>
      </c>
      <c r="I146" s="1">
        <f t="shared" ca="1" si="19"/>
        <v>0.23177091653510332</v>
      </c>
      <c r="J146" s="1">
        <f t="shared" ca="1" si="19"/>
        <v>0.3906751735981594</v>
      </c>
      <c r="K146" s="1">
        <f t="shared" ca="1" si="19"/>
        <v>0.63827552750077698</v>
      </c>
      <c r="L146" s="1">
        <f t="shared" ca="1" si="19"/>
        <v>0.65034209714941738</v>
      </c>
      <c r="M146" s="1">
        <f t="shared" ca="1" si="19"/>
        <v>0.41686300193428522</v>
      </c>
      <c r="N146" s="1">
        <f t="shared" ca="1" si="19"/>
        <v>0.33601684386648872</v>
      </c>
      <c r="O146" s="1">
        <f t="shared" ca="1" si="19"/>
        <v>0.34948732246345598</v>
      </c>
      <c r="P146" s="1">
        <f t="shared" ca="1" si="19"/>
        <v>0.1927046144289476</v>
      </c>
      <c r="Q146" s="1">
        <f t="shared" ca="1" si="19"/>
        <v>0.1480782761655127</v>
      </c>
      <c r="R146" s="1">
        <f t="shared" ca="1" si="19"/>
        <v>0.34675707189969662</v>
      </c>
      <c r="S146" s="1">
        <f t="shared" ca="1" si="19"/>
        <v>0.62458633736854252</v>
      </c>
      <c r="T146" s="1">
        <f t="shared" ca="1" si="19"/>
        <v>0.66485695698860647</v>
      </c>
      <c r="U146" s="1">
        <f t="shared" ca="1" si="18"/>
        <v>0.53556642569185353</v>
      </c>
      <c r="V146" s="1">
        <f t="shared" ca="1" si="15"/>
        <v>0.51434309626658992</v>
      </c>
      <c r="W146" s="1">
        <f t="shared" ca="1" si="16"/>
        <v>0.37922276618109407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0.37336228000567734</v>
      </c>
      <c r="E147" s="1">
        <f t="shared" ca="1" si="13"/>
        <v>0.3683938534316003</v>
      </c>
      <c r="F147" s="1">
        <f t="shared" ca="1" si="19"/>
        <v>0.17786156824636365</v>
      </c>
      <c r="G147" s="1">
        <f t="shared" ca="1" si="19"/>
        <v>4.1362821697135434E-2</v>
      </c>
      <c r="H147" s="1">
        <f t="shared" ca="1" si="19"/>
        <v>5.0513670540273826E-3</v>
      </c>
      <c r="I147" s="1">
        <f t="shared" ca="1" si="19"/>
        <v>4.6563505456333351E-2</v>
      </c>
      <c r="J147" s="1">
        <f t="shared" ca="1" si="19"/>
        <v>0.22450008962924956</v>
      </c>
      <c r="K147" s="1">
        <f t="shared" ca="1" si="19"/>
        <v>0.38381782971253925</v>
      </c>
      <c r="L147" s="1">
        <f t="shared" ca="1" si="19"/>
        <v>0.21779275202116682</v>
      </c>
      <c r="M147" s="1">
        <f t="shared" ca="1" si="19"/>
        <v>7.5090209758913562E-2</v>
      </c>
      <c r="N147" s="1">
        <f t="shared" ca="1" si="19"/>
        <v>0.13601923160785251</v>
      </c>
      <c r="O147" s="1">
        <f t="shared" ca="1" si="19"/>
        <v>0.24949086201149343</v>
      </c>
      <c r="P147" s="1">
        <f t="shared" ca="1" si="19"/>
        <v>0.23159249168398399</v>
      </c>
      <c r="Q147" s="1">
        <f t="shared" ca="1" si="19"/>
        <v>0.13057032434930496</v>
      </c>
      <c r="R147" s="1">
        <f t="shared" ca="1" si="19"/>
        <v>0.19263497543698968</v>
      </c>
      <c r="S147" s="1">
        <f t="shared" ca="1" si="19"/>
        <v>0.46884082425028206</v>
      </c>
      <c r="T147" s="1">
        <f t="shared" ca="1" si="19"/>
        <v>0.8660402448300204</v>
      </c>
      <c r="U147" s="1">
        <f t="shared" ca="1" si="18"/>
        <v>0.9696354159241809</v>
      </c>
      <c r="V147" s="1">
        <f t="shared" ca="1" si="15"/>
        <v>0.73165065107372618</v>
      </c>
      <c r="W147" s="1">
        <f t="shared" ca="1" si="16"/>
        <v>0.38120900361507221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0.27445625771550181</v>
      </c>
      <c r="E148" s="1">
        <f t="shared" ca="1" si="13"/>
        <v>0.36817856361555196</v>
      </c>
      <c r="F148" s="1">
        <f t="shared" ca="1" si="19"/>
        <v>0.2782828818135466</v>
      </c>
      <c r="G148" s="1">
        <f t="shared" ca="1" si="19"/>
        <v>0.37639978929434842</v>
      </c>
      <c r="H148" s="1">
        <f t="shared" ca="1" si="19"/>
        <v>0.62759326482707156</v>
      </c>
      <c r="I148" s="1">
        <f t="shared" ca="1" si="19"/>
        <v>0.65095791439356243</v>
      </c>
      <c r="J148" s="1">
        <f t="shared" ca="1" si="19"/>
        <v>0.52866337159189447</v>
      </c>
      <c r="K148" s="1">
        <f t="shared" ca="1" si="19"/>
        <v>0.51156749525813849</v>
      </c>
      <c r="L148" s="1">
        <f t="shared" ca="1" si="19"/>
        <v>0.35877473402373938</v>
      </c>
      <c r="M148" s="1">
        <f t="shared" ca="1" si="19"/>
        <v>0.22639068976629675</v>
      </c>
      <c r="N148" s="1">
        <f t="shared" ca="1" si="19"/>
        <v>0.22475896658911482</v>
      </c>
      <c r="O148" s="1">
        <f t="shared" ca="1" si="19"/>
        <v>0.27482376852567192</v>
      </c>
      <c r="P148" s="1">
        <f t="shared" ca="1" si="19"/>
        <v>0.26400688553340634</v>
      </c>
      <c r="Q148" s="1">
        <f t="shared" ca="1" si="19"/>
        <v>0.34017668691611502</v>
      </c>
      <c r="R148" s="1">
        <f t="shared" ca="1" si="19"/>
        <v>0.53412668284754272</v>
      </c>
      <c r="S148" s="1">
        <f t="shared" ca="1" si="19"/>
        <v>0.62529186010238025</v>
      </c>
      <c r="T148" s="1">
        <f t="shared" ca="1" si="19"/>
        <v>0.7539418121725262</v>
      </c>
      <c r="U148" s="1">
        <f t="shared" ca="1" si="18"/>
        <v>0.68755323872781937</v>
      </c>
      <c r="V148" s="1">
        <f t="shared" ca="1" si="15"/>
        <v>0.39784705712454332</v>
      </c>
      <c r="W148" s="1">
        <f t="shared" ca="1" si="16"/>
        <v>0.20997466868457776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0.24533352655784949</v>
      </c>
      <c r="E149" s="1">
        <f t="shared" ca="1" si="13"/>
        <v>0.36177832922318787</v>
      </c>
      <c r="F149" s="1">
        <f t="shared" ca="1" si="19"/>
        <v>0.2377447229245695</v>
      </c>
      <c r="G149" s="1">
        <f t="shared" ca="1" si="19"/>
        <v>0.12527569502229924</v>
      </c>
      <c r="H149" s="1">
        <f t="shared" ca="1" si="19"/>
        <v>0.12176560038093502</v>
      </c>
      <c r="I149" s="1">
        <f t="shared" ca="1" si="19"/>
        <v>0.15050398403899873</v>
      </c>
      <c r="J149" s="1">
        <f t="shared" ca="1" si="19"/>
        <v>0.3279304579834445</v>
      </c>
      <c r="K149" s="1">
        <f t="shared" ca="1" si="19"/>
        <v>0.67399499192418166</v>
      </c>
      <c r="L149" s="1">
        <f t="shared" ca="1" si="19"/>
        <v>0.78113265794726439</v>
      </c>
      <c r="M149" s="1">
        <f t="shared" ca="1" si="19"/>
        <v>0.63668209084243943</v>
      </c>
      <c r="N149" s="1">
        <f t="shared" ca="1" si="19"/>
        <v>0.57272049653541024</v>
      </c>
      <c r="O149" s="1">
        <f t="shared" ca="1" si="19"/>
        <v>0.47498345340008291</v>
      </c>
      <c r="P149" s="1">
        <f t="shared" ca="1" si="19"/>
        <v>0.49169656575238713</v>
      </c>
      <c r="Q149" s="1">
        <f t="shared" ca="1" si="19"/>
        <v>0.52310036152737394</v>
      </c>
      <c r="R149" s="1">
        <f t="shared" ca="1" si="19"/>
        <v>0.75276144445098081</v>
      </c>
      <c r="S149" s="1">
        <f t="shared" ca="1" si="19"/>
        <v>0.90417221738186593</v>
      </c>
      <c r="T149" s="1">
        <f t="shared" ca="1" si="19"/>
        <v>0.76692443219518702</v>
      </c>
      <c r="U149" s="1">
        <f t="shared" ca="1" si="18"/>
        <v>0.57668836150853786</v>
      </c>
      <c r="V149" s="1">
        <f t="shared" ca="1" si="15"/>
        <v>0.7282711471823069</v>
      </c>
      <c r="W149" s="1">
        <f t="shared" ca="1" si="16"/>
        <v>0.96247791545201733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0.36946285573878956</v>
      </c>
      <c r="E150" s="1">
        <f t="shared" ca="1" si="13"/>
        <v>0.43468299165048752</v>
      </c>
      <c r="F150" s="1">
        <f t="shared" ca="1" si="19"/>
        <v>0.27408082302031778</v>
      </c>
      <c r="G150" s="1">
        <f t="shared" ca="1" si="19"/>
        <v>0.2017861792977218</v>
      </c>
      <c r="H150" s="1">
        <f t="shared" ca="1" si="19"/>
        <v>0.33694561927597</v>
      </c>
      <c r="I150" s="1">
        <f t="shared" ca="1" si="19"/>
        <v>0.46178456627917469</v>
      </c>
      <c r="J150" s="1">
        <f t="shared" ca="1" si="19"/>
        <v>0.41779536737776368</v>
      </c>
      <c r="K150" s="1">
        <f t="shared" ca="1" si="19"/>
        <v>0.48210690030050457</v>
      </c>
      <c r="L150" s="1">
        <f t="shared" ca="1" si="19"/>
        <v>0.49309182251423839</v>
      </c>
      <c r="M150" s="1">
        <f t="shared" ca="1" si="19"/>
        <v>0.30124664375875654</v>
      </c>
      <c r="N150" s="1">
        <f t="shared" ca="1" si="19"/>
        <v>0.265181986334183</v>
      </c>
      <c r="O150" s="1">
        <f t="shared" ca="1" si="19"/>
        <v>0.36051555794290324</v>
      </c>
      <c r="P150" s="1">
        <f t="shared" ca="1" si="19"/>
        <v>0.3718655285029554</v>
      </c>
      <c r="Q150" s="1">
        <f t="shared" ca="1" si="19"/>
        <v>0.45820576200726243</v>
      </c>
      <c r="R150" s="1">
        <f t="shared" ca="1" si="19"/>
        <v>0.52132031332048812</v>
      </c>
      <c r="S150" s="1">
        <f t="shared" ca="1" si="19"/>
        <v>0.72445498845503709</v>
      </c>
      <c r="T150" s="1">
        <f t="shared" ca="1" si="19"/>
        <v>0.70180440216352025</v>
      </c>
      <c r="U150" s="1">
        <f t="shared" ca="1" si="18"/>
        <v>0.53675174931168823</v>
      </c>
      <c r="V150" s="1">
        <f t="shared" ca="1" si="15"/>
        <v>0.62741985482857121</v>
      </c>
      <c r="W150" s="1">
        <f t="shared" ca="1" si="16"/>
        <v>0.75403095253303309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0.29301801853390674</v>
      </c>
      <c r="E151" s="1">
        <f t="shared" ca="1" si="13"/>
        <v>0.28329526500859858</v>
      </c>
      <c r="F151" s="1">
        <f t="shared" ca="1" si="19"/>
        <v>8.805506606679149E-2</v>
      </c>
      <c r="G151" s="1">
        <f t="shared" ca="1" si="19"/>
        <v>-2.4887154544404487E-3</v>
      </c>
      <c r="H151" s="1">
        <f t="shared" ca="1" si="19"/>
        <v>0.13424497787359441</v>
      </c>
      <c r="I151" s="1">
        <f t="shared" ca="1" si="19"/>
        <v>0.36873407895713978</v>
      </c>
      <c r="J151" s="1">
        <f t="shared" ca="1" si="19"/>
        <v>0.4110237001602729</v>
      </c>
      <c r="K151" s="1">
        <f t="shared" ca="1" si="19"/>
        <v>0.42860388515503561</v>
      </c>
      <c r="L151" s="1">
        <f t="shared" ca="1" si="19"/>
        <v>0.29375513174514695</v>
      </c>
      <c r="M151" s="1">
        <f t="shared" ca="1" si="19"/>
        <v>0.17478494997941343</v>
      </c>
      <c r="N151" s="1">
        <f t="shared" ca="1" si="19"/>
        <v>0.17348584552671883</v>
      </c>
      <c r="O151" s="1">
        <f t="shared" ca="1" si="19"/>
        <v>0.14549200881043539</v>
      </c>
      <c r="P151" s="1">
        <f t="shared" ca="1" si="19"/>
        <v>5.9546035454874149E-2</v>
      </c>
      <c r="Q151" s="1">
        <f t="shared" ca="1" si="19"/>
        <v>4.2846373243259253E-2</v>
      </c>
      <c r="R151" s="1">
        <f t="shared" ca="1" si="19"/>
        <v>9.0323627705156423E-2</v>
      </c>
      <c r="S151" s="1">
        <f t="shared" ca="1" si="19"/>
        <v>0.27215849283470261</v>
      </c>
      <c r="T151" s="1">
        <f t="shared" ca="1" si="19"/>
        <v>0.59166787643766694</v>
      </c>
      <c r="U151" s="1">
        <f t="shared" ca="1" si="18"/>
        <v>0.65133823998699403</v>
      </c>
      <c r="V151" s="1">
        <f t="shared" ca="1" si="15"/>
        <v>0.42433375800648088</v>
      </c>
      <c r="W151" s="1">
        <f t="shared" ca="1" si="16"/>
        <v>0.21706335682129399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0.45527768230766125</v>
      </c>
      <c r="E152" s="1">
        <f t="shared" ca="1" si="13"/>
        <v>0.71264079769641686</v>
      </c>
      <c r="F152" s="1">
        <f t="shared" ca="1" si="19"/>
        <v>0.74557548565162635</v>
      </c>
      <c r="G152" s="1">
        <f t="shared" ca="1" si="19"/>
        <v>0.58077242794419282</v>
      </c>
      <c r="H152" s="1">
        <f t="shared" ca="1" si="19"/>
        <v>0.46801180034523399</v>
      </c>
      <c r="I152" s="1">
        <f t="shared" ca="1" si="19"/>
        <v>0.32106456779036374</v>
      </c>
      <c r="J152" s="1">
        <f t="shared" ca="1" si="19"/>
        <v>0.37533634771926472</v>
      </c>
      <c r="K152" s="1">
        <f t="shared" ca="1" si="19"/>
        <v>0.60620471108068252</v>
      </c>
      <c r="L152" s="1">
        <f t="shared" ca="1" si="19"/>
        <v>0.60043103095069084</v>
      </c>
      <c r="M152" s="1">
        <f t="shared" ca="1" si="19"/>
        <v>0.35990186562737791</v>
      </c>
      <c r="N152" s="1">
        <f t="shared" ca="1" si="19"/>
        <v>0.30511326579915032</v>
      </c>
      <c r="O152" s="1">
        <f t="shared" ca="1" si="19"/>
        <v>0.44642926838246827</v>
      </c>
      <c r="P152" s="1">
        <f t="shared" ca="1" si="19"/>
        <v>0.4995323056829391</v>
      </c>
      <c r="Q152" s="1">
        <f t="shared" ca="1" si="19"/>
        <v>0.59401879059350937</v>
      </c>
      <c r="R152" s="1">
        <f t="shared" ca="1" si="19"/>
        <v>0.66212792979355028</v>
      </c>
      <c r="S152" s="1">
        <f t="shared" ca="1" si="19"/>
        <v>0.59091613272539611</v>
      </c>
      <c r="T152" s="1">
        <f t="shared" ca="1" si="19"/>
        <v>0.56273283489450487</v>
      </c>
      <c r="U152" s="1">
        <f t="shared" ca="1" si="18"/>
        <v>0.44216541329240766</v>
      </c>
      <c r="V152" s="1">
        <f t="shared" ca="1" si="15"/>
        <v>0.20403490778175548</v>
      </c>
      <c r="W152" s="1">
        <f t="shared" ca="1" si="16"/>
        <v>9.7355541715323944E-4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0.18569802892023435</v>
      </c>
      <c r="E153" s="1">
        <f t="shared" ca="1" si="13"/>
        <v>0.29250471848643494</v>
      </c>
      <c r="F153" s="1">
        <f t="shared" ca="1" si="19"/>
        <v>0.25017261937037766</v>
      </c>
      <c r="G153" s="1">
        <f t="shared" ca="1" si="19"/>
        <v>0.19389845939138928</v>
      </c>
      <c r="H153" s="1">
        <f t="shared" ca="1" si="19"/>
        <v>0.31881169120052422</v>
      </c>
      <c r="I153" s="1">
        <f t="shared" ca="1" si="19"/>
        <v>0.58107538591940333</v>
      </c>
      <c r="J153" s="1">
        <f t="shared" ca="1" si="19"/>
        <v>0.75406271116240675</v>
      </c>
      <c r="K153" s="1">
        <f t="shared" ca="1" si="19"/>
        <v>0.67948168174174017</v>
      </c>
      <c r="L153" s="1">
        <f t="shared" ca="1" si="19"/>
        <v>0.4361871294574563</v>
      </c>
      <c r="M153" s="1">
        <f t="shared" ca="1" si="19"/>
        <v>0.25395670879158611</v>
      </c>
      <c r="N153" s="1">
        <f t="shared" ca="1" si="19"/>
        <v>0.3030903618814752</v>
      </c>
      <c r="O153" s="1">
        <f t="shared" ca="1" si="19"/>
        <v>0.44658720893008341</v>
      </c>
      <c r="P153" s="1">
        <f t="shared" ca="1" si="19"/>
        <v>0.46332471327612118</v>
      </c>
      <c r="Q153" s="1">
        <f t="shared" ca="1" si="19"/>
        <v>0.50047171060601581</v>
      </c>
      <c r="R153" s="1">
        <f t="shared" ca="1" si="19"/>
        <v>0.35288446614911678</v>
      </c>
      <c r="S153" s="1">
        <f t="shared" ca="1" si="19"/>
        <v>0.21646750642513152</v>
      </c>
      <c r="T153" s="1">
        <f t="shared" ca="1" si="19"/>
        <v>0.20723747850927485</v>
      </c>
      <c r="U153" s="1">
        <f t="shared" ca="1" si="18"/>
        <v>0.23770314539399301</v>
      </c>
      <c r="V153" s="1">
        <f t="shared" ca="1" si="15"/>
        <v>0.25124677048651273</v>
      </c>
      <c r="W153" s="1">
        <f t="shared" ca="1" si="16"/>
        <v>0.26023930497066056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9.9456254307935255E-2</v>
      </c>
      <c r="E154" s="1">
        <f t="shared" ca="1" si="13"/>
        <v>0.1128410204640049</v>
      </c>
      <c r="F154" s="1">
        <f t="shared" ca="1" si="19"/>
        <v>5.9702420025795788E-2</v>
      </c>
      <c r="G154" s="1">
        <f t="shared" ca="1" si="19"/>
        <v>7.6712891444311745E-2</v>
      </c>
      <c r="H154" s="1">
        <f t="shared" ca="1" si="19"/>
        <v>0.27812261324000731</v>
      </c>
      <c r="I154" s="1">
        <f t="shared" ca="1" si="19"/>
        <v>0.57742268785173356</v>
      </c>
      <c r="J154" s="1">
        <f t="shared" ca="1" si="19"/>
        <v>0.62953770038518042</v>
      </c>
      <c r="K154" s="1">
        <f t="shared" ca="1" si="19"/>
        <v>0.37981049364643998</v>
      </c>
      <c r="L154" s="1">
        <f t="shared" ca="1" si="19"/>
        <v>0.14724314135186539</v>
      </c>
      <c r="M154" s="1">
        <f t="shared" ca="1" si="19"/>
        <v>0.12108177819256227</v>
      </c>
      <c r="N154" s="1">
        <f t="shared" ca="1" si="19"/>
        <v>0.31607284505906968</v>
      </c>
      <c r="O154" s="1">
        <f t="shared" ca="1" si="19"/>
        <v>0.57451719114909916</v>
      </c>
      <c r="P154" s="1">
        <f t="shared" ca="1" si="19"/>
        <v>0.61696972973404329</v>
      </c>
      <c r="Q154" s="1">
        <f t="shared" ca="1" si="19"/>
        <v>0.49964320062725703</v>
      </c>
      <c r="R154" s="1">
        <f t="shared" ca="1" si="19"/>
        <v>0.24561299581595844</v>
      </c>
      <c r="S154" s="1">
        <f t="shared" ca="1" si="19"/>
        <v>0.22106197391484406</v>
      </c>
      <c r="T154" s="1">
        <f t="shared" ca="1" si="19"/>
        <v>0.35585890399351122</v>
      </c>
      <c r="U154" s="1">
        <f t="shared" ca="1" si="18"/>
        <v>0.41493597568643226</v>
      </c>
      <c r="V154" s="1">
        <f t="shared" ca="1" si="15"/>
        <v>0.60374270714504108</v>
      </c>
      <c r="W154" s="1">
        <f t="shared" ca="1" si="16"/>
        <v>0.7899584285961504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0.48539573146826503</v>
      </c>
      <c r="E155" s="1">
        <f t="shared" ca="1" si="13"/>
        <v>0.66103001786154669</v>
      </c>
      <c r="F155" s="1">
        <f t="shared" ca="1" si="19"/>
        <v>0.68754276466729791</v>
      </c>
      <c r="G155" s="1">
        <f t="shared" ca="1" si="19"/>
        <v>0.55640251604343827</v>
      </c>
      <c r="H155" s="1">
        <f t="shared" ca="1" si="19"/>
        <v>0.50988435829447254</v>
      </c>
      <c r="I155" s="1">
        <f t="shared" ca="1" si="19"/>
        <v>0.43243325511939246</v>
      </c>
      <c r="J155" s="1">
        <f t="shared" ca="1" si="19"/>
        <v>0.51347733496914627</v>
      </c>
      <c r="K155" s="1">
        <f t="shared" ca="1" si="19"/>
        <v>0.66850852645969305</v>
      </c>
      <c r="L155" s="1">
        <f t="shared" ca="1" si="19"/>
        <v>0.60297232841684711</v>
      </c>
      <c r="M155" s="1">
        <f t="shared" ca="1" si="19"/>
        <v>0.29598233582070266</v>
      </c>
      <c r="N155" s="1">
        <f t="shared" ca="1" si="19"/>
        <v>0.19266381752789791</v>
      </c>
      <c r="O155" s="1">
        <f t="shared" ca="1" si="19"/>
        <v>0.33530101827430592</v>
      </c>
      <c r="P155" s="1">
        <f t="shared" ca="1" si="19"/>
        <v>0.41529561111803381</v>
      </c>
      <c r="Q155" s="1">
        <f t="shared" ca="1" si="19"/>
        <v>0.47764386820184523</v>
      </c>
      <c r="R155" s="1">
        <f t="shared" ca="1" si="19"/>
        <v>0.33341560254578245</v>
      </c>
      <c r="S155" s="1">
        <f t="shared" ca="1" si="19"/>
        <v>0.19599427295934574</v>
      </c>
      <c r="T155" s="1">
        <f t="shared" ca="1" si="19"/>
        <v>0.14000936083436222</v>
      </c>
      <c r="U155" s="1">
        <f t="shared" ca="1" si="18"/>
        <v>0.10577454915409649</v>
      </c>
      <c r="V155" s="1">
        <f t="shared" ca="1" si="15"/>
        <v>5.965031316727213E-2</v>
      </c>
      <c r="W155" s="1">
        <f t="shared" ca="1" si="16"/>
        <v>4.1899419880155539E-2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0.32562090619820738</v>
      </c>
      <c r="E156" s="1">
        <f t="shared" ca="1" si="13"/>
        <v>0.41619288401605931</v>
      </c>
      <c r="F156" s="1">
        <f t="shared" ca="1" si="19"/>
        <v>0.29203490289186929</v>
      </c>
      <c r="G156" s="1">
        <f t="shared" ca="1" si="19"/>
        <v>0.24736328102163901</v>
      </c>
      <c r="H156" s="1">
        <f t="shared" ca="1" si="19"/>
        <v>0.32033851202776853</v>
      </c>
      <c r="I156" s="1">
        <f t="shared" ca="1" si="19"/>
        <v>0.24092639303458685</v>
      </c>
      <c r="J156" s="1">
        <f t="shared" ca="1" si="19"/>
        <v>0.121552909028663</v>
      </c>
      <c r="K156" s="1">
        <f t="shared" ca="1" si="19"/>
        <v>3.4815539587927102E-2</v>
      </c>
      <c r="L156" s="1">
        <f t="shared" ca="1" si="19"/>
        <v>1.2971803510965579E-2</v>
      </c>
      <c r="M156" s="1">
        <f t="shared" ca="1" si="19"/>
        <v>6.2679143753116728E-2</v>
      </c>
      <c r="N156" s="1">
        <f t="shared" ca="1" si="19"/>
        <v>0.25117066692058648</v>
      </c>
      <c r="O156" s="1">
        <f t="shared" ca="1" si="19"/>
        <v>0.56530603915223332</v>
      </c>
      <c r="P156" s="1">
        <f t="shared" ca="1" si="19"/>
        <v>0.72076601645371063</v>
      </c>
      <c r="Q156" s="1">
        <f t="shared" ca="1" si="19"/>
        <v>0.62898552361316529</v>
      </c>
      <c r="R156" s="1">
        <f t="shared" ca="1" si="19"/>
        <v>0.36143966107230974</v>
      </c>
      <c r="S156" s="1">
        <f t="shared" ca="1" si="19"/>
        <v>0.30398378590760489</v>
      </c>
      <c r="T156" s="1">
        <f t="shared" ca="1" si="19"/>
        <v>0.45543860031938144</v>
      </c>
      <c r="U156" s="1">
        <f t="shared" ca="1" si="18"/>
        <v>0.56054290650607308</v>
      </c>
      <c r="V156" s="1">
        <f t="shared" ca="1" si="15"/>
        <v>0.76467395535175253</v>
      </c>
      <c r="W156" s="1">
        <f t="shared" ca="1" si="16"/>
        <v>0.88219717039378254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0.22918987743392419</v>
      </c>
      <c r="E157" s="1">
        <f t="shared" ca="1" si="13"/>
        <v>0.29611383115597301</v>
      </c>
      <c r="F157" s="1">
        <f t="shared" ca="1" si="19"/>
        <v>0.13605327500417985</v>
      </c>
      <c r="G157" s="1">
        <f t="shared" ca="1" si="19"/>
        <v>3.5191019354141276E-2</v>
      </c>
      <c r="H157" s="1">
        <f t="shared" ca="1" si="19"/>
        <v>0.15504817532920617</v>
      </c>
      <c r="I157" s="1">
        <f t="shared" ca="1" si="19"/>
        <v>0.37039997691701065</v>
      </c>
      <c r="J157" s="1">
        <f t="shared" ca="1" si="19"/>
        <v>0.29878104309059295</v>
      </c>
      <c r="K157" s="1">
        <f t="shared" ca="1" si="19"/>
        <v>0.12406444839001698</v>
      </c>
      <c r="L157" s="1">
        <f t="shared" ca="1" si="19"/>
        <v>0.1231735483207947</v>
      </c>
      <c r="M157" s="1">
        <f t="shared" ca="1" si="19"/>
        <v>0.31751810878122766</v>
      </c>
      <c r="N157" s="1">
        <f t="shared" ca="1" si="19"/>
        <v>0.60595182696240713</v>
      </c>
      <c r="O157" s="1">
        <f t="shared" ca="1" si="19"/>
        <v>0.74985354585016706</v>
      </c>
      <c r="P157" s="1">
        <f t="shared" ca="1" si="19"/>
        <v>0.82099981922893228</v>
      </c>
      <c r="Q157" s="1">
        <f t="shared" ca="1" si="19"/>
        <v>0.7573000917730085</v>
      </c>
      <c r="R157" s="1">
        <f t="shared" ca="1" si="19"/>
        <v>0.6787549603803531</v>
      </c>
      <c r="S157" s="1">
        <f t="shared" ca="1" si="19"/>
        <v>0.77732029229572841</v>
      </c>
      <c r="T157" s="1">
        <f t="shared" ca="1" si="19"/>
        <v>0.73273908771406759</v>
      </c>
      <c r="U157" s="1">
        <f t="shared" ca="1" si="18"/>
        <v>0.60683858013235725</v>
      </c>
      <c r="V157" s="1">
        <f t="shared" ca="1" si="15"/>
        <v>0.75993481729876577</v>
      </c>
      <c r="W157" s="1">
        <f t="shared" ca="1" si="16"/>
        <v>0.93302944408564326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0.40796667309764834</v>
      </c>
      <c r="E158" s="1">
        <f t="shared" ca="1" si="13"/>
        <v>0.46120916894859798</v>
      </c>
      <c r="F158" s="1">
        <f t="shared" ca="1" si="19"/>
        <v>0.2809891484372386</v>
      </c>
      <c r="G158" s="1">
        <f t="shared" ca="1" si="19"/>
        <v>0.30757356118274382</v>
      </c>
      <c r="H158" s="1">
        <f t="shared" ca="1" si="19"/>
        <v>0.58665201127298983</v>
      </c>
      <c r="I158" s="1">
        <f t="shared" ca="1" si="19"/>
        <v>0.74047738782387407</v>
      </c>
      <c r="J158" s="1">
        <f t="shared" ca="1" si="19"/>
        <v>0.74756794192943299</v>
      </c>
      <c r="K158" s="1">
        <f t="shared" ca="1" si="19"/>
        <v>0.75470948017161832</v>
      </c>
      <c r="L158" s="1">
        <f ca="1">(L108+0.6*(M108+K108)+0.15*(J108+N108))/(1+2*0.6+2*0.15)</f>
        <v>0.64335718846109635</v>
      </c>
      <c r="M158" s="1">
        <f t="shared" ca="1" si="19"/>
        <v>0.37356685177092502</v>
      </c>
      <c r="N158" s="1">
        <f t="shared" ca="1" si="19"/>
        <v>0.32847240723105758</v>
      </c>
      <c r="O158" s="1">
        <f t="shared" ca="1" si="19"/>
        <v>0.48982721750239866</v>
      </c>
      <c r="P158" s="1">
        <f t="shared" ca="1" si="19"/>
        <v>0.56305725295045073</v>
      </c>
      <c r="Q158" s="1">
        <f t="shared" ca="1" si="19"/>
        <v>0.61047689173635555</v>
      </c>
      <c r="R158" s="1">
        <f t="shared" ca="1" si="19"/>
        <v>0.58018440491737922</v>
      </c>
      <c r="S158" s="1">
        <f t="shared" ca="1" si="19"/>
        <v>0.63381074716161034</v>
      </c>
      <c r="T158" s="1">
        <f t="shared" ca="1" si="19"/>
        <v>0.51586180521111602</v>
      </c>
      <c r="U158" s="1">
        <f t="shared" ca="1" si="18"/>
        <v>0.33806146162970252</v>
      </c>
      <c r="V158" s="1">
        <f t="shared" ca="1" si="15"/>
        <v>0.38582359344455847</v>
      </c>
      <c r="W158" s="1">
        <f ca="1">(W108+0.6*(V108)+0.15*U108)/(1+0.6+0.15)</f>
        <v>0.66459699803831074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1.7880233412231845E-2</v>
      </c>
      <c r="E160" s="3">
        <f t="shared" ref="E160:W160" ca="1" si="20">AVERAGE(E111:E134)</f>
        <v>1.6620823011447152E-2</v>
      </c>
      <c r="F160" s="3">
        <f t="shared" ca="1" si="20"/>
        <v>1.8220885577207524E-2</v>
      </c>
      <c r="G160" s="3">
        <f t="shared" ca="1" si="20"/>
        <v>8.5067243354827404E-2</v>
      </c>
      <c r="H160" s="3">
        <f t="shared" ca="1" si="20"/>
        <v>0.24816176657728947</v>
      </c>
      <c r="I160" s="3">
        <f t="shared" ca="1" si="20"/>
        <v>0.38860184933266001</v>
      </c>
      <c r="J160" s="3">
        <f t="shared" ca="1" si="20"/>
        <v>0.27563366588110488</v>
      </c>
      <c r="K160" s="3">
        <f t="shared" ca="1" si="20"/>
        <v>0.12881870192897402</v>
      </c>
      <c r="L160" s="3">
        <f t="shared" ca="1" si="20"/>
        <v>5.8606902816206653E-2</v>
      </c>
      <c r="M160" s="3">
        <f t="shared" ca="1" si="20"/>
        <v>7.3112325031652797E-2</v>
      </c>
      <c r="N160" s="3">
        <f t="shared" ca="1" si="20"/>
        <v>0.17819569375095592</v>
      </c>
      <c r="O160" s="3">
        <f t="shared" ca="1" si="20"/>
        <v>0.27832517909310789</v>
      </c>
      <c r="P160" s="3">
        <f t="shared" ca="1" si="20"/>
        <v>0.18335621484053888</v>
      </c>
      <c r="Q160" s="3">
        <f t="shared" ca="1" si="20"/>
        <v>8.289803318681549E-2</v>
      </c>
      <c r="R160" s="3">
        <f t="shared" ca="1" si="20"/>
        <v>4.7475384655702203E-2</v>
      </c>
      <c r="S160" s="3">
        <f t="shared" ca="1" si="20"/>
        <v>0.10119692936406832</v>
      </c>
      <c r="T160" s="3">
        <f t="shared" ca="1" si="20"/>
        <v>0.268805689033841</v>
      </c>
      <c r="U160" s="3">
        <f t="shared" ca="1" si="20"/>
        <v>0.39851359111223578</v>
      </c>
      <c r="V160" s="3">
        <f t="shared" ca="1" si="20"/>
        <v>0.24315065218816631</v>
      </c>
      <c r="W160" s="3">
        <f t="shared" ca="1" si="20"/>
        <v>7.5008618357699161E-2</v>
      </c>
    </row>
    <row r="161" spans="2:23">
      <c r="C161" s="1" t="s">
        <v>198</v>
      </c>
      <c r="D161" s="10">
        <f ca="1">AVERAGE(D135:D158)</f>
        <v>0.25378695617392877</v>
      </c>
      <c r="E161" s="3">
        <f t="shared" ref="E161:W161" ca="1" si="21">AVERAGE(E135:E158)</f>
        <v>0.36004427440485648</v>
      </c>
      <c r="F161" s="3">
        <f t="shared" ca="1" si="21"/>
        <v>0.33093064599949279</v>
      </c>
      <c r="G161" s="3">
        <f t="shared" ca="1" si="21"/>
        <v>0.26314738492511747</v>
      </c>
      <c r="H161" s="3">
        <f t="shared" ca="1" si="21"/>
        <v>0.31669734185435544</v>
      </c>
      <c r="I161" s="3">
        <f t="shared" ca="1" si="21"/>
        <v>0.40126815832109458</v>
      </c>
      <c r="J161" s="3">
        <f t="shared" ca="1" si="21"/>
        <v>0.45874499328170198</v>
      </c>
      <c r="K161" s="3">
        <f t="shared" ca="1" si="21"/>
        <v>0.50374993137763613</v>
      </c>
      <c r="L161" s="3">
        <f t="shared" ca="1" si="21"/>
        <v>0.42729621124890554</v>
      </c>
      <c r="M161" s="3">
        <f t="shared" ca="1" si="21"/>
        <v>0.31080702324467074</v>
      </c>
      <c r="N161" s="3">
        <f t="shared" ca="1" si="21"/>
        <v>0.36357317251903454</v>
      </c>
      <c r="O161" s="3">
        <f t="shared" ca="1" si="21"/>
        <v>0.45478541207575374</v>
      </c>
      <c r="P161" s="3">
        <f t="shared" ca="1" si="21"/>
        <v>0.44498996638150784</v>
      </c>
      <c r="Q161" s="3">
        <f t="shared" ca="1" si="21"/>
        <v>0.4296852222504588</v>
      </c>
      <c r="R161" s="3">
        <f t="shared" ca="1" si="21"/>
        <v>0.46768731518809253</v>
      </c>
      <c r="S161" s="3">
        <f t="shared" ca="1" si="21"/>
        <v>0.53446960850129344</v>
      </c>
      <c r="T161" s="3">
        <f t="shared" ca="1" si="21"/>
        <v>0.5244024398155902</v>
      </c>
      <c r="U161" s="3">
        <f t="shared" ca="1" si="21"/>
        <v>0.46389258423876095</v>
      </c>
      <c r="V161" s="3">
        <f t="shared" ca="1" si="21"/>
        <v>0.44410140860498437</v>
      </c>
      <c r="W161" s="3">
        <f t="shared" ca="1" si="21"/>
        <v>0.42323092844582305</v>
      </c>
    </row>
    <row r="162" spans="2:23">
      <c r="C162" s="1" t="s">
        <v>16</v>
      </c>
      <c r="D162" s="3">
        <f ca="1">IF(D165&gt;0,TINV(TTEST(D111:D134,D135:D158,2,2),46),-TINV(TTEST(D111:D134,D135:D158,2,2),46))</f>
        <v>-6.8699840910970718</v>
      </c>
      <c r="E162" s="3">
        <f t="shared" ref="E162:V162" ca="1" si="22">IF(E165&gt;0,TINV(TTEST(E111:E134,E135:E158,2,2),46),-TINV(TTEST(E111:E134,E135:E158,2,2),46))</f>
        <v>-7.5363359454454191</v>
      </c>
      <c r="F162" s="3">
        <f t="shared" ca="1" si="22"/>
        <v>-6.3088282931012607</v>
      </c>
      <c r="G162" s="3">
        <f t="shared" ca="1" si="22"/>
        <v>-4.6182766551526662</v>
      </c>
      <c r="H162" s="3">
        <f t="shared" ca="1" si="22"/>
        <v>-1.8796136051159027</v>
      </c>
      <c r="I162" s="3">
        <f t="shared" ca="1" si="22"/>
        <v>-0.27334488490016562</v>
      </c>
      <c r="J162" s="3">
        <f t="shared" ca="1" si="22"/>
        <v>-3.7837230585604242</v>
      </c>
      <c r="K162" s="3">
        <f t="shared" ca="1" si="22"/>
        <v>-7.5000716471039226</v>
      </c>
      <c r="L162" s="3">
        <f t="shared" ca="1" si="22"/>
        <v>-7.1214149050269882</v>
      </c>
      <c r="M162" s="3">
        <f t="shared" ca="1" si="22"/>
        <v>-6.3128744430061943</v>
      </c>
      <c r="N162" s="3">
        <f t="shared" ca="1" si="22"/>
        <v>-5.0819997387737708</v>
      </c>
      <c r="O162" s="3">
        <f t="shared" ca="1" si="22"/>
        <v>-5.2954687069504214</v>
      </c>
      <c r="P162" s="3">
        <f t="shared" ca="1" si="22"/>
        <v>-6.1969738184879919</v>
      </c>
      <c r="Q162" s="3">
        <f t="shared" ca="1" si="22"/>
        <v>-7.8300262690856659</v>
      </c>
      <c r="R162" s="3">
        <f t="shared" ca="1" si="22"/>
        <v>-9.8131527975478434</v>
      </c>
      <c r="S162" s="3">
        <f t="shared" ca="1" si="22"/>
        <v>-9.8015224299004871</v>
      </c>
      <c r="T162" s="3">
        <f t="shared" ca="1" si="22"/>
        <v>-5.6406812549614607</v>
      </c>
      <c r="U162" s="3">
        <f t="shared" ca="1" si="22"/>
        <v>-1.3673157829232534</v>
      </c>
      <c r="V162" s="3">
        <f t="shared" ca="1" si="22"/>
        <v>-4.025770453027155</v>
      </c>
      <c r="W162" s="3">
        <f ca="1">IF(W165&gt;0,TINV(TTEST(W111:W134,W135:W158,2,2),46),-TINV(TTEST(W111:W134,W135:W158,2,2),46))</f>
        <v>-5.2061970133340285</v>
      </c>
    </row>
    <row r="163" spans="2:23">
      <c r="B163" s="1" t="s">
        <v>199</v>
      </c>
      <c r="C163" s="1" t="s">
        <v>0</v>
      </c>
      <c r="D163" s="3">
        <f ca="1">STDEV(D111:D134)/SQRT(COUNT(D111:D134))</f>
        <v>1.6748216687020645E-2</v>
      </c>
      <c r="E163" s="3">
        <f t="shared" ref="E163:W163" ca="1" si="23">STDEV(E111:E134)/SQRT(COUNT(E111:E134))</f>
        <v>1.5997130571999002E-2</v>
      </c>
      <c r="F163" s="3">
        <f t="shared" ca="1" si="23"/>
        <v>1.0899198753195723E-2</v>
      </c>
      <c r="G163" s="3">
        <f t="shared" ca="1" si="23"/>
        <v>9.0403955456194313E-3</v>
      </c>
      <c r="H163" s="3">
        <f t="shared" ca="1" si="23"/>
        <v>1.1896112133059555E-2</v>
      </c>
      <c r="I163" s="3">
        <f t="shared" ca="1" si="23"/>
        <v>1.4574636903965318E-2</v>
      </c>
      <c r="J163" s="3">
        <f t="shared" ca="1" si="23"/>
        <v>1.2372711462001442E-2</v>
      </c>
      <c r="K163" s="3">
        <f t="shared" ca="1" si="23"/>
        <v>9.7317477430227048E-3</v>
      </c>
      <c r="L163" s="3">
        <f t="shared" ca="1" si="23"/>
        <v>1.0025879118587218E-2</v>
      </c>
      <c r="M163" s="3">
        <f t="shared" ca="1" si="23"/>
        <v>1.1160696406620409E-2</v>
      </c>
      <c r="N163" s="3">
        <f t="shared" ca="1" si="23"/>
        <v>1.0405769196134311E-2</v>
      </c>
      <c r="O163" s="3">
        <f t="shared" ca="1" si="23"/>
        <v>9.1209468221627194E-3</v>
      </c>
      <c r="P163" s="3">
        <f t="shared" ca="1" si="23"/>
        <v>1.05875213756785E-2</v>
      </c>
      <c r="Q163" s="3">
        <f t="shared" ca="1" si="23"/>
        <v>1.2790134154727231E-2</v>
      </c>
      <c r="R163" s="3">
        <f t="shared" ca="1" si="23"/>
        <v>1.2736465939890002E-2</v>
      </c>
      <c r="S163" s="3">
        <f t="shared" ca="1" si="23"/>
        <v>1.1638749935315605E-2</v>
      </c>
      <c r="T163" s="3">
        <f t="shared" ca="1" si="23"/>
        <v>1.1813411865638373E-2</v>
      </c>
      <c r="U163" s="3">
        <f t="shared" ca="1" si="23"/>
        <v>1.3581340046658771E-2</v>
      </c>
      <c r="V163" s="3">
        <f t="shared" ca="1" si="23"/>
        <v>1.4454892875082743E-2</v>
      </c>
      <c r="W163" s="3">
        <f t="shared" ca="1" si="23"/>
        <v>1.5598668890710737E-2</v>
      </c>
    </row>
    <row r="164" spans="2:23">
      <c r="C164" s="1" t="s">
        <v>198</v>
      </c>
      <c r="D164" s="3">
        <f ca="1">STDEV(D135:D158)/SQRT(COUNT(D135:D158))</f>
        <v>2.9977450770848312E-2</v>
      </c>
      <c r="E164" s="3">
        <f t="shared" ref="E164:W164" ca="1" si="24">STDEV(E135:E158)/SQRT(COUNT(E135:E158))</f>
        <v>4.2668811719912665E-2</v>
      </c>
      <c r="F164" s="3">
        <f t="shared" ca="1" si="24"/>
        <v>4.8353862623675442E-2</v>
      </c>
      <c r="G164" s="3">
        <f t="shared" ca="1" si="24"/>
        <v>3.7485126712687153E-2</v>
      </c>
      <c r="H164" s="3">
        <f t="shared" ca="1" si="24"/>
        <v>3.4467416395860664E-2</v>
      </c>
      <c r="I164" s="3">
        <f t="shared" ca="1" si="24"/>
        <v>4.398645716439676E-2</v>
      </c>
      <c r="J164" s="3">
        <f t="shared" ca="1" si="24"/>
        <v>4.6786132065535113E-2</v>
      </c>
      <c r="K164" s="3">
        <f t="shared" ca="1" si="24"/>
        <v>4.9033952346565865E-2</v>
      </c>
      <c r="L164" s="3">
        <f t="shared" ca="1" si="24"/>
        <v>5.0791861948715475E-2</v>
      </c>
      <c r="M164" s="3">
        <f t="shared" ca="1" si="24"/>
        <v>3.5960255677639462E-2</v>
      </c>
      <c r="N164" s="3">
        <f t="shared" ca="1" si="24"/>
        <v>3.4961567828874482E-2</v>
      </c>
      <c r="O164" s="3">
        <f t="shared" ca="1" si="24"/>
        <v>3.2050307588418397E-2</v>
      </c>
      <c r="P164" s="3">
        <f t="shared" ca="1" si="24"/>
        <v>4.0870514516924507E-2</v>
      </c>
      <c r="Q164" s="3">
        <f t="shared" ca="1" si="24"/>
        <v>4.2402401911782753E-2</v>
      </c>
      <c r="R164" s="3">
        <f t="shared" ca="1" si="24"/>
        <v>4.0883320716910122E-2</v>
      </c>
      <c r="S164" s="3">
        <f t="shared" ca="1" si="24"/>
        <v>4.2644916152977275E-2</v>
      </c>
      <c r="T164" s="3">
        <f t="shared" ca="1" si="24"/>
        <v>4.3746088780879419E-2</v>
      </c>
      <c r="U164" s="3">
        <f t="shared" ca="1" si="24"/>
        <v>4.5846227850473098E-2</v>
      </c>
      <c r="V164" s="3">
        <f t="shared" ca="1" si="24"/>
        <v>4.7777327360028682E-2</v>
      </c>
      <c r="W164" s="3">
        <f t="shared" ca="1" si="24"/>
        <v>6.5041789409866047E-2</v>
      </c>
    </row>
    <row r="165" spans="2:23">
      <c r="C165" s="1" t="s">
        <v>110</v>
      </c>
      <c r="D165" s="2">
        <f ca="1">D160-D161</f>
        <v>-0.23590672276169691</v>
      </c>
      <c r="E165" s="2">
        <f t="shared" ref="E165:W165" ca="1" si="25">E160-E161</f>
        <v>-0.34342345139340935</v>
      </c>
      <c r="F165" s="2">
        <f t="shared" ca="1" si="25"/>
        <v>-0.31270976042228527</v>
      </c>
      <c r="G165" s="2">
        <f t="shared" ca="1" si="25"/>
        <v>-0.17808014157029006</v>
      </c>
      <c r="H165" s="2">
        <f t="shared" ca="1" si="25"/>
        <v>-6.8535575277065969E-2</v>
      </c>
      <c r="I165" s="2">
        <f t="shared" ca="1" si="25"/>
        <v>-1.2666308988434571E-2</v>
      </c>
      <c r="J165" s="2">
        <f t="shared" ca="1" si="25"/>
        <v>-0.1831113274005971</v>
      </c>
      <c r="K165" s="2">
        <f t="shared" ca="1" si="25"/>
        <v>-0.37493122944866208</v>
      </c>
      <c r="L165" s="2">
        <f t="shared" ca="1" si="25"/>
        <v>-0.36868930843269887</v>
      </c>
      <c r="M165" s="2">
        <f t="shared" ca="1" si="25"/>
        <v>-0.23769469821301795</v>
      </c>
      <c r="N165" s="2">
        <f t="shared" ca="1" si="25"/>
        <v>-0.18537747876807861</v>
      </c>
      <c r="O165" s="2">
        <f t="shared" ca="1" si="25"/>
        <v>-0.17646023298264585</v>
      </c>
      <c r="P165" s="2">
        <f t="shared" ca="1" si="25"/>
        <v>-0.26163375154096896</v>
      </c>
      <c r="Q165" s="2">
        <f t="shared" ca="1" si="25"/>
        <v>-0.34678718906364331</v>
      </c>
      <c r="R165" s="2">
        <f t="shared" ca="1" si="25"/>
        <v>-0.42021193053239031</v>
      </c>
      <c r="S165" s="2">
        <f t="shared" ca="1" si="25"/>
        <v>-0.43327267913722511</v>
      </c>
      <c r="T165" s="2">
        <f t="shared" ca="1" si="25"/>
        <v>-0.2555967507817492</v>
      </c>
      <c r="U165" s="2">
        <f t="shared" ca="1" si="25"/>
        <v>-6.5378993126525176E-2</v>
      </c>
      <c r="V165" s="2">
        <f t="shared" ca="1" si="25"/>
        <v>-0.20095075641681806</v>
      </c>
      <c r="W165" s="2">
        <f t="shared" ca="1" si="25"/>
        <v>-0.34822231008812388</v>
      </c>
    </row>
    <row r="167" spans="2:23">
      <c r="B167" s="1" t="s">
        <v>200</v>
      </c>
      <c r="D167" s="1">
        <f ca="1">COVAR(D111:D158,$C111:$C158)/VAR($C111:$C158)</f>
        <v>-0.11549599968541412</v>
      </c>
      <c r="E167" s="1">
        <f t="shared" ref="E167:W167" ca="1" si="26">COVAR(E111:E158,$C111:$C158)/VAR($C111:$C158)</f>
        <v>-0.16813439807802333</v>
      </c>
      <c r="F167" s="1">
        <f t="shared" ca="1" si="26"/>
        <v>-0.15309748687341054</v>
      </c>
      <c r="G167" s="1">
        <f t="shared" ca="1" si="26"/>
        <v>-8.7185069310454513E-2</v>
      </c>
      <c r="H167" s="1">
        <f t="shared" ca="1" si="26"/>
        <v>-3.3553875396063519E-2</v>
      </c>
      <c r="I167" s="1">
        <f t="shared" ca="1" si="26"/>
        <v>-6.2012137755877769E-3</v>
      </c>
      <c r="J167" s="1">
        <f t="shared" ca="1" si="26"/>
        <v>-8.9648254039875655E-2</v>
      </c>
      <c r="K167" s="1">
        <f t="shared" ca="1" si="26"/>
        <v>-0.18356008108424091</v>
      </c>
      <c r="L167" s="1">
        <f t="shared" ca="1" si="26"/>
        <v>-0.18050414058684214</v>
      </c>
      <c r="M167" s="1">
        <f t="shared" ca="1" si="26"/>
        <v>-0.11637136266679005</v>
      </c>
      <c r="N167" s="1">
        <f t="shared" ca="1" si="26"/>
        <v>-9.0757723980205179E-2</v>
      </c>
      <c r="O167" s="1">
        <f t="shared" ca="1" si="26"/>
        <v>-8.6391989064420457E-2</v>
      </c>
      <c r="P167" s="1">
        <f t="shared" ca="1" si="26"/>
        <v>-0.12809152419193276</v>
      </c>
      <c r="Q167" s="1">
        <f t="shared" ca="1" si="26"/>
        <v>-0.16978122797907533</v>
      </c>
      <c r="R167" s="1">
        <f t="shared" ca="1" si="26"/>
        <v>-0.2057287576564828</v>
      </c>
      <c r="S167" s="1">
        <f t="shared" ca="1" si="26"/>
        <v>-0.2121230824942664</v>
      </c>
      <c r="T167" s="1">
        <f t="shared" ca="1" si="26"/>
        <v>-0.1251359092368981</v>
      </c>
      <c r="U167" s="1">
        <f t="shared" ca="1" si="26"/>
        <v>-3.2008465384861247E-2</v>
      </c>
      <c r="V167" s="1">
        <f t="shared" ca="1" si="26"/>
        <v>-9.8382141162400516E-2</v>
      </c>
      <c r="W167" s="1">
        <f t="shared" ca="1" si="26"/>
        <v>-0.17048383931397743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2.9000000000000001E-2</v>
      </c>
      <c r="E1">
        <v>3.7999999999999999E-2</v>
      </c>
      <c r="F1">
        <v>0.12</v>
      </c>
      <c r="G1">
        <v>1.6E-2</v>
      </c>
      <c r="H1">
        <v>0.108</v>
      </c>
      <c r="I1">
        <v>0.96699999999999997</v>
      </c>
      <c r="J1">
        <v>0.82399999999999995</v>
      </c>
      <c r="K1">
        <v>4.0000000000000001E-3</v>
      </c>
      <c r="L1">
        <v>0.97599999999999998</v>
      </c>
      <c r="M1">
        <v>1.7000000000000001E-2</v>
      </c>
      <c r="N1">
        <v>6.4000000000000001E-2</v>
      </c>
      <c r="O1">
        <v>3.6999999999999998E-2</v>
      </c>
      <c r="P1">
        <v>0.106</v>
      </c>
      <c r="Q1">
        <v>2.1999999999999999E-2</v>
      </c>
      <c r="R1">
        <v>3.6999999999999998E-2</v>
      </c>
      <c r="S1">
        <v>0.84</v>
      </c>
      <c r="T1">
        <v>0.112</v>
      </c>
      <c r="U1">
        <v>6.0000000000000001E-3</v>
      </c>
      <c r="V1">
        <v>1.9E-2</v>
      </c>
      <c r="W1">
        <v>1.0999999999999999E-2</v>
      </c>
      <c r="Z1" s="1">
        <f>AVERAGE(D1:M1)</f>
        <v>0.30989999999999995</v>
      </c>
      <c r="AA1" s="1">
        <f>AVERAGE(N1:W1)</f>
        <v>0.12539999999999998</v>
      </c>
    </row>
    <row r="2" spans="1:27">
      <c r="A2">
        <v>1</v>
      </c>
      <c r="B2" t="s">
        <v>149</v>
      </c>
      <c r="C2">
        <v>30</v>
      </c>
      <c r="D2">
        <v>0.05</v>
      </c>
      <c r="E2">
        <v>8.0000000000000002E-3</v>
      </c>
      <c r="F2">
        <v>6.4000000000000001E-2</v>
      </c>
      <c r="G2">
        <v>0.03</v>
      </c>
      <c r="H2">
        <v>3.5000000000000003E-2</v>
      </c>
      <c r="I2">
        <v>0.95199999999999996</v>
      </c>
      <c r="J2">
        <v>0.72</v>
      </c>
      <c r="K2">
        <v>5.0000000000000001E-3</v>
      </c>
      <c r="L2">
        <v>0.94499999999999995</v>
      </c>
      <c r="M2">
        <v>0.13700000000000001</v>
      </c>
      <c r="N2">
        <v>1.4999999999999999E-2</v>
      </c>
      <c r="O2">
        <v>0.04</v>
      </c>
      <c r="P2">
        <v>0.48399999999999999</v>
      </c>
      <c r="Q2">
        <v>2.1000000000000001E-2</v>
      </c>
      <c r="R2">
        <v>3.5000000000000003E-2</v>
      </c>
      <c r="S2">
        <v>0.77100000000000002</v>
      </c>
      <c r="T2">
        <v>0.216</v>
      </c>
      <c r="U2">
        <v>3.9E-2</v>
      </c>
      <c r="V2">
        <v>3.4000000000000002E-2</v>
      </c>
      <c r="W2">
        <v>3.5000000000000003E-2</v>
      </c>
      <c r="Z2" s="1">
        <f t="shared" ref="Z2:Z48" si="0">AVERAGE(D2:M2)</f>
        <v>0.29459999999999997</v>
      </c>
      <c r="AA2" s="1">
        <f t="shared" ref="AA2:AA48" si="1">AVERAGE(N2:W2)</f>
        <v>0.16899999999999998</v>
      </c>
    </row>
    <row r="3" spans="1:27">
      <c r="A3">
        <v>2</v>
      </c>
      <c r="B3" t="s">
        <v>150</v>
      </c>
      <c r="C3">
        <v>30</v>
      </c>
      <c r="D3">
        <v>5.5E-2</v>
      </c>
      <c r="E3">
        <v>1.9E-2</v>
      </c>
      <c r="F3">
        <v>6.4000000000000001E-2</v>
      </c>
      <c r="G3">
        <v>2.5000000000000001E-2</v>
      </c>
      <c r="H3">
        <v>2.5999999999999999E-2</v>
      </c>
      <c r="I3">
        <v>0.94199999999999995</v>
      </c>
      <c r="J3">
        <v>0.69499999999999995</v>
      </c>
      <c r="K3">
        <v>5.0000000000000001E-3</v>
      </c>
      <c r="L3">
        <v>0.95599999999999996</v>
      </c>
      <c r="M3">
        <v>3.9E-2</v>
      </c>
      <c r="N3">
        <v>2.7E-2</v>
      </c>
      <c r="O3">
        <v>3.9E-2</v>
      </c>
      <c r="P3">
        <v>0.19</v>
      </c>
      <c r="Q3">
        <v>2.5999999999999999E-2</v>
      </c>
      <c r="R3">
        <v>3.6999999999999998E-2</v>
      </c>
      <c r="S3">
        <v>0.86199999999999999</v>
      </c>
      <c r="T3">
        <v>0.253</v>
      </c>
      <c r="U3">
        <v>1.2999999999999999E-2</v>
      </c>
      <c r="V3">
        <v>2.7E-2</v>
      </c>
      <c r="W3">
        <v>1.2E-2</v>
      </c>
      <c r="Z3" s="1">
        <f t="shared" si="0"/>
        <v>0.28260000000000002</v>
      </c>
      <c r="AA3" s="1">
        <f t="shared" si="1"/>
        <v>0.14860000000000001</v>
      </c>
    </row>
    <row r="4" spans="1:27">
      <c r="A4">
        <v>3</v>
      </c>
      <c r="B4" t="s">
        <v>151</v>
      </c>
      <c r="C4">
        <v>30</v>
      </c>
      <c r="D4">
        <v>1.6E-2</v>
      </c>
      <c r="E4">
        <v>5.0000000000000001E-3</v>
      </c>
      <c r="F4">
        <v>6.8000000000000005E-2</v>
      </c>
      <c r="G4">
        <v>6.9000000000000006E-2</v>
      </c>
      <c r="H4">
        <v>1.6E-2</v>
      </c>
      <c r="I4">
        <v>0.95499999999999996</v>
      </c>
      <c r="J4">
        <v>0.54600000000000004</v>
      </c>
      <c r="K4">
        <v>4.0000000000000001E-3</v>
      </c>
      <c r="L4">
        <v>0.89400000000000002</v>
      </c>
      <c r="M4">
        <v>5.8000000000000003E-2</v>
      </c>
      <c r="N4">
        <v>1.2999999999999999E-2</v>
      </c>
      <c r="O4">
        <v>3.3000000000000002E-2</v>
      </c>
      <c r="P4">
        <v>0.85099999999999998</v>
      </c>
      <c r="Q4">
        <v>1.9E-2</v>
      </c>
      <c r="R4">
        <v>3.4000000000000002E-2</v>
      </c>
      <c r="S4">
        <v>0.77200000000000002</v>
      </c>
      <c r="T4">
        <v>0.12</v>
      </c>
      <c r="U4">
        <v>0.17599999999999999</v>
      </c>
      <c r="V4">
        <v>0.10299999999999999</v>
      </c>
      <c r="W4">
        <v>8.5999999999999993E-2</v>
      </c>
      <c r="Z4" s="1">
        <f t="shared" si="0"/>
        <v>0.2631</v>
      </c>
      <c r="AA4" s="1">
        <f t="shared" si="1"/>
        <v>0.22070000000000004</v>
      </c>
    </row>
    <row r="5" spans="1:27">
      <c r="A5">
        <v>4</v>
      </c>
      <c r="B5" t="s">
        <v>152</v>
      </c>
      <c r="C5">
        <v>30</v>
      </c>
      <c r="D5">
        <v>3.6999999999999998E-2</v>
      </c>
      <c r="E5">
        <v>3.1E-2</v>
      </c>
      <c r="F5">
        <v>8.3000000000000004E-2</v>
      </c>
      <c r="G5">
        <v>2.9000000000000001E-2</v>
      </c>
      <c r="H5">
        <v>4.4999999999999998E-2</v>
      </c>
      <c r="I5">
        <v>0.95</v>
      </c>
      <c r="J5">
        <v>0.71499999999999997</v>
      </c>
      <c r="K5">
        <v>4.0000000000000001E-3</v>
      </c>
      <c r="L5">
        <v>0.95699999999999996</v>
      </c>
      <c r="M5">
        <v>2.4E-2</v>
      </c>
      <c r="N5">
        <v>3.4000000000000002E-2</v>
      </c>
      <c r="O5">
        <v>3.7999999999999999E-2</v>
      </c>
      <c r="P5">
        <v>0.188</v>
      </c>
      <c r="Q5">
        <v>2.1999999999999999E-2</v>
      </c>
      <c r="R5">
        <v>3.5999999999999997E-2</v>
      </c>
      <c r="S5">
        <v>0.81200000000000006</v>
      </c>
      <c r="T5">
        <v>0.19400000000000001</v>
      </c>
      <c r="U5">
        <v>1.2999999999999999E-2</v>
      </c>
      <c r="V5">
        <v>2.8000000000000001E-2</v>
      </c>
      <c r="W5">
        <v>1.6E-2</v>
      </c>
      <c r="Z5" s="1">
        <f t="shared" si="0"/>
        <v>0.28749999999999998</v>
      </c>
      <c r="AA5" s="1">
        <f t="shared" si="1"/>
        <v>0.1381</v>
      </c>
    </row>
    <row r="6" spans="1:27">
      <c r="A6">
        <v>5</v>
      </c>
      <c r="B6" t="s">
        <v>153</v>
      </c>
      <c r="C6">
        <v>30</v>
      </c>
      <c r="D6">
        <v>1.9E-2</v>
      </c>
      <c r="E6">
        <v>3.0000000000000001E-3</v>
      </c>
      <c r="F6">
        <v>2.7E-2</v>
      </c>
      <c r="G6">
        <v>6.0999999999999999E-2</v>
      </c>
      <c r="H6">
        <v>0.05</v>
      </c>
      <c r="I6">
        <v>0.94</v>
      </c>
      <c r="J6">
        <v>0.69299999999999995</v>
      </c>
      <c r="K6">
        <v>7.0000000000000001E-3</v>
      </c>
      <c r="L6">
        <v>0.878</v>
      </c>
      <c r="M6">
        <v>0.78600000000000003</v>
      </c>
      <c r="N6">
        <v>7.0000000000000001E-3</v>
      </c>
      <c r="O6">
        <v>3.2000000000000001E-2</v>
      </c>
      <c r="P6">
        <v>0.94399999999999995</v>
      </c>
      <c r="Q6">
        <v>1.2E-2</v>
      </c>
      <c r="R6">
        <v>0.03</v>
      </c>
      <c r="S6">
        <v>0.39300000000000002</v>
      </c>
      <c r="T6">
        <v>0.14799999999999999</v>
      </c>
      <c r="U6">
        <v>0.54</v>
      </c>
      <c r="V6">
        <v>4.8000000000000001E-2</v>
      </c>
      <c r="W6">
        <v>0.27600000000000002</v>
      </c>
      <c r="Z6" s="1">
        <f t="shared" si="0"/>
        <v>0.34639999999999993</v>
      </c>
      <c r="AA6" s="1">
        <f t="shared" si="1"/>
        <v>0.24299999999999997</v>
      </c>
    </row>
    <row r="7" spans="1:27">
      <c r="A7">
        <v>6</v>
      </c>
      <c r="B7" t="s">
        <v>154</v>
      </c>
      <c r="C7">
        <v>30</v>
      </c>
      <c r="D7">
        <v>5.5E-2</v>
      </c>
      <c r="E7">
        <v>2.1999999999999999E-2</v>
      </c>
      <c r="F7">
        <v>0.10299999999999999</v>
      </c>
      <c r="G7">
        <v>1.4E-2</v>
      </c>
      <c r="H7">
        <v>5.3999999999999999E-2</v>
      </c>
      <c r="I7">
        <v>0.96499999999999997</v>
      </c>
      <c r="J7">
        <v>0.79</v>
      </c>
      <c r="K7">
        <v>4.0000000000000001E-3</v>
      </c>
      <c r="L7">
        <v>0.97</v>
      </c>
      <c r="M7">
        <v>3.2000000000000001E-2</v>
      </c>
      <c r="N7">
        <v>4.8000000000000001E-2</v>
      </c>
      <c r="O7">
        <v>0.04</v>
      </c>
      <c r="P7">
        <v>0.14000000000000001</v>
      </c>
      <c r="Q7">
        <v>2.5000000000000001E-2</v>
      </c>
      <c r="R7">
        <v>3.6999999999999998E-2</v>
      </c>
      <c r="S7">
        <v>0.75700000000000001</v>
      </c>
      <c r="T7">
        <v>0.14399999999999999</v>
      </c>
      <c r="U7">
        <v>6.0000000000000001E-3</v>
      </c>
      <c r="V7">
        <v>2.5999999999999999E-2</v>
      </c>
      <c r="W7">
        <v>1.2E-2</v>
      </c>
      <c r="Z7" s="1">
        <f t="shared" si="0"/>
        <v>0.30090000000000006</v>
      </c>
      <c r="AA7" s="1">
        <f t="shared" si="1"/>
        <v>0.12349999999999998</v>
      </c>
    </row>
    <row r="8" spans="1:27">
      <c r="A8">
        <v>7</v>
      </c>
      <c r="B8" t="s">
        <v>155</v>
      </c>
      <c r="C8">
        <v>30</v>
      </c>
      <c r="D8">
        <v>0.109</v>
      </c>
      <c r="E8">
        <v>6.0000000000000001E-3</v>
      </c>
      <c r="F8">
        <v>7.6999999999999999E-2</v>
      </c>
      <c r="G8">
        <v>1.6E-2</v>
      </c>
      <c r="H8">
        <v>1.7000000000000001E-2</v>
      </c>
      <c r="I8">
        <v>0.95699999999999996</v>
      </c>
      <c r="J8">
        <v>0.69899999999999995</v>
      </c>
      <c r="K8">
        <v>3.0000000000000001E-3</v>
      </c>
      <c r="L8">
        <v>0.95199999999999996</v>
      </c>
      <c r="M8">
        <v>0.123</v>
      </c>
      <c r="N8">
        <v>2.5000000000000001E-2</v>
      </c>
      <c r="O8">
        <v>4.2000000000000003E-2</v>
      </c>
      <c r="P8">
        <v>0.34599999999999997</v>
      </c>
      <c r="Q8">
        <v>3.1E-2</v>
      </c>
      <c r="R8">
        <v>3.6999999999999998E-2</v>
      </c>
      <c r="S8">
        <v>0.75</v>
      </c>
      <c r="T8">
        <v>0.17399999999999999</v>
      </c>
      <c r="U8">
        <v>1.2E-2</v>
      </c>
      <c r="V8">
        <v>5.3999999999999999E-2</v>
      </c>
      <c r="W8">
        <v>1.7999999999999999E-2</v>
      </c>
      <c r="Z8" s="1">
        <f t="shared" si="0"/>
        <v>0.29589999999999994</v>
      </c>
      <c r="AA8" s="1">
        <f t="shared" si="1"/>
        <v>0.14889999999999998</v>
      </c>
    </row>
    <row r="9" spans="1:27">
      <c r="A9">
        <v>8</v>
      </c>
      <c r="B9" t="s">
        <v>156</v>
      </c>
      <c r="C9">
        <v>30</v>
      </c>
      <c r="D9">
        <v>8.1000000000000003E-2</v>
      </c>
      <c r="E9">
        <v>5.8999999999999997E-2</v>
      </c>
      <c r="F9">
        <v>0.123</v>
      </c>
      <c r="G9">
        <v>1.4E-2</v>
      </c>
      <c r="H9">
        <v>5.8999999999999997E-2</v>
      </c>
      <c r="I9">
        <v>0.96899999999999997</v>
      </c>
      <c r="J9">
        <v>0.76700000000000002</v>
      </c>
      <c r="K9">
        <v>4.0000000000000001E-3</v>
      </c>
      <c r="L9">
        <v>0.96299999999999997</v>
      </c>
      <c r="M9">
        <v>3.7999999999999999E-2</v>
      </c>
      <c r="N9">
        <v>7.8E-2</v>
      </c>
      <c r="O9">
        <v>3.7999999999999999E-2</v>
      </c>
      <c r="P9">
        <v>0.108</v>
      </c>
      <c r="Q9">
        <v>2.1999999999999999E-2</v>
      </c>
      <c r="R9">
        <v>3.6999999999999998E-2</v>
      </c>
      <c r="S9">
        <v>0.752</v>
      </c>
      <c r="T9">
        <v>0.35199999999999998</v>
      </c>
      <c r="U9">
        <v>5.0000000000000001E-3</v>
      </c>
      <c r="V9">
        <v>1.7000000000000001E-2</v>
      </c>
      <c r="W9">
        <v>1.0999999999999999E-2</v>
      </c>
      <c r="Z9" s="1">
        <f t="shared" si="0"/>
        <v>0.30769999999999997</v>
      </c>
      <c r="AA9" s="1">
        <f t="shared" si="1"/>
        <v>0.14199999999999996</v>
      </c>
    </row>
    <row r="10" spans="1:27">
      <c r="A10">
        <v>9</v>
      </c>
      <c r="B10" t="s">
        <v>157</v>
      </c>
      <c r="C10">
        <v>30</v>
      </c>
      <c r="D10">
        <v>0.42299999999999999</v>
      </c>
      <c r="E10">
        <v>0.193</v>
      </c>
      <c r="F10">
        <v>0.25800000000000001</v>
      </c>
      <c r="G10">
        <v>3.3000000000000002E-2</v>
      </c>
      <c r="H10">
        <v>0.32800000000000001</v>
      </c>
      <c r="I10">
        <v>0.97099999999999997</v>
      </c>
      <c r="J10">
        <v>0.79600000000000004</v>
      </c>
      <c r="K10">
        <v>4.0000000000000001E-3</v>
      </c>
      <c r="L10">
        <v>0.95099999999999996</v>
      </c>
      <c r="M10">
        <v>0.13200000000000001</v>
      </c>
      <c r="N10">
        <v>0.156</v>
      </c>
      <c r="O10">
        <v>4.7E-2</v>
      </c>
      <c r="P10">
        <v>0.13400000000000001</v>
      </c>
      <c r="Q10">
        <v>2.1999999999999999E-2</v>
      </c>
      <c r="R10">
        <v>3.6999999999999998E-2</v>
      </c>
      <c r="S10">
        <v>0.746</v>
      </c>
      <c r="T10">
        <v>0.379</v>
      </c>
      <c r="U10">
        <v>7.0000000000000001E-3</v>
      </c>
      <c r="V10">
        <v>3.9E-2</v>
      </c>
      <c r="W10">
        <v>6.6000000000000003E-2</v>
      </c>
      <c r="Z10" s="1">
        <f t="shared" si="0"/>
        <v>0.40889999999999993</v>
      </c>
      <c r="AA10" s="1">
        <f t="shared" si="1"/>
        <v>0.16329999999999997</v>
      </c>
    </row>
    <row r="11" spans="1:27">
      <c r="A11">
        <v>10</v>
      </c>
      <c r="B11" t="s">
        <v>158</v>
      </c>
      <c r="C11">
        <v>30</v>
      </c>
      <c r="D11">
        <v>0.115</v>
      </c>
      <c r="E11">
        <v>8.9999999999999993E-3</v>
      </c>
      <c r="F11">
        <v>0.1</v>
      </c>
      <c r="G11">
        <v>4.5999999999999999E-2</v>
      </c>
      <c r="H11">
        <v>1.9E-2</v>
      </c>
      <c r="I11">
        <v>0.94899999999999995</v>
      </c>
      <c r="J11">
        <v>0.57899999999999996</v>
      </c>
      <c r="K11">
        <v>5.0000000000000001E-3</v>
      </c>
      <c r="L11">
        <v>0.86799999999999999</v>
      </c>
      <c r="M11">
        <v>0.25900000000000001</v>
      </c>
      <c r="N11">
        <v>1.7000000000000001E-2</v>
      </c>
      <c r="O11">
        <v>3.9E-2</v>
      </c>
      <c r="P11">
        <v>0.56100000000000005</v>
      </c>
      <c r="Q11">
        <v>1.9E-2</v>
      </c>
      <c r="R11">
        <v>3.5000000000000003E-2</v>
      </c>
      <c r="S11">
        <v>0.73499999999999999</v>
      </c>
      <c r="T11">
        <v>0.43</v>
      </c>
      <c r="U11">
        <v>5.7000000000000002E-2</v>
      </c>
      <c r="V11">
        <v>4.5999999999999999E-2</v>
      </c>
      <c r="W11">
        <v>5.7000000000000002E-2</v>
      </c>
      <c r="Z11" s="1">
        <f t="shared" si="0"/>
        <v>0.2949</v>
      </c>
      <c r="AA11" s="1">
        <f t="shared" si="1"/>
        <v>0.1996</v>
      </c>
    </row>
    <row r="12" spans="1:27">
      <c r="A12">
        <v>11</v>
      </c>
      <c r="B12" t="s">
        <v>159</v>
      </c>
      <c r="C12">
        <v>30</v>
      </c>
      <c r="D12">
        <v>7.0999999999999994E-2</v>
      </c>
      <c r="E12">
        <v>1.4E-2</v>
      </c>
      <c r="F12">
        <v>0.08</v>
      </c>
      <c r="G12">
        <v>1.6E-2</v>
      </c>
      <c r="H12">
        <v>3.7999999999999999E-2</v>
      </c>
      <c r="I12">
        <v>0.95899999999999996</v>
      </c>
      <c r="J12">
        <v>0.76</v>
      </c>
      <c r="K12">
        <v>4.0000000000000001E-3</v>
      </c>
      <c r="L12">
        <v>0.96299999999999997</v>
      </c>
      <c r="M12">
        <v>5.8000000000000003E-2</v>
      </c>
      <c r="N12">
        <v>2.5000000000000001E-2</v>
      </c>
      <c r="O12">
        <v>4.2999999999999997E-2</v>
      </c>
      <c r="P12">
        <v>0.18099999999999999</v>
      </c>
      <c r="Q12">
        <v>2.7E-2</v>
      </c>
      <c r="R12">
        <v>3.6999999999999998E-2</v>
      </c>
      <c r="S12">
        <v>0.77200000000000002</v>
      </c>
      <c r="T12">
        <v>0.20699999999999999</v>
      </c>
      <c r="U12">
        <v>8.9999999999999993E-3</v>
      </c>
      <c r="V12">
        <v>2.5999999999999999E-2</v>
      </c>
      <c r="W12">
        <v>1.4E-2</v>
      </c>
      <c r="Z12" s="1">
        <f t="shared" si="0"/>
        <v>0.29629999999999995</v>
      </c>
      <c r="AA12" s="1">
        <f t="shared" si="1"/>
        <v>0.1341</v>
      </c>
    </row>
    <row r="13" spans="1:27">
      <c r="A13">
        <v>12</v>
      </c>
      <c r="B13" t="s">
        <v>160</v>
      </c>
      <c r="C13">
        <v>30</v>
      </c>
      <c r="D13">
        <v>0.16600000000000001</v>
      </c>
      <c r="E13">
        <v>8.9999999999999993E-3</v>
      </c>
      <c r="F13">
        <v>0.06</v>
      </c>
      <c r="G13">
        <v>2.9000000000000001E-2</v>
      </c>
      <c r="H13">
        <v>0.01</v>
      </c>
      <c r="I13">
        <v>0.88700000000000001</v>
      </c>
      <c r="J13">
        <v>0.501</v>
      </c>
      <c r="K13">
        <v>5.0000000000000001E-3</v>
      </c>
      <c r="L13">
        <v>0.91900000000000004</v>
      </c>
      <c r="M13">
        <v>9.8000000000000004E-2</v>
      </c>
      <c r="N13">
        <v>8.7999999999999995E-2</v>
      </c>
      <c r="O13">
        <v>3.5999999999999997E-2</v>
      </c>
      <c r="P13">
        <v>0.34799999999999998</v>
      </c>
      <c r="Q13">
        <v>3.5000000000000003E-2</v>
      </c>
      <c r="R13">
        <v>3.5999999999999997E-2</v>
      </c>
      <c r="S13">
        <v>0.91100000000000003</v>
      </c>
      <c r="T13">
        <v>0.156</v>
      </c>
      <c r="U13">
        <v>1.2999999999999999E-2</v>
      </c>
      <c r="V13">
        <v>0.159</v>
      </c>
      <c r="W13">
        <v>1.2E-2</v>
      </c>
      <c r="Z13" s="1">
        <f t="shared" si="0"/>
        <v>0.26839999999999997</v>
      </c>
      <c r="AA13" s="1">
        <f t="shared" si="1"/>
        <v>0.1794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3.0000000000000001E-3</v>
      </c>
      <c r="F14">
        <v>4.3999999999999997E-2</v>
      </c>
      <c r="G14">
        <v>0.104</v>
      </c>
      <c r="H14">
        <v>1.0999999999999999E-2</v>
      </c>
      <c r="I14">
        <v>0.97699999999999998</v>
      </c>
      <c r="J14">
        <v>0.61099999999999999</v>
      </c>
      <c r="K14">
        <v>4.0000000000000001E-3</v>
      </c>
      <c r="L14">
        <v>0.92900000000000005</v>
      </c>
      <c r="M14">
        <v>5.2999999999999999E-2</v>
      </c>
      <c r="N14">
        <v>5.0000000000000001E-3</v>
      </c>
      <c r="O14">
        <v>2.9000000000000001E-2</v>
      </c>
      <c r="P14">
        <v>0.96299999999999997</v>
      </c>
      <c r="Q14">
        <v>1.4999999999999999E-2</v>
      </c>
      <c r="R14">
        <v>3.3000000000000002E-2</v>
      </c>
      <c r="S14">
        <v>0.88100000000000001</v>
      </c>
      <c r="T14">
        <v>0.123</v>
      </c>
      <c r="U14">
        <v>0.57199999999999995</v>
      </c>
      <c r="V14">
        <v>9.8000000000000004E-2</v>
      </c>
      <c r="W14">
        <v>0.15</v>
      </c>
      <c r="Z14" s="1">
        <f t="shared" si="0"/>
        <v>0.27429999999999999</v>
      </c>
      <c r="AA14" s="1">
        <f t="shared" si="1"/>
        <v>0.28689999999999999</v>
      </c>
    </row>
    <row r="15" spans="1:27">
      <c r="A15">
        <v>14</v>
      </c>
      <c r="B15" t="s">
        <v>162</v>
      </c>
      <c r="C15">
        <v>30</v>
      </c>
      <c r="D15">
        <v>0.44</v>
      </c>
      <c r="E15">
        <v>2E-3</v>
      </c>
      <c r="F15">
        <v>6.6000000000000003E-2</v>
      </c>
      <c r="G15">
        <v>1.2E-2</v>
      </c>
      <c r="H15">
        <v>5.0000000000000001E-3</v>
      </c>
      <c r="I15">
        <v>0.90800000000000003</v>
      </c>
      <c r="J15">
        <v>0.42799999999999999</v>
      </c>
      <c r="K15">
        <v>4.0000000000000001E-3</v>
      </c>
      <c r="L15">
        <v>0.89</v>
      </c>
      <c r="M15">
        <v>0.45600000000000002</v>
      </c>
      <c r="N15">
        <v>0.183</v>
      </c>
      <c r="O15">
        <v>3.5999999999999997E-2</v>
      </c>
      <c r="P15">
        <v>0.754</v>
      </c>
      <c r="Q15">
        <v>5.8999999999999997E-2</v>
      </c>
      <c r="R15">
        <v>3.5999999999999997E-2</v>
      </c>
      <c r="S15">
        <v>0.52</v>
      </c>
      <c r="T15">
        <v>5.0999999999999997E-2</v>
      </c>
      <c r="U15">
        <v>6.0000000000000001E-3</v>
      </c>
      <c r="V15">
        <v>0.66100000000000003</v>
      </c>
      <c r="W15">
        <v>2.1999999999999999E-2</v>
      </c>
      <c r="Z15" s="1">
        <f t="shared" si="0"/>
        <v>0.3211</v>
      </c>
      <c r="AA15" s="1">
        <f t="shared" si="1"/>
        <v>0.23279999999999998</v>
      </c>
    </row>
    <row r="16" spans="1:27">
      <c r="A16">
        <v>15</v>
      </c>
      <c r="B16" t="s">
        <v>163</v>
      </c>
      <c r="C16">
        <v>30</v>
      </c>
      <c r="D16">
        <v>0.121</v>
      </c>
      <c r="E16">
        <v>8.0000000000000002E-3</v>
      </c>
      <c r="F16">
        <v>0.05</v>
      </c>
      <c r="G16">
        <v>2.1000000000000001E-2</v>
      </c>
      <c r="H16">
        <v>1.2E-2</v>
      </c>
      <c r="I16">
        <v>0.93799999999999994</v>
      </c>
      <c r="J16">
        <v>0.63100000000000001</v>
      </c>
      <c r="K16">
        <v>4.0000000000000001E-3</v>
      </c>
      <c r="L16">
        <v>0.93500000000000005</v>
      </c>
      <c r="M16">
        <v>0.16700000000000001</v>
      </c>
      <c r="N16">
        <v>1.7000000000000001E-2</v>
      </c>
      <c r="O16">
        <v>4.2999999999999997E-2</v>
      </c>
      <c r="P16">
        <v>0.34200000000000003</v>
      </c>
      <c r="Q16">
        <v>3.1E-2</v>
      </c>
      <c r="R16">
        <v>3.6999999999999998E-2</v>
      </c>
      <c r="S16">
        <v>0.82499999999999996</v>
      </c>
      <c r="T16">
        <v>0.30099999999999999</v>
      </c>
      <c r="U16">
        <v>1.7999999999999999E-2</v>
      </c>
      <c r="V16">
        <v>4.7E-2</v>
      </c>
      <c r="W16">
        <v>1.4999999999999999E-2</v>
      </c>
      <c r="Z16" s="1">
        <f t="shared" si="0"/>
        <v>0.28869999999999996</v>
      </c>
      <c r="AA16" s="1">
        <f t="shared" si="1"/>
        <v>0.16759999999999997</v>
      </c>
    </row>
    <row r="17" spans="1:27">
      <c r="A17">
        <v>16</v>
      </c>
      <c r="B17" t="s">
        <v>164</v>
      </c>
      <c r="C17">
        <v>30</v>
      </c>
      <c r="D17">
        <v>1.2999999999999999E-2</v>
      </c>
      <c r="E17">
        <v>2E-3</v>
      </c>
      <c r="F17">
        <v>3.7999999999999999E-2</v>
      </c>
      <c r="G17">
        <v>0.05</v>
      </c>
      <c r="H17">
        <v>7.0000000000000001E-3</v>
      </c>
      <c r="I17">
        <v>0.97499999999999998</v>
      </c>
      <c r="J17">
        <v>0.61099999999999999</v>
      </c>
      <c r="K17">
        <v>3.0000000000000001E-3</v>
      </c>
      <c r="L17">
        <v>0.92700000000000005</v>
      </c>
      <c r="M17">
        <v>0.154</v>
      </c>
      <c r="N17">
        <v>5.0000000000000001E-3</v>
      </c>
      <c r="O17">
        <v>3.2000000000000001E-2</v>
      </c>
      <c r="P17">
        <v>0.95399999999999996</v>
      </c>
      <c r="Q17">
        <v>0.02</v>
      </c>
      <c r="R17">
        <v>3.4000000000000002E-2</v>
      </c>
      <c r="S17">
        <v>0.82199999999999995</v>
      </c>
      <c r="T17">
        <v>0.128</v>
      </c>
      <c r="U17">
        <v>0.32800000000000001</v>
      </c>
      <c r="V17">
        <v>0.106</v>
      </c>
      <c r="W17">
        <v>0.10199999999999999</v>
      </c>
      <c r="Z17" s="1">
        <f t="shared" si="0"/>
        <v>0.27799999999999997</v>
      </c>
      <c r="AA17" s="1">
        <f t="shared" si="1"/>
        <v>0.25309999999999999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2E-3</v>
      </c>
      <c r="F18">
        <v>4.2999999999999997E-2</v>
      </c>
      <c r="G18">
        <v>4.9000000000000002E-2</v>
      </c>
      <c r="H18">
        <v>6.0000000000000001E-3</v>
      </c>
      <c r="I18">
        <v>0.97299999999999998</v>
      </c>
      <c r="J18">
        <v>0.54300000000000004</v>
      </c>
      <c r="K18">
        <v>4.0000000000000001E-3</v>
      </c>
      <c r="L18">
        <v>0.90700000000000003</v>
      </c>
      <c r="M18">
        <v>0.192</v>
      </c>
      <c r="N18">
        <v>7.0000000000000001E-3</v>
      </c>
      <c r="O18">
        <v>3.1E-2</v>
      </c>
      <c r="P18">
        <v>0.96199999999999997</v>
      </c>
      <c r="Q18">
        <v>2.3E-2</v>
      </c>
      <c r="R18">
        <v>3.4000000000000002E-2</v>
      </c>
      <c r="S18">
        <v>0.80500000000000005</v>
      </c>
      <c r="T18">
        <v>0.109</v>
      </c>
      <c r="U18">
        <v>0.32800000000000001</v>
      </c>
      <c r="V18">
        <v>0.193</v>
      </c>
      <c r="W18">
        <v>0.105</v>
      </c>
      <c r="Z18" s="1">
        <f t="shared" si="0"/>
        <v>0.27350000000000002</v>
      </c>
      <c r="AA18" s="1">
        <f t="shared" si="1"/>
        <v>0.25969999999999999</v>
      </c>
    </row>
    <row r="19" spans="1:27">
      <c r="A19">
        <v>18</v>
      </c>
      <c r="B19" t="s">
        <v>166</v>
      </c>
      <c r="C19">
        <v>30</v>
      </c>
      <c r="D19">
        <v>0.05</v>
      </c>
      <c r="E19">
        <v>5.0000000000000001E-3</v>
      </c>
      <c r="F19">
        <v>4.2000000000000003E-2</v>
      </c>
      <c r="G19">
        <v>3.4000000000000002E-2</v>
      </c>
      <c r="H19">
        <v>1.4E-2</v>
      </c>
      <c r="I19">
        <v>0.95299999999999996</v>
      </c>
      <c r="J19">
        <v>0.66200000000000003</v>
      </c>
      <c r="K19">
        <v>4.0000000000000001E-3</v>
      </c>
      <c r="L19">
        <v>0.93300000000000005</v>
      </c>
      <c r="M19">
        <v>0.20599999999999999</v>
      </c>
      <c r="N19">
        <v>7.0000000000000001E-3</v>
      </c>
      <c r="O19">
        <v>4.1000000000000002E-2</v>
      </c>
      <c r="P19">
        <v>0.65600000000000003</v>
      </c>
      <c r="Q19">
        <v>2.3E-2</v>
      </c>
      <c r="R19">
        <v>3.5999999999999997E-2</v>
      </c>
      <c r="S19">
        <v>0.79600000000000004</v>
      </c>
      <c r="T19">
        <v>0.29499999999999998</v>
      </c>
      <c r="U19">
        <v>6.5000000000000002E-2</v>
      </c>
      <c r="V19">
        <v>0.04</v>
      </c>
      <c r="W19">
        <v>3.6999999999999998E-2</v>
      </c>
      <c r="Z19" s="1">
        <f t="shared" si="0"/>
        <v>0.2903</v>
      </c>
      <c r="AA19" s="1">
        <f t="shared" si="1"/>
        <v>0.1996</v>
      </c>
    </row>
    <row r="20" spans="1:27">
      <c r="A20">
        <v>19</v>
      </c>
      <c r="B20" t="s">
        <v>167</v>
      </c>
      <c r="C20">
        <v>30</v>
      </c>
      <c r="D20">
        <v>0.106</v>
      </c>
      <c r="E20">
        <v>0.01</v>
      </c>
      <c r="F20">
        <v>5.2999999999999999E-2</v>
      </c>
      <c r="G20">
        <v>2.8000000000000001E-2</v>
      </c>
      <c r="H20">
        <v>1.2E-2</v>
      </c>
      <c r="I20">
        <v>0.93</v>
      </c>
      <c r="J20">
        <v>0.61399999999999999</v>
      </c>
      <c r="K20">
        <v>5.0000000000000001E-3</v>
      </c>
      <c r="L20">
        <v>0.93300000000000005</v>
      </c>
      <c r="M20">
        <v>0.10199999999999999</v>
      </c>
      <c r="N20">
        <v>2.1999999999999999E-2</v>
      </c>
      <c r="O20">
        <v>4.1000000000000002E-2</v>
      </c>
      <c r="P20">
        <v>0.36</v>
      </c>
      <c r="Q20">
        <v>2.9000000000000001E-2</v>
      </c>
      <c r="R20">
        <v>3.5999999999999997E-2</v>
      </c>
      <c r="S20">
        <v>0.78600000000000003</v>
      </c>
      <c r="T20">
        <v>0.28100000000000003</v>
      </c>
      <c r="U20">
        <v>1.6E-2</v>
      </c>
      <c r="V20">
        <v>5.8999999999999997E-2</v>
      </c>
      <c r="W20">
        <v>1.7999999999999999E-2</v>
      </c>
      <c r="Z20" s="1">
        <f t="shared" si="0"/>
        <v>0.27929999999999999</v>
      </c>
      <c r="AA20" s="1">
        <f t="shared" si="1"/>
        <v>0.1648</v>
      </c>
    </row>
    <row r="21" spans="1:27">
      <c r="A21">
        <v>20</v>
      </c>
      <c r="B21" t="s">
        <v>168</v>
      </c>
      <c r="C21">
        <v>30</v>
      </c>
      <c r="D21">
        <v>3.5000000000000003E-2</v>
      </c>
      <c r="E21">
        <v>6.0000000000000001E-3</v>
      </c>
      <c r="F21">
        <v>4.4999999999999998E-2</v>
      </c>
      <c r="G21">
        <v>4.5999999999999999E-2</v>
      </c>
      <c r="H21">
        <v>1.4E-2</v>
      </c>
      <c r="I21">
        <v>0.95799999999999996</v>
      </c>
      <c r="J21">
        <v>0.629</v>
      </c>
      <c r="K21">
        <v>4.0000000000000001E-3</v>
      </c>
      <c r="L21">
        <v>0.92400000000000004</v>
      </c>
      <c r="M21">
        <v>0.13800000000000001</v>
      </c>
      <c r="N21">
        <v>8.0000000000000002E-3</v>
      </c>
      <c r="O21">
        <v>3.6999999999999998E-2</v>
      </c>
      <c r="P21">
        <v>0.71899999999999997</v>
      </c>
      <c r="Q21">
        <v>0.02</v>
      </c>
      <c r="R21">
        <v>3.5000000000000003E-2</v>
      </c>
      <c r="S21">
        <v>0.81200000000000006</v>
      </c>
      <c r="T21">
        <v>0.33600000000000002</v>
      </c>
      <c r="U21">
        <v>8.7999999999999995E-2</v>
      </c>
      <c r="V21">
        <v>4.1000000000000002E-2</v>
      </c>
      <c r="W21">
        <v>4.3999999999999997E-2</v>
      </c>
      <c r="Z21" s="1">
        <f t="shared" si="0"/>
        <v>0.27989999999999998</v>
      </c>
      <c r="AA21" s="1">
        <f t="shared" si="1"/>
        <v>0.21400000000000002</v>
      </c>
    </row>
    <row r="22" spans="1:27">
      <c r="A22">
        <v>21</v>
      </c>
      <c r="B22" t="s">
        <v>169</v>
      </c>
      <c r="C22">
        <v>30</v>
      </c>
      <c r="D22">
        <v>7.4999999999999997E-2</v>
      </c>
      <c r="E22">
        <v>0.01</v>
      </c>
      <c r="F22">
        <v>4.9000000000000002E-2</v>
      </c>
      <c r="G22">
        <v>2.5999999999999999E-2</v>
      </c>
      <c r="H22">
        <v>1.7000000000000001E-2</v>
      </c>
      <c r="I22">
        <v>0.94</v>
      </c>
      <c r="J22">
        <v>0.65500000000000003</v>
      </c>
      <c r="K22">
        <v>5.0000000000000001E-3</v>
      </c>
      <c r="L22">
        <v>0.94199999999999995</v>
      </c>
      <c r="M22">
        <v>0.11799999999999999</v>
      </c>
      <c r="N22">
        <v>1.2999999999999999E-2</v>
      </c>
      <c r="O22">
        <v>4.2000000000000003E-2</v>
      </c>
      <c r="P22">
        <v>0.28699999999999998</v>
      </c>
      <c r="Q22">
        <v>2.7E-2</v>
      </c>
      <c r="R22">
        <v>3.6999999999999998E-2</v>
      </c>
      <c r="S22">
        <v>0.93</v>
      </c>
      <c r="T22">
        <v>0.36899999999999999</v>
      </c>
      <c r="U22">
        <v>2.9000000000000001E-2</v>
      </c>
      <c r="V22">
        <v>2.5000000000000001E-2</v>
      </c>
      <c r="W22">
        <v>1.2E-2</v>
      </c>
      <c r="Z22" s="1">
        <f t="shared" si="0"/>
        <v>0.28369999999999995</v>
      </c>
      <c r="AA22" s="1">
        <f t="shared" si="1"/>
        <v>0.17709999999999998</v>
      </c>
    </row>
    <row r="23" spans="1:27">
      <c r="A23">
        <v>22</v>
      </c>
      <c r="B23" t="s">
        <v>170</v>
      </c>
      <c r="C23">
        <v>30</v>
      </c>
      <c r="D23">
        <v>5.3999999999999999E-2</v>
      </c>
      <c r="E23">
        <v>0.06</v>
      </c>
      <c r="F23">
        <v>0.08</v>
      </c>
      <c r="G23">
        <v>6.9000000000000006E-2</v>
      </c>
      <c r="H23">
        <v>7.1999999999999995E-2</v>
      </c>
      <c r="I23">
        <v>0.94099999999999995</v>
      </c>
      <c r="J23">
        <v>0.69399999999999995</v>
      </c>
      <c r="K23">
        <v>6.0000000000000001E-3</v>
      </c>
      <c r="L23">
        <v>0.95099999999999996</v>
      </c>
      <c r="M23">
        <v>2.7E-2</v>
      </c>
      <c r="N23">
        <v>3.4000000000000002E-2</v>
      </c>
      <c r="O23">
        <v>3.7999999999999999E-2</v>
      </c>
      <c r="P23">
        <v>0.218</v>
      </c>
      <c r="Q23">
        <v>0.02</v>
      </c>
      <c r="R23">
        <v>3.5000000000000003E-2</v>
      </c>
      <c r="S23">
        <v>0.92300000000000004</v>
      </c>
      <c r="T23">
        <v>0.27500000000000002</v>
      </c>
      <c r="U23">
        <v>2.9000000000000001E-2</v>
      </c>
      <c r="V23">
        <v>3.7999999999999999E-2</v>
      </c>
      <c r="W23">
        <v>2.5000000000000001E-2</v>
      </c>
      <c r="Z23" s="1">
        <f t="shared" si="0"/>
        <v>0.2954</v>
      </c>
      <c r="AA23" s="1">
        <f t="shared" si="1"/>
        <v>0.16350000000000001</v>
      </c>
    </row>
    <row r="24" spans="1:27">
      <c r="A24">
        <v>23</v>
      </c>
      <c r="B24" t="s">
        <v>171</v>
      </c>
      <c r="C24">
        <v>30</v>
      </c>
      <c r="D24">
        <v>4.5999999999999999E-2</v>
      </c>
      <c r="E24">
        <v>0.02</v>
      </c>
      <c r="F24">
        <v>4.4999999999999998E-2</v>
      </c>
      <c r="G24">
        <v>7.0999999999999994E-2</v>
      </c>
      <c r="H24">
        <v>2.1000000000000001E-2</v>
      </c>
      <c r="I24">
        <v>0.89400000000000002</v>
      </c>
      <c r="J24">
        <v>0.51900000000000002</v>
      </c>
      <c r="K24">
        <v>3.4000000000000002E-2</v>
      </c>
      <c r="L24">
        <v>0.90300000000000002</v>
      </c>
      <c r="M24">
        <v>0.126</v>
      </c>
      <c r="N24">
        <v>1.7000000000000001E-2</v>
      </c>
      <c r="O24">
        <v>3.3000000000000002E-2</v>
      </c>
      <c r="P24">
        <v>0.28899999999999998</v>
      </c>
      <c r="Q24">
        <v>1.9E-2</v>
      </c>
      <c r="R24">
        <v>3.4000000000000002E-2</v>
      </c>
      <c r="S24">
        <v>0.98599999999999999</v>
      </c>
      <c r="T24">
        <v>0.58299999999999996</v>
      </c>
      <c r="U24">
        <v>0.193</v>
      </c>
      <c r="V24">
        <v>1.7999999999999999E-2</v>
      </c>
      <c r="W24">
        <v>8.9999999999999993E-3</v>
      </c>
      <c r="Z24" s="1">
        <f t="shared" si="0"/>
        <v>0.26789999999999997</v>
      </c>
      <c r="AA24" s="1">
        <f t="shared" si="1"/>
        <v>0.21809999999999996</v>
      </c>
    </row>
    <row r="25" spans="1:27">
      <c r="A25">
        <v>24</v>
      </c>
      <c r="B25" t="s">
        <v>172</v>
      </c>
      <c r="C25">
        <v>30</v>
      </c>
      <c r="D25">
        <v>0.33200000000000002</v>
      </c>
      <c r="E25">
        <v>7.0000000000000001E-3</v>
      </c>
      <c r="F25">
        <v>0.98899999999999999</v>
      </c>
      <c r="G25">
        <v>0.217</v>
      </c>
      <c r="H25">
        <v>1.4999999999999999E-2</v>
      </c>
      <c r="I25">
        <v>0.114</v>
      </c>
      <c r="J25">
        <v>7.0000000000000001E-3</v>
      </c>
      <c r="K25">
        <v>0.99399999999999999</v>
      </c>
      <c r="L25">
        <v>7.0000000000000001E-3</v>
      </c>
      <c r="M25">
        <v>0.90100000000000002</v>
      </c>
      <c r="N25">
        <v>0.98699999999999999</v>
      </c>
      <c r="O25">
        <v>0.121</v>
      </c>
      <c r="P25">
        <v>0.108</v>
      </c>
      <c r="Q25">
        <v>0.94599999999999995</v>
      </c>
      <c r="R25">
        <v>3.5000000000000003E-2</v>
      </c>
      <c r="S25">
        <v>0.93100000000000005</v>
      </c>
      <c r="T25">
        <v>0.23</v>
      </c>
      <c r="U25">
        <v>0.98599999999999999</v>
      </c>
      <c r="V25">
        <v>0.98599999999999999</v>
      </c>
      <c r="W25">
        <v>4.1000000000000002E-2</v>
      </c>
      <c r="Z25" s="1">
        <f t="shared" si="0"/>
        <v>0.35830000000000001</v>
      </c>
      <c r="AA25" s="1">
        <f t="shared" si="1"/>
        <v>0.53710000000000002</v>
      </c>
    </row>
    <row r="26" spans="1:27">
      <c r="A26">
        <v>25</v>
      </c>
      <c r="B26" t="s">
        <v>173</v>
      </c>
      <c r="C26">
        <v>30</v>
      </c>
      <c r="D26">
        <v>0.01</v>
      </c>
      <c r="E26">
        <v>2E-3</v>
      </c>
      <c r="F26">
        <v>0.98499999999999999</v>
      </c>
      <c r="G26">
        <v>0.81599999999999995</v>
      </c>
      <c r="H26">
        <v>0.36099999999999999</v>
      </c>
      <c r="I26">
        <v>0.98399999999999999</v>
      </c>
      <c r="J26">
        <v>0.128</v>
      </c>
      <c r="K26">
        <v>0.59499999999999997</v>
      </c>
      <c r="L26">
        <v>0.29699999999999999</v>
      </c>
      <c r="M26">
        <v>4.1000000000000002E-2</v>
      </c>
      <c r="N26">
        <v>3.9E-2</v>
      </c>
      <c r="O26">
        <v>0.129</v>
      </c>
      <c r="P26">
        <v>0.98599999999999999</v>
      </c>
      <c r="Q26">
        <v>0.11899999999999999</v>
      </c>
      <c r="R26">
        <v>3.2000000000000001E-2</v>
      </c>
      <c r="S26">
        <v>0.97899999999999998</v>
      </c>
      <c r="T26">
        <v>3.3000000000000002E-2</v>
      </c>
      <c r="U26">
        <v>0.99</v>
      </c>
      <c r="V26">
        <v>0.98399999999999999</v>
      </c>
      <c r="W26">
        <v>0.75</v>
      </c>
      <c r="Z26" s="1">
        <f t="shared" si="0"/>
        <v>0.42190000000000005</v>
      </c>
      <c r="AA26" s="1">
        <f t="shared" si="1"/>
        <v>0.50409999999999999</v>
      </c>
    </row>
    <row r="27" spans="1:27">
      <c r="A27">
        <v>26</v>
      </c>
      <c r="B27" t="s">
        <v>174</v>
      </c>
      <c r="C27">
        <v>30</v>
      </c>
      <c r="D27">
        <v>0.98499999999999999</v>
      </c>
      <c r="E27">
        <v>0.19</v>
      </c>
      <c r="F27">
        <v>0.99099999999999999</v>
      </c>
      <c r="G27">
        <v>7.6999999999999999E-2</v>
      </c>
      <c r="H27">
        <v>3.5000000000000003E-2</v>
      </c>
      <c r="I27">
        <v>0.98299999999999998</v>
      </c>
      <c r="J27">
        <v>1.4E-2</v>
      </c>
      <c r="K27">
        <v>7.0999999999999994E-2</v>
      </c>
      <c r="L27">
        <v>1.2E-2</v>
      </c>
      <c r="M27">
        <v>3.2000000000000001E-2</v>
      </c>
      <c r="N27">
        <v>0.99</v>
      </c>
      <c r="O27">
        <v>0.191</v>
      </c>
      <c r="P27">
        <v>1.2E-2</v>
      </c>
      <c r="Q27">
        <v>0.106</v>
      </c>
      <c r="R27">
        <v>3.7999999999999999E-2</v>
      </c>
      <c r="S27">
        <v>5.3999999999999999E-2</v>
      </c>
      <c r="T27">
        <v>0.20300000000000001</v>
      </c>
      <c r="U27">
        <v>3.4000000000000002E-2</v>
      </c>
      <c r="V27">
        <v>0.99099999999999999</v>
      </c>
      <c r="W27">
        <v>0.245</v>
      </c>
      <c r="Z27" s="1">
        <f t="shared" si="0"/>
        <v>0.33900000000000002</v>
      </c>
      <c r="AA27" s="1">
        <f t="shared" si="1"/>
        <v>0.28640000000000004</v>
      </c>
    </row>
    <row r="28" spans="1:27">
      <c r="A28">
        <v>27</v>
      </c>
      <c r="B28" t="s">
        <v>175</v>
      </c>
      <c r="C28">
        <v>30</v>
      </c>
      <c r="D28">
        <v>0.97399999999999998</v>
      </c>
      <c r="E28">
        <v>1.4999999999999999E-2</v>
      </c>
      <c r="F28">
        <v>0.97</v>
      </c>
      <c r="G28">
        <v>0.22500000000000001</v>
      </c>
      <c r="H28">
        <v>9.0999999999999998E-2</v>
      </c>
      <c r="I28">
        <v>3.5000000000000003E-2</v>
      </c>
      <c r="J28">
        <v>1.4999999999999999E-2</v>
      </c>
      <c r="K28">
        <v>0.99199999999999999</v>
      </c>
      <c r="L28">
        <v>3.0000000000000001E-3</v>
      </c>
      <c r="M28">
        <v>0.98799999999999999</v>
      </c>
      <c r="N28">
        <v>0.98399999999999999</v>
      </c>
      <c r="O28">
        <v>0.51100000000000001</v>
      </c>
      <c r="P28">
        <v>0.98</v>
      </c>
      <c r="Q28">
        <v>0.91700000000000004</v>
      </c>
      <c r="R28">
        <v>3.5999999999999997E-2</v>
      </c>
      <c r="S28">
        <v>8.0000000000000002E-3</v>
      </c>
      <c r="T28">
        <v>0.95899999999999996</v>
      </c>
      <c r="U28">
        <v>0.98699999999999999</v>
      </c>
      <c r="V28">
        <v>0.99</v>
      </c>
      <c r="W28">
        <v>0.84099999999999997</v>
      </c>
      <c r="Z28" s="1">
        <f t="shared" si="0"/>
        <v>0.43080000000000007</v>
      </c>
      <c r="AA28" s="1">
        <f t="shared" si="1"/>
        <v>0.72130000000000005</v>
      </c>
    </row>
    <row r="29" spans="1:27">
      <c r="A29">
        <v>28</v>
      </c>
      <c r="B29" t="s">
        <v>176</v>
      </c>
      <c r="C29">
        <v>30</v>
      </c>
      <c r="D29">
        <v>4.3999999999999997E-2</v>
      </c>
      <c r="E29">
        <v>4.0000000000000001E-3</v>
      </c>
      <c r="F29">
        <v>0.98799999999999999</v>
      </c>
      <c r="G29">
        <v>9.1999999999999998E-2</v>
      </c>
      <c r="H29">
        <v>8.9999999999999993E-3</v>
      </c>
      <c r="I29">
        <v>0.98599999999999999</v>
      </c>
      <c r="J29">
        <v>0.55900000000000005</v>
      </c>
      <c r="K29">
        <v>0.80900000000000005</v>
      </c>
      <c r="L29">
        <v>0.47199999999999998</v>
      </c>
      <c r="M29">
        <v>3.5999999999999997E-2</v>
      </c>
      <c r="N29">
        <v>0.104</v>
      </c>
      <c r="O29">
        <v>0.13300000000000001</v>
      </c>
      <c r="P29">
        <v>6.0000000000000001E-3</v>
      </c>
      <c r="Q29">
        <v>9.8000000000000004E-2</v>
      </c>
      <c r="R29">
        <v>3.6999999999999998E-2</v>
      </c>
      <c r="S29">
        <v>0.99199999999999999</v>
      </c>
      <c r="T29">
        <v>0.98499999999999999</v>
      </c>
      <c r="U29">
        <v>0.95499999999999996</v>
      </c>
      <c r="V29">
        <v>0.108</v>
      </c>
      <c r="W29">
        <v>2.1000000000000001E-2</v>
      </c>
      <c r="Z29" s="1">
        <f t="shared" si="0"/>
        <v>0.39990000000000003</v>
      </c>
      <c r="AA29" s="1">
        <f t="shared" si="1"/>
        <v>0.34389999999999998</v>
      </c>
    </row>
    <row r="30" spans="1:27">
      <c r="A30">
        <v>29</v>
      </c>
      <c r="B30" t="s">
        <v>177</v>
      </c>
      <c r="C30">
        <v>30</v>
      </c>
      <c r="D30">
        <v>0.34499999999999997</v>
      </c>
      <c r="E30">
        <v>3.0000000000000001E-3</v>
      </c>
      <c r="F30">
        <v>0.99</v>
      </c>
      <c r="G30">
        <v>0.222</v>
      </c>
      <c r="H30">
        <v>1.0999999999999999E-2</v>
      </c>
      <c r="I30">
        <v>0.98899999999999999</v>
      </c>
      <c r="J30">
        <v>0.17</v>
      </c>
      <c r="K30">
        <v>0.153</v>
      </c>
      <c r="L30">
        <v>3.4000000000000002E-2</v>
      </c>
      <c r="M30">
        <v>0.187</v>
      </c>
      <c r="N30">
        <v>9.5000000000000001E-2</v>
      </c>
      <c r="O30">
        <v>0.17299999999999999</v>
      </c>
      <c r="P30">
        <v>0.121</v>
      </c>
      <c r="Q30">
        <v>1.4E-2</v>
      </c>
      <c r="R30">
        <v>3.5000000000000003E-2</v>
      </c>
      <c r="S30">
        <v>0.98599999999999999</v>
      </c>
      <c r="T30">
        <v>0.98599999999999999</v>
      </c>
      <c r="U30">
        <v>0.98299999999999998</v>
      </c>
      <c r="V30">
        <v>0.53100000000000003</v>
      </c>
      <c r="W30">
        <v>0.55900000000000005</v>
      </c>
      <c r="Z30" s="1">
        <f t="shared" si="0"/>
        <v>0.31039999999999995</v>
      </c>
      <c r="AA30" s="1">
        <f t="shared" si="1"/>
        <v>0.44830000000000003</v>
      </c>
    </row>
    <row r="31" spans="1:27">
      <c r="A31">
        <v>30</v>
      </c>
      <c r="B31" t="s">
        <v>178</v>
      </c>
      <c r="C31">
        <v>30</v>
      </c>
      <c r="D31">
        <v>0.53200000000000003</v>
      </c>
      <c r="E31">
        <v>2E-3</v>
      </c>
      <c r="F31">
        <v>0.215</v>
      </c>
      <c r="G31">
        <v>0.39200000000000002</v>
      </c>
      <c r="H31">
        <v>0.63700000000000001</v>
      </c>
      <c r="I31">
        <v>4.2999999999999997E-2</v>
      </c>
      <c r="J31">
        <v>0.80400000000000005</v>
      </c>
      <c r="K31">
        <v>0.96</v>
      </c>
      <c r="L31">
        <v>0.10299999999999999</v>
      </c>
      <c r="M31">
        <v>0.99199999999999999</v>
      </c>
      <c r="N31">
        <v>1.2E-2</v>
      </c>
      <c r="O31">
        <v>0.57799999999999996</v>
      </c>
      <c r="P31">
        <v>0.98799999999999999</v>
      </c>
      <c r="Q31">
        <v>0.30199999999999999</v>
      </c>
      <c r="R31">
        <v>3.3000000000000002E-2</v>
      </c>
      <c r="S31">
        <v>3.0000000000000001E-3</v>
      </c>
      <c r="T31">
        <v>0.84699999999999998</v>
      </c>
      <c r="U31">
        <v>0.98699999999999999</v>
      </c>
      <c r="V31">
        <v>0.90100000000000002</v>
      </c>
      <c r="W31">
        <v>0.98199999999999998</v>
      </c>
      <c r="Z31" s="1">
        <f t="shared" si="0"/>
        <v>0.46799999999999997</v>
      </c>
      <c r="AA31" s="1">
        <f t="shared" si="1"/>
        <v>0.56330000000000002</v>
      </c>
    </row>
    <row r="32" spans="1:27">
      <c r="A32">
        <v>31</v>
      </c>
      <c r="B32" t="s">
        <v>179</v>
      </c>
      <c r="C32">
        <v>30</v>
      </c>
      <c r="D32">
        <v>0.97799999999999998</v>
      </c>
      <c r="E32">
        <v>0.98499999999999999</v>
      </c>
      <c r="F32">
        <v>8.9999999999999993E-3</v>
      </c>
      <c r="G32">
        <v>2.1000000000000001E-2</v>
      </c>
      <c r="H32">
        <v>0.14199999999999999</v>
      </c>
      <c r="I32">
        <v>6.0000000000000001E-3</v>
      </c>
      <c r="J32">
        <v>0.08</v>
      </c>
      <c r="K32">
        <v>0.99299999999999999</v>
      </c>
      <c r="L32">
        <v>0.182</v>
      </c>
      <c r="M32">
        <v>0.98799999999999999</v>
      </c>
      <c r="N32">
        <v>0.98699999999999999</v>
      </c>
      <c r="O32">
        <v>0.17</v>
      </c>
      <c r="P32">
        <v>0.16200000000000001</v>
      </c>
      <c r="Q32">
        <v>0.95399999999999996</v>
      </c>
      <c r="R32">
        <v>3.9E-2</v>
      </c>
      <c r="S32">
        <v>3.0000000000000001E-3</v>
      </c>
      <c r="T32">
        <v>0.98899999999999999</v>
      </c>
      <c r="U32">
        <v>2.7E-2</v>
      </c>
      <c r="V32">
        <v>0.02</v>
      </c>
      <c r="W32">
        <v>1.9E-2</v>
      </c>
      <c r="Z32" s="1">
        <f t="shared" si="0"/>
        <v>0.43839999999999996</v>
      </c>
      <c r="AA32" s="1">
        <f t="shared" si="1"/>
        <v>0.33700000000000002</v>
      </c>
    </row>
    <row r="33" spans="1:27">
      <c r="A33">
        <v>32</v>
      </c>
      <c r="B33" t="s">
        <v>180</v>
      </c>
      <c r="C33">
        <v>30</v>
      </c>
      <c r="D33">
        <v>2.3E-2</v>
      </c>
      <c r="E33">
        <v>4.0000000000000001E-3</v>
      </c>
      <c r="F33">
        <v>6.0000000000000001E-3</v>
      </c>
      <c r="G33">
        <v>0.107</v>
      </c>
      <c r="H33">
        <v>0.89</v>
      </c>
      <c r="I33">
        <v>0.626</v>
      </c>
      <c r="J33">
        <v>0.89900000000000002</v>
      </c>
      <c r="K33">
        <v>1.0999999999999999E-2</v>
      </c>
      <c r="L33">
        <v>0.95299999999999996</v>
      </c>
      <c r="M33">
        <v>0.98499999999999999</v>
      </c>
      <c r="N33">
        <v>8.0000000000000002E-3</v>
      </c>
      <c r="O33">
        <v>0.249</v>
      </c>
      <c r="P33">
        <v>0.98699999999999999</v>
      </c>
      <c r="Q33">
        <v>0.21199999999999999</v>
      </c>
      <c r="R33">
        <v>3.5000000000000003E-2</v>
      </c>
      <c r="S33">
        <v>6.0000000000000001E-3</v>
      </c>
      <c r="T33">
        <v>2.8000000000000001E-2</v>
      </c>
      <c r="U33">
        <v>0.94499999999999995</v>
      </c>
      <c r="V33">
        <v>9.9000000000000005E-2</v>
      </c>
      <c r="W33">
        <v>0.34699999999999998</v>
      </c>
      <c r="Z33" s="1">
        <f t="shared" si="0"/>
        <v>0.45040000000000002</v>
      </c>
      <c r="AA33" s="1">
        <f t="shared" si="1"/>
        <v>0.29159999999999997</v>
      </c>
    </row>
    <row r="34" spans="1:27">
      <c r="A34">
        <v>33</v>
      </c>
      <c r="B34" t="s">
        <v>181</v>
      </c>
      <c r="C34">
        <v>30</v>
      </c>
      <c r="D34">
        <v>0.94099999999999995</v>
      </c>
      <c r="E34">
        <v>5.8999999999999997E-2</v>
      </c>
      <c r="F34">
        <v>7.0000000000000001E-3</v>
      </c>
      <c r="G34">
        <v>0.03</v>
      </c>
      <c r="H34">
        <v>2.1999999999999999E-2</v>
      </c>
      <c r="I34">
        <v>5.0000000000000001E-3</v>
      </c>
      <c r="J34">
        <v>2.3E-2</v>
      </c>
      <c r="K34">
        <v>0.95099999999999996</v>
      </c>
      <c r="L34">
        <v>1.2E-2</v>
      </c>
      <c r="M34">
        <v>0.99099999999999999</v>
      </c>
      <c r="N34">
        <v>0.97399999999999998</v>
      </c>
      <c r="O34">
        <v>4.2999999999999997E-2</v>
      </c>
      <c r="P34">
        <v>0.98599999999999999</v>
      </c>
      <c r="Q34">
        <v>0.91600000000000004</v>
      </c>
      <c r="R34">
        <v>3.3000000000000002E-2</v>
      </c>
      <c r="S34">
        <v>2E-3</v>
      </c>
      <c r="T34">
        <v>3.7999999999999999E-2</v>
      </c>
      <c r="U34">
        <v>0.113</v>
      </c>
      <c r="V34">
        <v>0.97799999999999998</v>
      </c>
      <c r="W34">
        <v>0.253</v>
      </c>
      <c r="Z34" s="1">
        <f t="shared" si="0"/>
        <v>0.30409999999999998</v>
      </c>
      <c r="AA34" s="1">
        <f t="shared" si="1"/>
        <v>0.43359999999999993</v>
      </c>
    </row>
    <row r="35" spans="1:27">
      <c r="A35">
        <v>34</v>
      </c>
      <c r="B35" t="s">
        <v>182</v>
      </c>
      <c r="C35">
        <v>30</v>
      </c>
      <c r="D35">
        <v>0.56299999999999994</v>
      </c>
      <c r="E35">
        <v>1.7000000000000001E-2</v>
      </c>
      <c r="F35">
        <v>4.0000000000000001E-3</v>
      </c>
      <c r="G35">
        <v>2.9000000000000001E-2</v>
      </c>
      <c r="H35">
        <v>0.29399999999999998</v>
      </c>
      <c r="I35">
        <v>0.29699999999999999</v>
      </c>
      <c r="J35">
        <v>0.96599999999999997</v>
      </c>
      <c r="K35">
        <v>4.5999999999999999E-2</v>
      </c>
      <c r="L35">
        <v>0.96199999999999997</v>
      </c>
      <c r="M35">
        <v>0.98699999999999999</v>
      </c>
      <c r="N35">
        <v>0.01</v>
      </c>
      <c r="O35">
        <v>0.16700000000000001</v>
      </c>
      <c r="P35">
        <v>0.97199999999999998</v>
      </c>
      <c r="Q35">
        <v>0.05</v>
      </c>
      <c r="R35">
        <v>3.3000000000000002E-2</v>
      </c>
      <c r="S35">
        <v>1.7999999999999999E-2</v>
      </c>
      <c r="T35">
        <v>0.97099999999999997</v>
      </c>
      <c r="U35">
        <v>0.153</v>
      </c>
      <c r="V35">
        <v>1.4E-2</v>
      </c>
      <c r="W35">
        <v>0.32800000000000001</v>
      </c>
      <c r="Z35" s="1">
        <f t="shared" si="0"/>
        <v>0.41649999999999998</v>
      </c>
      <c r="AA35" s="1">
        <f t="shared" si="1"/>
        <v>0.27159999999999995</v>
      </c>
    </row>
    <row r="36" spans="1:27">
      <c r="A36">
        <v>35</v>
      </c>
      <c r="B36" t="s">
        <v>183</v>
      </c>
      <c r="C36">
        <v>30</v>
      </c>
      <c r="D36">
        <v>0.96199999999999997</v>
      </c>
      <c r="E36">
        <v>0.93600000000000005</v>
      </c>
      <c r="F36">
        <v>8.0000000000000002E-3</v>
      </c>
      <c r="G36">
        <v>0.113</v>
      </c>
      <c r="H36">
        <v>0.98599999999999999</v>
      </c>
      <c r="I36">
        <v>1.6E-2</v>
      </c>
      <c r="J36">
        <v>0.53400000000000003</v>
      </c>
      <c r="K36">
        <v>0.90400000000000003</v>
      </c>
      <c r="L36">
        <v>0.49299999999999999</v>
      </c>
      <c r="M36">
        <v>0.99</v>
      </c>
      <c r="N36">
        <v>0.98</v>
      </c>
      <c r="O36">
        <v>0.191</v>
      </c>
      <c r="P36">
        <v>0.98399999999999999</v>
      </c>
      <c r="Q36">
        <v>0.88</v>
      </c>
      <c r="R36">
        <v>3.3000000000000002E-2</v>
      </c>
      <c r="S36">
        <v>2E-3</v>
      </c>
      <c r="T36">
        <v>2.5000000000000001E-2</v>
      </c>
      <c r="U36">
        <v>7.5999999999999998E-2</v>
      </c>
      <c r="V36">
        <v>0.98799999999999999</v>
      </c>
      <c r="W36">
        <v>0.88900000000000001</v>
      </c>
      <c r="Z36" s="1">
        <f t="shared" si="0"/>
        <v>0.59420000000000006</v>
      </c>
      <c r="AA36" s="1">
        <f t="shared" si="1"/>
        <v>0.50480000000000003</v>
      </c>
    </row>
    <row r="37" spans="1:27">
      <c r="A37">
        <v>36</v>
      </c>
      <c r="B37" t="s">
        <v>184</v>
      </c>
      <c r="C37">
        <v>30</v>
      </c>
      <c r="D37">
        <v>0.80400000000000005</v>
      </c>
      <c r="E37">
        <v>0.98799999999999999</v>
      </c>
      <c r="F37">
        <v>0.88200000000000001</v>
      </c>
      <c r="G37">
        <v>0.23400000000000001</v>
      </c>
      <c r="H37">
        <v>0.99399999999999999</v>
      </c>
      <c r="I37">
        <v>0.84199999999999997</v>
      </c>
      <c r="J37">
        <v>0.95</v>
      </c>
      <c r="K37">
        <v>0.29499999999999998</v>
      </c>
      <c r="L37">
        <v>0.97599999999999998</v>
      </c>
      <c r="M37">
        <v>4.0000000000000001E-3</v>
      </c>
      <c r="N37">
        <v>0.98299999999999998</v>
      </c>
      <c r="O37">
        <v>0.46500000000000002</v>
      </c>
      <c r="P37">
        <v>6.0000000000000001E-3</v>
      </c>
      <c r="Q37">
        <v>3.2000000000000001E-2</v>
      </c>
      <c r="R37">
        <v>3.5000000000000003E-2</v>
      </c>
      <c r="S37">
        <v>8.9999999999999993E-3</v>
      </c>
      <c r="T37">
        <v>3.0000000000000001E-3</v>
      </c>
      <c r="U37">
        <v>6.0000000000000001E-3</v>
      </c>
      <c r="V37">
        <v>0.98899999999999999</v>
      </c>
      <c r="W37">
        <v>0.93400000000000005</v>
      </c>
      <c r="Z37" s="1">
        <f t="shared" si="0"/>
        <v>0.69689999999999996</v>
      </c>
      <c r="AA37" s="1">
        <f t="shared" si="1"/>
        <v>0.34619999999999995</v>
      </c>
    </row>
    <row r="38" spans="1:27">
      <c r="A38">
        <v>37</v>
      </c>
      <c r="B38" t="s">
        <v>185</v>
      </c>
      <c r="C38">
        <v>30</v>
      </c>
      <c r="D38">
        <v>0.45800000000000002</v>
      </c>
      <c r="E38">
        <v>0.76800000000000002</v>
      </c>
      <c r="F38">
        <v>0.26500000000000001</v>
      </c>
      <c r="G38">
        <v>0.23599999999999999</v>
      </c>
      <c r="H38">
        <v>0.99399999999999999</v>
      </c>
      <c r="I38">
        <v>0.97</v>
      </c>
      <c r="J38">
        <v>0.98799999999999999</v>
      </c>
      <c r="K38">
        <v>0.14499999999999999</v>
      </c>
      <c r="L38">
        <v>0.98899999999999999</v>
      </c>
      <c r="M38">
        <v>8.3000000000000004E-2</v>
      </c>
      <c r="N38">
        <v>6.6000000000000003E-2</v>
      </c>
      <c r="O38">
        <v>0.58399999999999996</v>
      </c>
      <c r="P38">
        <v>1.4E-2</v>
      </c>
      <c r="Q38">
        <v>5.0000000000000001E-3</v>
      </c>
      <c r="R38">
        <v>3.2000000000000001E-2</v>
      </c>
      <c r="S38">
        <v>0.13700000000000001</v>
      </c>
      <c r="T38">
        <v>3.3000000000000002E-2</v>
      </c>
      <c r="U38">
        <v>2.1999999999999999E-2</v>
      </c>
      <c r="V38">
        <v>0.79100000000000004</v>
      </c>
      <c r="W38">
        <v>0.86699999999999999</v>
      </c>
      <c r="Z38" s="1">
        <f t="shared" si="0"/>
        <v>0.58960000000000001</v>
      </c>
      <c r="AA38" s="1">
        <f t="shared" si="1"/>
        <v>0.25509999999999999</v>
      </c>
    </row>
    <row r="39" spans="1:27">
      <c r="A39">
        <v>38</v>
      </c>
      <c r="B39" t="s">
        <v>186</v>
      </c>
      <c r="C39">
        <v>30</v>
      </c>
      <c r="D39">
        <v>0.94599999999999995</v>
      </c>
      <c r="E39">
        <v>0.92100000000000004</v>
      </c>
      <c r="F39">
        <v>0.99099999999999999</v>
      </c>
      <c r="G39">
        <v>0.97</v>
      </c>
      <c r="H39">
        <v>0.99399999999999999</v>
      </c>
      <c r="I39">
        <v>0.46</v>
      </c>
      <c r="J39">
        <v>0.23100000000000001</v>
      </c>
      <c r="K39">
        <v>0.995</v>
      </c>
      <c r="L39">
        <v>0.23400000000000001</v>
      </c>
      <c r="M39">
        <v>0.26500000000000001</v>
      </c>
      <c r="N39">
        <v>0.99099999999999999</v>
      </c>
      <c r="O39">
        <v>0.91200000000000003</v>
      </c>
      <c r="P39">
        <v>6.8000000000000005E-2</v>
      </c>
      <c r="Q39">
        <v>0.7</v>
      </c>
      <c r="R39">
        <v>3.3000000000000002E-2</v>
      </c>
      <c r="S39">
        <v>1.4999999999999999E-2</v>
      </c>
      <c r="T39">
        <v>5.0000000000000001E-3</v>
      </c>
      <c r="U39">
        <v>0.99</v>
      </c>
      <c r="V39">
        <v>0.99199999999999999</v>
      </c>
      <c r="W39">
        <v>0.99</v>
      </c>
      <c r="Z39" s="1">
        <f t="shared" si="0"/>
        <v>0.70069999999999999</v>
      </c>
      <c r="AA39" s="1">
        <f t="shared" si="1"/>
        <v>0.56960000000000011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0.99099999999999999</v>
      </c>
      <c r="F40">
        <v>0.20599999999999999</v>
      </c>
      <c r="G40">
        <v>0.92</v>
      </c>
      <c r="H40">
        <v>0.99399999999999999</v>
      </c>
      <c r="I40">
        <v>5.5E-2</v>
      </c>
      <c r="J40">
        <v>0.156</v>
      </c>
      <c r="K40">
        <v>0.995</v>
      </c>
      <c r="L40">
        <v>0.97599999999999998</v>
      </c>
      <c r="M40">
        <v>1.6E-2</v>
      </c>
      <c r="N40">
        <v>0.99099999999999999</v>
      </c>
      <c r="O40">
        <v>8.5000000000000006E-2</v>
      </c>
      <c r="P40">
        <v>0.14499999999999999</v>
      </c>
      <c r="Q40">
        <v>0.94799999999999995</v>
      </c>
      <c r="R40">
        <v>2.8000000000000001E-2</v>
      </c>
      <c r="S40">
        <v>0.98099999999999998</v>
      </c>
      <c r="T40">
        <v>6.0000000000000001E-3</v>
      </c>
      <c r="U40">
        <v>0.98199999999999998</v>
      </c>
      <c r="V40">
        <v>0.95199999999999996</v>
      </c>
      <c r="W40">
        <v>0.20599999999999999</v>
      </c>
      <c r="Z40" s="1">
        <f t="shared" si="0"/>
        <v>0.53210000000000002</v>
      </c>
      <c r="AA40" s="1">
        <f t="shared" si="1"/>
        <v>0.53239999999999998</v>
      </c>
    </row>
    <row r="41" spans="1:27">
      <c r="A41">
        <v>40</v>
      </c>
      <c r="B41" t="s">
        <v>188</v>
      </c>
      <c r="C41">
        <v>30</v>
      </c>
      <c r="D41">
        <v>0.11</v>
      </c>
      <c r="E41">
        <v>0.186</v>
      </c>
      <c r="F41">
        <v>0.50800000000000001</v>
      </c>
      <c r="G41">
        <v>0.105</v>
      </c>
      <c r="H41">
        <v>0.99</v>
      </c>
      <c r="I41">
        <v>0.98699999999999999</v>
      </c>
      <c r="J41">
        <v>0.98399999999999999</v>
      </c>
      <c r="K41">
        <v>2.5999999999999999E-2</v>
      </c>
      <c r="L41">
        <v>0.98899999999999999</v>
      </c>
      <c r="M41">
        <v>6.0000000000000001E-3</v>
      </c>
      <c r="N41">
        <v>4.3999999999999997E-2</v>
      </c>
      <c r="O41">
        <v>0.224</v>
      </c>
      <c r="P41">
        <v>8.0000000000000002E-3</v>
      </c>
      <c r="Q41">
        <v>5.0000000000000001E-3</v>
      </c>
      <c r="R41">
        <v>3.3000000000000002E-2</v>
      </c>
      <c r="S41">
        <v>0.92</v>
      </c>
      <c r="T41">
        <v>8.9999999999999993E-3</v>
      </c>
      <c r="U41">
        <v>8.9999999999999993E-3</v>
      </c>
      <c r="V41">
        <v>0.86299999999999999</v>
      </c>
      <c r="W41">
        <v>0.308</v>
      </c>
      <c r="Z41" s="1">
        <f t="shared" si="0"/>
        <v>0.48909999999999998</v>
      </c>
      <c r="AA41" s="1">
        <f t="shared" si="1"/>
        <v>0.24229999999999996</v>
      </c>
    </row>
    <row r="42" spans="1:27">
      <c r="A42">
        <v>41</v>
      </c>
      <c r="B42" t="s">
        <v>189</v>
      </c>
      <c r="C42">
        <v>30</v>
      </c>
      <c r="D42">
        <v>0.97899999999999998</v>
      </c>
      <c r="E42">
        <v>2.9000000000000001E-2</v>
      </c>
      <c r="F42">
        <v>0.152</v>
      </c>
      <c r="G42">
        <v>0.29899999999999999</v>
      </c>
      <c r="H42">
        <v>0.99299999999999999</v>
      </c>
      <c r="I42">
        <v>0.123</v>
      </c>
      <c r="J42">
        <v>0.98799999999999999</v>
      </c>
      <c r="K42">
        <v>0.92</v>
      </c>
      <c r="L42">
        <v>0.95899999999999996</v>
      </c>
      <c r="M42">
        <v>0.98899999999999999</v>
      </c>
      <c r="N42">
        <v>2.5999999999999999E-2</v>
      </c>
      <c r="O42">
        <v>0.83299999999999996</v>
      </c>
      <c r="P42">
        <v>0.22</v>
      </c>
      <c r="Q42">
        <v>0.06</v>
      </c>
      <c r="R42">
        <v>3.4000000000000002E-2</v>
      </c>
      <c r="S42">
        <v>3.0000000000000001E-3</v>
      </c>
      <c r="T42">
        <v>8.4000000000000005E-2</v>
      </c>
      <c r="U42">
        <v>9.6000000000000002E-2</v>
      </c>
      <c r="V42">
        <v>0.84599999999999997</v>
      </c>
      <c r="W42">
        <v>0.97799999999999998</v>
      </c>
      <c r="Z42" s="1">
        <f t="shared" si="0"/>
        <v>0.6431</v>
      </c>
      <c r="AA42" s="1">
        <f t="shared" si="1"/>
        <v>0.31799999999999995</v>
      </c>
    </row>
    <row r="43" spans="1:27">
      <c r="A43">
        <v>42</v>
      </c>
      <c r="B43" t="s">
        <v>190</v>
      </c>
      <c r="C43">
        <v>30</v>
      </c>
      <c r="D43">
        <v>0.127</v>
      </c>
      <c r="E43">
        <v>5.7000000000000002E-2</v>
      </c>
      <c r="F43">
        <v>0.14199999999999999</v>
      </c>
      <c r="G43">
        <v>0.40699999999999997</v>
      </c>
      <c r="H43">
        <v>0.33100000000000002</v>
      </c>
      <c r="I43">
        <v>5.0999999999999997E-2</v>
      </c>
      <c r="J43">
        <v>0.96899999999999997</v>
      </c>
      <c r="K43">
        <v>0.99299999999999999</v>
      </c>
      <c r="L43">
        <v>0.95299999999999996</v>
      </c>
      <c r="M43">
        <v>0.877</v>
      </c>
      <c r="N43">
        <v>3.9E-2</v>
      </c>
      <c r="O43">
        <v>6.8000000000000005E-2</v>
      </c>
      <c r="P43">
        <v>1.4E-2</v>
      </c>
      <c r="Q43">
        <v>0.04</v>
      </c>
      <c r="R43">
        <v>2.5000000000000001E-2</v>
      </c>
      <c r="S43">
        <v>0.98899999999999999</v>
      </c>
      <c r="T43">
        <v>0.98299999999999998</v>
      </c>
      <c r="U43">
        <v>0.51400000000000001</v>
      </c>
      <c r="V43">
        <v>1.0999999999999999E-2</v>
      </c>
      <c r="W43">
        <v>0.156</v>
      </c>
      <c r="Z43" s="1">
        <f t="shared" si="0"/>
        <v>0.49069999999999991</v>
      </c>
      <c r="AA43" s="1">
        <f t="shared" si="1"/>
        <v>0.28389999999999999</v>
      </c>
    </row>
    <row r="44" spans="1:27">
      <c r="A44">
        <v>43</v>
      </c>
      <c r="B44" t="s">
        <v>191</v>
      </c>
      <c r="C44">
        <v>30</v>
      </c>
      <c r="D44">
        <v>5.0000000000000001E-3</v>
      </c>
      <c r="E44">
        <v>0.99</v>
      </c>
      <c r="F44">
        <v>1.7000000000000001E-2</v>
      </c>
      <c r="G44">
        <v>0.32200000000000001</v>
      </c>
      <c r="H44">
        <v>0.55200000000000005</v>
      </c>
      <c r="I44">
        <v>0.01</v>
      </c>
      <c r="J44">
        <v>0.03</v>
      </c>
      <c r="K44">
        <v>0.99399999999999999</v>
      </c>
      <c r="L44">
        <v>0.92</v>
      </c>
      <c r="M44">
        <v>0.01</v>
      </c>
      <c r="N44">
        <v>0.98299999999999998</v>
      </c>
      <c r="O44">
        <v>3.2000000000000001E-2</v>
      </c>
      <c r="P44">
        <v>3.0000000000000001E-3</v>
      </c>
      <c r="Q44">
        <v>0.77500000000000002</v>
      </c>
      <c r="R44">
        <v>2.8000000000000001E-2</v>
      </c>
      <c r="S44">
        <v>0.99</v>
      </c>
      <c r="T44">
        <v>0.54</v>
      </c>
      <c r="U44">
        <v>0.8</v>
      </c>
      <c r="V44">
        <v>1.7000000000000001E-2</v>
      </c>
      <c r="W44">
        <v>4.0000000000000001E-3</v>
      </c>
      <c r="Z44" s="1">
        <f t="shared" si="0"/>
        <v>0.38499999999999995</v>
      </c>
      <c r="AA44" s="1">
        <f t="shared" si="1"/>
        <v>0.41719999999999996</v>
      </c>
    </row>
    <row r="45" spans="1:27">
      <c r="A45">
        <v>44</v>
      </c>
      <c r="B45" t="s">
        <v>192</v>
      </c>
      <c r="C45">
        <v>30</v>
      </c>
      <c r="D45">
        <v>6.5000000000000002E-2</v>
      </c>
      <c r="E45">
        <v>0.11899999999999999</v>
      </c>
      <c r="F45">
        <v>5.0000000000000001E-3</v>
      </c>
      <c r="G45">
        <v>0.16700000000000001</v>
      </c>
      <c r="H45">
        <v>0.98199999999999998</v>
      </c>
      <c r="I45">
        <v>4.0000000000000001E-3</v>
      </c>
      <c r="J45">
        <v>0.95499999999999996</v>
      </c>
      <c r="K45">
        <v>0.99299999999999999</v>
      </c>
      <c r="L45">
        <v>0.80400000000000005</v>
      </c>
      <c r="M45">
        <v>0.98199999999999998</v>
      </c>
      <c r="N45">
        <v>5.0999999999999997E-2</v>
      </c>
      <c r="O45">
        <v>0.27</v>
      </c>
      <c r="P45">
        <v>0.14199999999999999</v>
      </c>
      <c r="Q45">
        <v>0.76</v>
      </c>
      <c r="R45">
        <v>3.6999999999999998E-2</v>
      </c>
      <c r="S45">
        <v>0.193</v>
      </c>
      <c r="T45">
        <v>0.13500000000000001</v>
      </c>
      <c r="U45">
        <v>0.34</v>
      </c>
      <c r="V45">
        <v>1.2999999999999999E-2</v>
      </c>
      <c r="W45">
        <v>3.3000000000000002E-2</v>
      </c>
      <c r="Z45" s="1">
        <f t="shared" si="0"/>
        <v>0.50760000000000005</v>
      </c>
      <c r="AA45" s="1">
        <f t="shared" si="1"/>
        <v>0.19739999999999996</v>
      </c>
    </row>
    <row r="46" spans="1:27">
      <c r="A46">
        <v>45</v>
      </c>
      <c r="B46" t="s">
        <v>193</v>
      </c>
      <c r="C46">
        <v>30</v>
      </c>
      <c r="D46">
        <v>0.115</v>
      </c>
      <c r="E46">
        <v>0.99099999999999999</v>
      </c>
      <c r="F46">
        <v>6.0000000000000001E-3</v>
      </c>
      <c r="G46">
        <v>0.34200000000000003</v>
      </c>
      <c r="H46">
        <v>0.99</v>
      </c>
      <c r="I46">
        <v>6.0000000000000001E-3</v>
      </c>
      <c r="J46">
        <v>0.41</v>
      </c>
      <c r="K46">
        <v>0.99299999999999999</v>
      </c>
      <c r="L46">
        <v>0.98</v>
      </c>
      <c r="M46">
        <v>0.214</v>
      </c>
      <c r="N46">
        <v>0.97399999999999998</v>
      </c>
      <c r="O46">
        <v>8.2000000000000003E-2</v>
      </c>
      <c r="P46">
        <v>5.0000000000000001E-3</v>
      </c>
      <c r="Q46">
        <v>0.626</v>
      </c>
      <c r="R46">
        <v>2.9000000000000001E-2</v>
      </c>
      <c r="S46">
        <v>0.20599999999999999</v>
      </c>
      <c r="T46">
        <v>0.43</v>
      </c>
      <c r="U46">
        <v>3.6999999999999998E-2</v>
      </c>
      <c r="V46">
        <v>1.2999999999999999E-2</v>
      </c>
      <c r="W46">
        <v>1.9E-2</v>
      </c>
      <c r="Z46" s="1">
        <f t="shared" si="0"/>
        <v>0.50470000000000004</v>
      </c>
      <c r="AA46" s="1">
        <f t="shared" si="1"/>
        <v>0.24209999999999998</v>
      </c>
    </row>
    <row r="47" spans="1:27">
      <c r="A47">
        <v>46</v>
      </c>
      <c r="B47" t="s">
        <v>194</v>
      </c>
      <c r="C47">
        <v>30</v>
      </c>
      <c r="D47">
        <v>6.7000000000000004E-2</v>
      </c>
      <c r="E47">
        <v>0.99</v>
      </c>
      <c r="F47">
        <v>0.98699999999999999</v>
      </c>
      <c r="G47">
        <v>0.91800000000000004</v>
      </c>
      <c r="H47">
        <v>0.32700000000000001</v>
      </c>
      <c r="I47">
        <v>0.83699999999999997</v>
      </c>
      <c r="J47">
        <v>5.0000000000000001E-3</v>
      </c>
      <c r="K47">
        <v>0.995</v>
      </c>
      <c r="L47">
        <v>3.6999999999999998E-2</v>
      </c>
      <c r="M47">
        <v>5.0000000000000001E-3</v>
      </c>
      <c r="N47">
        <v>0.99099999999999999</v>
      </c>
      <c r="O47">
        <v>5.1999999999999998E-2</v>
      </c>
      <c r="P47">
        <v>0.01</v>
      </c>
      <c r="Q47">
        <v>0.51200000000000001</v>
      </c>
      <c r="R47">
        <v>2.8000000000000001E-2</v>
      </c>
      <c r="S47">
        <v>0.97899999999999998</v>
      </c>
      <c r="T47">
        <v>0.98899999999999999</v>
      </c>
      <c r="U47">
        <v>0.98499999999999999</v>
      </c>
      <c r="V47">
        <v>0.69099999999999995</v>
      </c>
      <c r="W47">
        <v>0.20499999999999999</v>
      </c>
      <c r="Z47" s="1">
        <f t="shared" si="0"/>
        <v>0.51680000000000004</v>
      </c>
      <c r="AA47" s="1">
        <f t="shared" si="1"/>
        <v>0.54420000000000002</v>
      </c>
    </row>
    <row r="48" spans="1:27">
      <c r="A48">
        <v>47</v>
      </c>
      <c r="B48" t="s">
        <v>195</v>
      </c>
      <c r="C48">
        <v>30</v>
      </c>
      <c r="D48">
        <v>4.0000000000000001E-3</v>
      </c>
      <c r="E48">
        <v>0.70899999999999996</v>
      </c>
      <c r="F48">
        <v>7.0000000000000001E-3</v>
      </c>
      <c r="G48">
        <v>0.90900000000000003</v>
      </c>
      <c r="H48">
        <v>0.92200000000000004</v>
      </c>
      <c r="I48">
        <v>5.0000000000000001E-3</v>
      </c>
      <c r="J48">
        <v>0.115</v>
      </c>
      <c r="K48">
        <v>0.995</v>
      </c>
      <c r="L48">
        <v>0.873</v>
      </c>
      <c r="M48">
        <v>0.22</v>
      </c>
      <c r="N48">
        <v>0.159</v>
      </c>
      <c r="O48">
        <v>0.112</v>
      </c>
      <c r="P48">
        <v>0.221</v>
      </c>
      <c r="Q48">
        <v>0.82599999999999996</v>
      </c>
      <c r="R48">
        <v>3.1E-2</v>
      </c>
      <c r="S48">
        <v>0.98899999999999999</v>
      </c>
      <c r="T48">
        <v>0.08</v>
      </c>
      <c r="U48">
        <v>0.98799999999999999</v>
      </c>
      <c r="V48">
        <v>0.02</v>
      </c>
      <c r="W48">
        <v>2.5000000000000001E-2</v>
      </c>
      <c r="Z48" s="1">
        <f t="shared" si="0"/>
        <v>0.47590000000000005</v>
      </c>
      <c r="AA48" s="1">
        <f t="shared" si="1"/>
        <v>0.34510000000000002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9.1208333333333322E-2</v>
      </c>
      <c r="E50" s="2">
        <f t="shared" ref="E50:W50" si="2">AVERAGE(E1:E24)</f>
        <v>2.2666666666666668E-2</v>
      </c>
      <c r="F50" s="2">
        <f t="shared" si="2"/>
        <v>7.4249999999999997E-2</v>
      </c>
      <c r="G50" s="2">
        <f t="shared" si="2"/>
        <v>3.7833333333333351E-2</v>
      </c>
      <c r="H50" s="2">
        <f t="shared" si="2"/>
        <v>4.1500000000000002E-2</v>
      </c>
      <c r="I50" s="2">
        <f t="shared" si="2"/>
        <v>0.94791666666666652</v>
      </c>
      <c r="J50" s="2">
        <f t="shared" si="2"/>
        <v>0.65341666666666665</v>
      </c>
      <c r="K50" s="2">
        <f t="shared" si="2"/>
        <v>5.6250000000000015E-3</v>
      </c>
      <c r="L50" s="2">
        <f t="shared" si="2"/>
        <v>0.93191666666666662</v>
      </c>
      <c r="M50" s="2">
        <f t="shared" si="2"/>
        <v>0.14749999999999999</v>
      </c>
      <c r="N50" s="2">
        <f t="shared" si="2"/>
        <v>3.8124999999999999E-2</v>
      </c>
      <c r="O50" s="2">
        <f t="shared" si="2"/>
        <v>3.7791666666666675E-2</v>
      </c>
      <c r="P50" s="2">
        <f t="shared" si="2"/>
        <v>0.46187499999999998</v>
      </c>
      <c r="Q50" s="2">
        <f t="shared" si="2"/>
        <v>2.454166666666667E-2</v>
      </c>
      <c r="R50" s="2">
        <f t="shared" si="2"/>
        <v>3.5500000000000011E-2</v>
      </c>
      <c r="S50" s="2">
        <f t="shared" si="2"/>
        <v>0.78995833333333332</v>
      </c>
      <c r="T50" s="2">
        <f t="shared" si="2"/>
        <v>0.23900000000000002</v>
      </c>
      <c r="U50" s="2">
        <f t="shared" si="2"/>
        <v>0.107</v>
      </c>
      <c r="V50" s="2">
        <f t="shared" si="2"/>
        <v>8.1333333333333327E-2</v>
      </c>
      <c r="W50" s="2">
        <f t="shared" si="2"/>
        <v>4.854166666666667E-2</v>
      </c>
      <c r="Y50" s="1" t="s">
        <v>0</v>
      </c>
      <c r="Z50" s="2">
        <f>AVERAGE(Z1:Z24)</f>
        <v>0.29538333333333333</v>
      </c>
      <c r="AA50" s="2">
        <f>AVERAGE(AA1:AA24)</f>
        <v>0.18636666666666668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0.43254166666666666</v>
      </c>
      <c r="E51" s="2">
        <f t="shared" ref="E51:W51" si="3">AVERAGE(E25:E48)</f>
        <v>0.41512499999999997</v>
      </c>
      <c r="F51" s="2">
        <f t="shared" si="3"/>
        <v>0.43041666666666661</v>
      </c>
      <c r="G51" s="2">
        <f t="shared" si="3"/>
        <v>0.34041666666666665</v>
      </c>
      <c r="H51" s="2">
        <f t="shared" si="3"/>
        <v>0.56483333333333319</v>
      </c>
      <c r="I51" s="2">
        <f t="shared" si="3"/>
        <v>0.39308333333333328</v>
      </c>
      <c r="J51" s="2">
        <f t="shared" si="3"/>
        <v>0.45750000000000002</v>
      </c>
      <c r="K51" s="2">
        <f t="shared" si="3"/>
        <v>0.70074999999999987</v>
      </c>
      <c r="L51" s="2">
        <f t="shared" si="3"/>
        <v>0.5508333333333334</v>
      </c>
      <c r="M51" s="2">
        <f t="shared" si="3"/>
        <v>0.49120833333333347</v>
      </c>
      <c r="N51" s="2">
        <f t="shared" si="3"/>
        <v>0.51949999999999996</v>
      </c>
      <c r="O51" s="2">
        <f t="shared" si="3"/>
        <v>0.26562499999999994</v>
      </c>
      <c r="P51" s="2">
        <f t="shared" si="3"/>
        <v>0.33949999999999997</v>
      </c>
      <c r="Q51" s="2">
        <f t="shared" si="3"/>
        <v>0.45012499999999994</v>
      </c>
      <c r="R51" s="2">
        <f t="shared" si="3"/>
        <v>3.3000000000000022E-2</v>
      </c>
      <c r="S51" s="2">
        <f t="shared" si="3"/>
        <v>0.43312499999999993</v>
      </c>
      <c r="T51" s="2">
        <f t="shared" si="3"/>
        <v>0.39962500000000006</v>
      </c>
      <c r="U51" s="2">
        <f t="shared" si="3"/>
        <v>0.541875</v>
      </c>
      <c r="V51" s="2">
        <f t="shared" si="3"/>
        <v>0.5744999999999999</v>
      </c>
      <c r="W51" s="2">
        <f t="shared" si="3"/>
        <v>0.41666666666666669</v>
      </c>
      <c r="Y51" s="1" t="s">
        <v>1</v>
      </c>
      <c r="Z51" s="2">
        <f>AVERAGE(Z25:Z48)</f>
        <v>0.47767083333333327</v>
      </c>
      <c r="AA51" s="2">
        <f>AVERAGE(AA25:AA48)</f>
        <v>0.39735416666666673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2.489610783529717E-4</v>
      </c>
      <c r="E52" s="3">
        <f t="shared" ref="E52:W52" si="4">TTEST(E1:E24,E25:E48,2,2)</f>
        <v>9.9473371891034407E-5</v>
      </c>
      <c r="F52" s="3">
        <f t="shared" si="4"/>
        <v>3.2057386137694351E-4</v>
      </c>
      <c r="G52" s="3">
        <f t="shared" si="4"/>
        <v>2.6593350086777314E-5</v>
      </c>
      <c r="H52" s="3">
        <f t="shared" si="4"/>
        <v>2.224345797541709E-7</v>
      </c>
      <c r="I52" s="3">
        <f t="shared" si="4"/>
        <v>9.3096739295472431E-8</v>
      </c>
      <c r="J52" s="3">
        <f t="shared" si="4"/>
        <v>2.9253546573191725E-2</v>
      </c>
      <c r="K52" s="3">
        <f t="shared" si="4"/>
        <v>6.0502377232630569E-11</v>
      </c>
      <c r="L52" s="3">
        <f t="shared" si="4"/>
        <v>6.2717425852821569E-5</v>
      </c>
      <c r="M52" s="3">
        <f t="shared" si="4"/>
        <v>1.1498084005518762E-3</v>
      </c>
      <c r="N52" s="3">
        <f t="shared" si="4"/>
        <v>1.1132411943079188E-5</v>
      </c>
      <c r="O52" s="3">
        <f t="shared" si="4"/>
        <v>4.6195193074407239E-5</v>
      </c>
      <c r="P52" s="3">
        <f t="shared" si="4"/>
        <v>0.26114996809184621</v>
      </c>
      <c r="Q52" s="3">
        <f t="shared" si="4"/>
        <v>2.6154432334563411E-6</v>
      </c>
      <c r="R52" s="3">
        <f t="shared" si="4"/>
        <v>2.8794173583305241E-3</v>
      </c>
      <c r="S52" s="3">
        <f t="shared" si="4"/>
        <v>7.8548089235876107E-4</v>
      </c>
      <c r="T52" s="3">
        <f t="shared" si="4"/>
        <v>8.4593215737521668E-2</v>
      </c>
      <c r="U52" s="3">
        <f t="shared" si="4"/>
        <v>5.1705646528182527E-5</v>
      </c>
      <c r="V52" s="3">
        <f t="shared" si="4"/>
        <v>3.7084053556245051E-6</v>
      </c>
      <c r="W52" s="3">
        <f t="shared" si="4"/>
        <v>2.3397140011915998E-5</v>
      </c>
      <c r="Y52" s="1" t="s">
        <v>16</v>
      </c>
      <c r="Z52" s="3">
        <f>TTEST(Z1:Z24,Z25:Z48,2,2)</f>
        <v>4.6920030058534101E-10</v>
      </c>
      <c r="AA52" s="3">
        <f>TTEST(AA1:AA24,AA25:AA48,2,2)</f>
        <v>4.7950719476754445E-9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2.2891044635772049E-2</v>
      </c>
      <c r="E53" s="3">
        <f t="shared" ref="E53:W53" si="5">STDEV(E1:E24)/SQRT(COUNT(E1:E24))</f>
        <v>8.1302055045302333E-3</v>
      </c>
      <c r="F53" s="3">
        <f t="shared" si="5"/>
        <v>9.5420978005249183E-3</v>
      </c>
      <c r="G53" s="3">
        <f t="shared" si="5"/>
        <v>4.7657696531067653E-3</v>
      </c>
      <c r="H53" s="3">
        <f t="shared" si="5"/>
        <v>1.3460355100081495E-2</v>
      </c>
      <c r="I53" s="3">
        <f t="shared" si="5"/>
        <v>4.8689033474452192E-3</v>
      </c>
      <c r="J53" s="3">
        <f t="shared" si="5"/>
        <v>2.0646166492142012E-2</v>
      </c>
      <c r="K53" s="3">
        <f t="shared" si="5"/>
        <v>1.2464623854175744E-3</v>
      </c>
      <c r="L53" s="3">
        <f t="shared" si="5"/>
        <v>5.9978609310980379E-3</v>
      </c>
      <c r="M53" s="3">
        <f t="shared" si="5"/>
        <v>3.3966682311441274E-2</v>
      </c>
      <c r="N53" s="3">
        <f t="shared" si="5"/>
        <v>9.4824996131317313E-3</v>
      </c>
      <c r="O53" s="3">
        <f t="shared" si="5"/>
        <v>9.0485639557797099E-4</v>
      </c>
      <c r="P53" s="3">
        <f t="shared" si="5"/>
        <v>6.2967535703219599E-2</v>
      </c>
      <c r="Q53" s="3">
        <f t="shared" si="5"/>
        <v>1.8356169900879409E-3</v>
      </c>
      <c r="R53" s="3">
        <f t="shared" si="5"/>
        <v>3.5098205908151671E-4</v>
      </c>
      <c r="S53" s="3">
        <f t="shared" si="5"/>
        <v>2.5195502184199733E-2</v>
      </c>
      <c r="T53" s="3">
        <f t="shared" si="5"/>
        <v>2.5680590990535778E-2</v>
      </c>
      <c r="U53" s="3">
        <f t="shared" si="5"/>
        <v>3.424432672784615E-2</v>
      </c>
      <c r="V53" s="3">
        <f t="shared" si="5"/>
        <v>2.6818949245772907E-2</v>
      </c>
      <c r="W53" s="3">
        <f t="shared" si="5"/>
        <v>1.2512164974255864E-2</v>
      </c>
      <c r="Z53" s="3">
        <f>STDEV(Z1:Z24)/SQRT(COUNT(Z1:Z24))</f>
        <v>6.2011998215710526E-3</v>
      </c>
      <c r="AA53" s="3">
        <f>STDEV(AA1:AA24)/SQRT(COUNT(AA1:AA24))</f>
        <v>9.3675408328994549E-3</v>
      </c>
      <c r="AC53" s="3"/>
      <c r="AD53" s="3"/>
    </row>
    <row r="54" spans="1:30">
      <c r="C54" s="1" t="s">
        <v>1</v>
      </c>
      <c r="D54" s="3">
        <f>STDEV(D25:D48)/SQRT(COUNT(D25:D48))</f>
        <v>8.2836839350028432E-2</v>
      </c>
      <c r="E54" s="3">
        <f t="shared" ref="E54:W54" si="6">STDEV(E25:E48)/SQRT(COUNT(E25:E48))</f>
        <v>9.1729780232603517E-2</v>
      </c>
      <c r="F54" s="3">
        <f t="shared" si="6"/>
        <v>9.1052658690393945E-2</v>
      </c>
      <c r="G54" s="3">
        <f t="shared" si="6"/>
        <v>6.4654542322988964E-2</v>
      </c>
      <c r="H54" s="3">
        <f t="shared" si="6"/>
        <v>8.5067293623603948E-2</v>
      </c>
      <c r="I54" s="3">
        <f t="shared" si="6"/>
        <v>8.7540051220186363E-2</v>
      </c>
      <c r="J54" s="3">
        <f t="shared" si="6"/>
        <v>8.4578237513379104E-2</v>
      </c>
      <c r="K54" s="3">
        <f t="shared" si="6"/>
        <v>8.2056388573938002E-2</v>
      </c>
      <c r="L54" s="3">
        <f t="shared" si="6"/>
        <v>8.6305693353996127E-2</v>
      </c>
      <c r="M54" s="3">
        <f t="shared" si="6"/>
        <v>9.3115947262871313E-2</v>
      </c>
      <c r="N54" s="3">
        <f t="shared" si="6"/>
        <v>9.7190441320419846E-2</v>
      </c>
      <c r="O54" s="3">
        <f t="shared" si="6"/>
        <v>5.0633337119910971E-2</v>
      </c>
      <c r="P54" s="3">
        <f t="shared" si="6"/>
        <v>8.7210265650223842E-2</v>
      </c>
      <c r="Q54" s="3">
        <f t="shared" si="6"/>
        <v>7.9400158628414569E-2</v>
      </c>
      <c r="R54" s="3">
        <f t="shared" si="6"/>
        <v>7.1221231161191969E-4</v>
      </c>
      <c r="S54" s="3">
        <f t="shared" si="6"/>
        <v>9.5977112921311364E-2</v>
      </c>
      <c r="T54" s="3">
        <f t="shared" si="6"/>
        <v>8.7430631146533308E-2</v>
      </c>
      <c r="U54" s="3">
        <f t="shared" si="6"/>
        <v>9.1192806425948875E-2</v>
      </c>
      <c r="V54" s="3">
        <f t="shared" si="6"/>
        <v>8.9919065863681591E-2</v>
      </c>
      <c r="W54" s="3">
        <f t="shared" si="6"/>
        <v>7.7215247486778452E-2</v>
      </c>
      <c r="Z54" s="3">
        <f>STDEV(Z25:Z48)/SQRT(COUNT(Z25:Z48))</f>
        <v>2.2334374688435556E-2</v>
      </c>
      <c r="AA54" s="3">
        <f>STDEV(AA25:AA48)/SQRT(COUNT(AA25:AA48))</f>
        <v>2.782608057407172E-2</v>
      </c>
      <c r="AC54" s="3"/>
      <c r="AD54" s="3"/>
    </row>
    <row r="55" spans="1:30">
      <c r="D55" s="2">
        <f>D50-D51</f>
        <v>-0.34133333333333332</v>
      </c>
      <c r="E55" s="2">
        <f t="shared" ref="E55:W55" si="7">E50-E51</f>
        <v>-0.3924583333333333</v>
      </c>
      <c r="F55" s="2">
        <f t="shared" si="7"/>
        <v>-0.35616666666666663</v>
      </c>
      <c r="G55" s="2">
        <f t="shared" si="7"/>
        <v>-0.30258333333333332</v>
      </c>
      <c r="H55" s="2">
        <f t="shared" si="7"/>
        <v>-0.52333333333333321</v>
      </c>
      <c r="I55" s="2">
        <f t="shared" si="7"/>
        <v>0.55483333333333329</v>
      </c>
      <c r="J55" s="2">
        <f t="shared" si="7"/>
        <v>0.19591666666666663</v>
      </c>
      <c r="K55" s="2">
        <f t="shared" si="7"/>
        <v>-0.69512499999999988</v>
      </c>
      <c r="L55" s="2">
        <f t="shared" si="7"/>
        <v>0.38108333333333322</v>
      </c>
      <c r="M55" s="2">
        <f t="shared" si="7"/>
        <v>-0.3437083333333335</v>
      </c>
      <c r="N55" s="2">
        <f t="shared" si="7"/>
        <v>-0.48137499999999994</v>
      </c>
      <c r="O55" s="2">
        <f t="shared" si="7"/>
        <v>-0.22783333333333328</v>
      </c>
      <c r="P55" s="2">
        <f t="shared" si="7"/>
        <v>0.12237500000000001</v>
      </c>
      <c r="Q55" s="2">
        <f t="shared" si="7"/>
        <v>-0.42558333333333326</v>
      </c>
      <c r="R55" s="2">
        <f t="shared" si="7"/>
        <v>2.4999999999999883E-3</v>
      </c>
      <c r="S55" s="2">
        <f t="shared" si="7"/>
        <v>0.35683333333333339</v>
      </c>
      <c r="T55" s="2">
        <f t="shared" si="7"/>
        <v>-0.16062500000000005</v>
      </c>
      <c r="U55" s="2">
        <f t="shared" si="7"/>
        <v>-0.43487500000000001</v>
      </c>
      <c r="V55" s="2">
        <f t="shared" si="7"/>
        <v>-0.49316666666666659</v>
      </c>
      <c r="W55" s="2">
        <f t="shared" si="7"/>
        <v>-0.36812500000000004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6.62547619047619E-2</v>
      </c>
      <c r="E58" s="1">
        <f>(E50+0.6*(F50+D50)+0.15*G50)/(1+2*0.6+0.15)</f>
        <v>5.4304964539007086E-2</v>
      </c>
      <c r="F58" s="1">
        <f t="shared" ref="F58:U59" si="9">(F50+0.6*(G50+E50)+0.15*(D50+H50))/(1+2*0.6+2*0.15)</f>
        <v>5.21825E-2</v>
      </c>
      <c r="G58" s="1">
        <f t="shared" si="9"/>
        <v>0.10114833333333331</v>
      </c>
      <c r="H58" s="1">
        <f t="shared" si="9"/>
        <v>0.29683999999999994</v>
      </c>
      <c r="I58" s="1">
        <f t="shared" si="9"/>
        <v>0.54855416666666656</v>
      </c>
      <c r="J58" s="1">
        <f t="shared" si="9"/>
        <v>0.54862166666666656</v>
      </c>
      <c r="K58" s="1">
        <f t="shared" si="9"/>
        <v>0.44845499999999994</v>
      </c>
      <c r="L58" s="1">
        <f t="shared" si="9"/>
        <v>0.45100916666666668</v>
      </c>
      <c r="M58" s="1">
        <f t="shared" si="9"/>
        <v>0.29441499999999998</v>
      </c>
      <c r="N58" s="1">
        <f t="shared" si="9"/>
        <v>0.14334749999999999</v>
      </c>
      <c r="O58" s="1">
        <f t="shared" si="9"/>
        <v>0.14543916666666665</v>
      </c>
      <c r="P58" s="1">
        <f t="shared" si="9"/>
        <v>0.20412749999999996</v>
      </c>
      <c r="Q58" s="1">
        <f t="shared" si="9"/>
        <v>0.17885166666666669</v>
      </c>
      <c r="R58" s="1">
        <f t="shared" si="9"/>
        <v>0.25173250000000003</v>
      </c>
      <c r="S58" s="1">
        <f t="shared" si="9"/>
        <v>0.38975583333333336</v>
      </c>
      <c r="T58" s="1">
        <f t="shared" si="9"/>
        <v>0.31788</v>
      </c>
      <c r="U58" s="1">
        <f t="shared" si="9"/>
        <v>0.16999</v>
      </c>
      <c r="V58" s="1">
        <f>(V50+0.6*(W50+U50)+0.15*T50)/(1+2*0.6+0.15)</f>
        <v>8.9578014184397148E-2</v>
      </c>
      <c r="W58" s="1">
        <f>(W50+0.6*(V50)+0.15*U58)/(1+0.6+0.15)</f>
        <v>7.0194380952380953E-2</v>
      </c>
    </row>
    <row r="59" spans="1:30">
      <c r="C59" s="1" t="s">
        <v>1</v>
      </c>
      <c r="D59" s="1">
        <f>(D51+0.6*(E51)+0.15*F51)/(1+0.6+0.15)</f>
        <v>0.42638809523809523</v>
      </c>
      <c r="E59" s="1">
        <f>(E51+0.6*(F51+D51)+0.15*G51)/(1+2*0.6+0.15)</f>
        <v>0.41870744680851063</v>
      </c>
      <c r="F59" s="1">
        <f t="shared" si="9"/>
        <v>0.41333916666666665</v>
      </c>
      <c r="G59" s="1">
        <f t="shared" si="9"/>
        <v>0.42351916666666656</v>
      </c>
      <c r="H59" s="1">
        <f t="shared" si="9"/>
        <v>0.45524833333333331</v>
      </c>
      <c r="I59" s="1">
        <f t="shared" si="9"/>
        <v>0.46506333333333327</v>
      </c>
      <c r="J59" s="1">
        <f t="shared" si="9"/>
        <v>0.51245999999999992</v>
      </c>
      <c r="K59" s="1">
        <f t="shared" si="9"/>
        <v>0.57535749999999986</v>
      </c>
      <c r="L59" s="1">
        <f t="shared" si="9"/>
        <v>0.56502333333333332</v>
      </c>
      <c r="M59" s="1">
        <f t="shared" si="9"/>
        <v>0.51134583333333339</v>
      </c>
      <c r="N59" s="1">
        <f t="shared" si="9"/>
        <v>0.44286000000000003</v>
      </c>
      <c r="O59" s="1">
        <f t="shared" si="9"/>
        <v>0.36888999999999994</v>
      </c>
      <c r="P59" s="1">
        <f t="shared" si="9"/>
        <v>0.34072999999999998</v>
      </c>
      <c r="Q59" s="1">
        <f t="shared" si="9"/>
        <v>0.31137499999999996</v>
      </c>
      <c r="R59" s="1">
        <f t="shared" si="9"/>
        <v>0.26952749999999998</v>
      </c>
      <c r="S59" s="1">
        <f t="shared" si="9"/>
        <v>0.33659999999999995</v>
      </c>
      <c r="T59" s="1">
        <f t="shared" si="9"/>
        <v>0.4302999999999999</v>
      </c>
      <c r="U59" s="1">
        <f t="shared" si="9"/>
        <v>0.50152750000000001</v>
      </c>
      <c r="V59" s="1">
        <f>(V51+0.6*(W51+U51)+0.15*T51)/(1+2*0.6+0.15)</f>
        <v>0.51471010638297865</v>
      </c>
      <c r="W59" s="1">
        <f>(W51+0.6*(V51)+0.15*U59)/(1+0.6+0.15)</f>
        <v>0.47805473809523807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-1.7885755446673573E-2</v>
      </c>
      <c r="E61" s="1">
        <f ca="1">E1+NORMINV(RAND(),0,'Total-Smoothed'!$AG$2)</f>
        <v>0.15661332426860672</v>
      </c>
      <c r="F61" s="1">
        <f ca="1">F1+NORMINV(RAND(),0,'Total-Smoothed'!$AG$2)</f>
        <v>0.22030137346107981</v>
      </c>
      <c r="G61" s="1">
        <f ca="1">G1+NORMINV(RAND(),0,'Total-Smoothed'!$AG$2)</f>
        <v>-0.1527036911043258</v>
      </c>
      <c r="H61" s="1">
        <f ca="1">H1+NORMINV(RAND(),0,'Total-Smoothed'!$AG$2)</f>
        <v>4.9203529922030573E-2</v>
      </c>
      <c r="I61" s="1">
        <f ca="1">I1+NORMINV(RAND(),0,'Total-Smoothed'!$AG$2)</f>
        <v>0.81778770641268683</v>
      </c>
      <c r="J61" s="1">
        <f ca="1">J1+NORMINV(RAND(),0,'Total-Smoothed'!$AG$2)</f>
        <v>0.81195229352179088</v>
      </c>
      <c r="K61" s="1">
        <f ca="1">K1+NORMINV(RAND(),0,'Total-Smoothed'!$AG$2)</f>
        <v>-0.12239271059590076</v>
      </c>
      <c r="L61" s="1">
        <f ca="1">L1+NORMINV(RAND(),0,'Total-Smoothed'!$AG$2)</f>
        <v>0.77633819146411864</v>
      </c>
      <c r="M61" s="1">
        <f ca="1">M1+NORMINV(RAND(),0,'Total-Smoothed'!$AG$2)</f>
        <v>-3.7829239717510461E-2</v>
      </c>
      <c r="N61" s="1">
        <f ca="1">N1+NORMINV(RAND(),0,'Total-Smoothed'!$AG$2)</f>
        <v>9.6575874209425386E-2</v>
      </c>
      <c r="O61" s="1">
        <f ca="1">O1+NORMINV(RAND(),0,'Total-Smoothed'!$AG$2)</f>
        <v>5.708090011740289E-2</v>
      </c>
      <c r="P61" s="1">
        <f ca="1">P1+NORMINV(RAND(),0,'Total-Smoothed'!$AG$2)</f>
        <v>0.13529723376891753</v>
      </c>
      <c r="Q61" s="1">
        <f ca="1">Q1+NORMINV(RAND(),0,'Total-Smoothed'!$AG$2)</f>
        <v>-6.61746634476503E-2</v>
      </c>
      <c r="R61" s="1">
        <f ca="1">R1+NORMINV(RAND(),0,'Total-Smoothed'!$AG$2)</f>
        <v>-1.6793612668066289E-2</v>
      </c>
      <c r="S61" s="1">
        <f ca="1">S1+NORMINV(RAND(),0,'Total-Smoothed'!$AG$2)</f>
        <v>0.89890907702018452</v>
      </c>
      <c r="T61" s="1">
        <f ca="1">T1+NORMINV(RAND(),0,'Total-Smoothed'!$AG$2)</f>
        <v>0.24575195551490714</v>
      </c>
      <c r="U61" s="1">
        <f ca="1">U1+NORMINV(RAND(),0,'Total-Smoothed'!$AG$2)</f>
        <v>-3.8551196740205185E-2</v>
      </c>
      <c r="V61" s="1">
        <f ca="1">V1+NORMINV(RAND(),0,'Total-Smoothed'!$AG$2)</f>
        <v>7.1615124081764986E-2</v>
      </c>
      <c r="W61" s="1">
        <f ca="1">W1+NORMINV(RAND(),0,'Total-Smoothed'!$AG$2)</f>
        <v>1.516787947635163E-2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-4.2104855335875199E-2</v>
      </c>
      <c r="E62" s="1">
        <f ca="1">E2+NORMINV(RAND(),0,'Total-Smoothed'!$AG$2)</f>
        <v>0.22436181596126323</v>
      </c>
      <c r="F62" s="1">
        <f ca="1">F2+NORMINV(RAND(),0,'Total-Smoothed'!$AG$2)</f>
        <v>0.25121814033796719</v>
      </c>
      <c r="G62" s="1">
        <f ca="1">G2+NORMINV(RAND(),0,'Total-Smoothed'!$AG$2)</f>
        <v>1.5924031720554316E-2</v>
      </c>
      <c r="H62" s="1">
        <f ca="1">H2+NORMINV(RAND(),0,'Total-Smoothed'!$AG$2)</f>
        <v>0.15214415610403279</v>
      </c>
      <c r="I62" s="1">
        <f ca="1">I2+NORMINV(RAND(),0,'Total-Smoothed'!$AG$2)</f>
        <v>1.0231070689411337</v>
      </c>
      <c r="J62" s="1">
        <f ca="1">J2+NORMINV(RAND(),0,'Total-Smoothed'!$AG$2)</f>
        <v>0.69974559658080571</v>
      </c>
      <c r="K62" s="1">
        <f ca="1">K2+NORMINV(RAND(),0,'Total-Smoothed'!$AG$2)</f>
        <v>0.11902335026241062</v>
      </c>
      <c r="L62" s="1">
        <f ca="1">L2+NORMINV(RAND(),0,'Total-Smoothed'!$AG$2)</f>
        <v>0.94796165102719399</v>
      </c>
      <c r="M62" s="1">
        <f ca="1">M2+NORMINV(RAND(),0,'Total-Smoothed'!$AG$2)</f>
        <v>-6.6064145085610287E-2</v>
      </c>
      <c r="N62" s="1">
        <f ca="1">N2+NORMINV(RAND(),0,'Total-Smoothed'!$AG$2)</f>
        <v>6.9349079385573609E-2</v>
      </c>
      <c r="O62" s="1">
        <f ca="1">O2+NORMINV(RAND(),0,'Total-Smoothed'!$AG$2)</f>
        <v>-3.7318946737825466E-2</v>
      </c>
      <c r="P62" s="1">
        <f ca="1">P2+NORMINV(RAND(),0,'Total-Smoothed'!$AG$2)</f>
        <v>0.58370818491654519</v>
      </c>
      <c r="Q62" s="1">
        <f ca="1">Q2+NORMINV(RAND(),0,'Total-Smoothed'!$AG$2)</f>
        <v>-1.955932593677508E-2</v>
      </c>
      <c r="R62" s="1">
        <f ca="1">R2+NORMINV(RAND(),0,'Total-Smoothed'!$AG$2)</f>
        <v>3.4128769592263609E-2</v>
      </c>
      <c r="S62" s="1">
        <f ca="1">S2+NORMINV(RAND(),0,'Total-Smoothed'!$AG$2)</f>
        <v>0.70618765957199892</v>
      </c>
      <c r="T62" s="1">
        <f ca="1">T2+NORMINV(RAND(),0,'Total-Smoothed'!$AG$2)</f>
        <v>0.25072345208639329</v>
      </c>
      <c r="U62" s="1">
        <f ca="1">U2+NORMINV(RAND(),0,'Total-Smoothed'!$AG$2)</f>
        <v>-8.3542315635665942E-2</v>
      </c>
      <c r="V62" s="1">
        <f ca="1">V2+NORMINV(RAND(),0,'Total-Smoothed'!$AG$2)</f>
        <v>-2.4959152456409679E-2</v>
      </c>
      <c r="W62" s="1">
        <f ca="1">W2+NORMINV(RAND(),0,'Total-Smoothed'!$AG$2)</f>
        <v>0.18396664717065217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0.2065428505535899</v>
      </c>
      <c r="E63" s="1">
        <f ca="1">E3+NORMINV(RAND(),0,'Total-Smoothed'!$AG$2)</f>
        <v>-3.3365076795550314E-2</v>
      </c>
      <c r="F63" s="1">
        <f ca="1">F3+NORMINV(RAND(),0,'Total-Smoothed'!$AG$2)</f>
        <v>0.13118935016187916</v>
      </c>
      <c r="G63" s="1">
        <f ca="1">G3+NORMINV(RAND(),0,'Total-Smoothed'!$AG$2)</f>
        <v>3.2406828709671646E-2</v>
      </c>
      <c r="H63" s="1">
        <f ca="1">H3+NORMINV(RAND(),0,'Total-Smoothed'!$AG$2)</f>
        <v>-6.283718274224645E-2</v>
      </c>
      <c r="I63" s="1">
        <f ca="1">I3+NORMINV(RAND(),0,'Total-Smoothed'!$AG$2)</f>
        <v>1.0752245054569192</v>
      </c>
      <c r="J63" s="1">
        <f ca="1">J3+NORMINV(RAND(),0,'Total-Smoothed'!$AG$2)</f>
        <v>0.73563919540311096</v>
      </c>
      <c r="K63" s="1">
        <f ca="1">K3+NORMINV(RAND(),0,'Total-Smoothed'!$AG$2)</f>
        <v>-0.16132506560054771</v>
      </c>
      <c r="L63" s="1">
        <f ca="1">L3+NORMINV(RAND(),0,'Total-Smoothed'!$AG$2)</f>
        <v>0.90012008545417677</v>
      </c>
      <c r="M63" s="1">
        <f ca="1">M3+NORMINV(RAND(),0,'Total-Smoothed'!$AG$2)</f>
        <v>0.2879362045137942</v>
      </c>
      <c r="N63" s="1">
        <f ca="1">N3+NORMINV(RAND(),0,'Total-Smoothed'!$AG$2)</f>
        <v>-6.675712815301732E-2</v>
      </c>
      <c r="O63" s="1">
        <f ca="1">O3+NORMINV(RAND(),0,'Total-Smoothed'!$AG$2)</f>
        <v>0.15507502471920245</v>
      </c>
      <c r="P63" s="1">
        <f ca="1">P3+NORMINV(RAND(),0,'Total-Smoothed'!$AG$2)</f>
        <v>0.15740381467817435</v>
      </c>
      <c r="Q63" s="1">
        <f ca="1">Q3+NORMINV(RAND(),0,'Total-Smoothed'!$AG$2)</f>
        <v>-0.15261073441340564</v>
      </c>
      <c r="R63" s="1">
        <f ca="1">R3+NORMINV(RAND(),0,'Total-Smoothed'!$AG$2)</f>
        <v>7.8238109065605882E-2</v>
      </c>
      <c r="S63" s="1">
        <f ca="1">S3+NORMINV(RAND(),0,'Total-Smoothed'!$AG$2)</f>
        <v>1.0469964155966314</v>
      </c>
      <c r="T63" s="1">
        <f ca="1">T3+NORMINV(RAND(),0,'Total-Smoothed'!$AG$2)</f>
        <v>0.31465067686642134</v>
      </c>
      <c r="U63" s="1">
        <f ca="1">U3+NORMINV(RAND(),0,'Total-Smoothed'!$AG$2)</f>
        <v>-0.11291840623785353</v>
      </c>
      <c r="V63" s="1">
        <f ca="1">V3+NORMINV(RAND(),0,'Total-Smoothed'!$AG$2)</f>
        <v>9.5420233291768387E-3</v>
      </c>
      <c r="W63" s="1">
        <f ca="1">W3+NORMINV(RAND(),0,'Total-Smoothed'!$AG$2)</f>
        <v>0.11492428973584577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0.12776814189067331</v>
      </c>
      <c r="E64" s="1">
        <f ca="1">E4+NORMINV(RAND(),0,'Total-Smoothed'!$AG$2)</f>
        <v>-2.2018864724782667E-2</v>
      </c>
      <c r="F64" s="1">
        <f ca="1">F4+NORMINV(RAND(),0,'Total-Smoothed'!$AG$2)</f>
        <v>-1.897254202881328E-2</v>
      </c>
      <c r="G64" s="1">
        <f ca="1">G4+NORMINV(RAND(),0,'Total-Smoothed'!$AG$2)</f>
        <v>1.487480369073238E-2</v>
      </c>
      <c r="H64" s="1">
        <f ca="1">H4+NORMINV(RAND(),0,'Total-Smoothed'!$AG$2)</f>
        <v>8.3753972852986039E-3</v>
      </c>
      <c r="I64" s="1">
        <f ca="1">I4+NORMINV(RAND(),0,'Total-Smoothed'!$AG$2)</f>
        <v>0.89256732019549923</v>
      </c>
      <c r="J64" s="1">
        <f ca="1">J4+NORMINV(RAND(),0,'Total-Smoothed'!$AG$2)</f>
        <v>0.72422843152395577</v>
      </c>
      <c r="K64" s="1">
        <f ca="1">K4+NORMINV(RAND(),0,'Total-Smoothed'!$AG$2)</f>
        <v>-0.30622133432586696</v>
      </c>
      <c r="L64" s="1">
        <f ca="1">L4+NORMINV(RAND(),0,'Total-Smoothed'!$AG$2)</f>
        <v>0.81093443691664779</v>
      </c>
      <c r="M64" s="1">
        <f ca="1">M4+NORMINV(RAND(),0,'Total-Smoothed'!$AG$2)</f>
        <v>7.7006565603845917E-2</v>
      </c>
      <c r="N64" s="1">
        <f ca="1">N4+NORMINV(RAND(),0,'Total-Smoothed'!$AG$2)</f>
        <v>4.6906432872928269E-2</v>
      </c>
      <c r="O64" s="1">
        <f ca="1">O4+NORMINV(RAND(),0,'Total-Smoothed'!$AG$2)</f>
        <v>-2.7338266447174749E-2</v>
      </c>
      <c r="P64" s="1">
        <f ca="1">P4+NORMINV(RAND(),0,'Total-Smoothed'!$AG$2)</f>
        <v>0.81420115689757455</v>
      </c>
      <c r="Q64" s="1">
        <f ca="1">Q4+NORMINV(RAND(),0,'Total-Smoothed'!$AG$2)</f>
        <v>7.0896445920517387E-2</v>
      </c>
      <c r="R64" s="1">
        <f ca="1">R4+NORMINV(RAND(),0,'Total-Smoothed'!$AG$2)</f>
        <v>0.21896879167884678</v>
      </c>
      <c r="S64" s="1">
        <f ca="1">S4+NORMINV(RAND(),0,'Total-Smoothed'!$AG$2)</f>
        <v>0.81060689051544954</v>
      </c>
      <c r="T64" s="1">
        <f ca="1">T4+NORMINV(RAND(),0,'Total-Smoothed'!$AG$2)</f>
        <v>-2.5370651710161035E-2</v>
      </c>
      <c r="U64" s="1">
        <f ca="1">U4+NORMINV(RAND(),0,'Total-Smoothed'!$AG$2)</f>
        <v>0.22205706560648336</v>
      </c>
      <c r="V64" s="1">
        <f ca="1">V4+NORMINV(RAND(),0,'Total-Smoothed'!$AG$2)</f>
        <v>3.3333906060154753E-2</v>
      </c>
      <c r="W64" s="1">
        <f ca="1">W4+NORMINV(RAND(),0,'Total-Smoothed'!$AG$2)</f>
        <v>3.9402463192648944E-2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3.8446814708177568E-2</v>
      </c>
      <c r="E65" s="1">
        <f ca="1">E5+NORMINV(RAND(),0,'Total-Smoothed'!$AG$2)</f>
        <v>0.12851931246697296</v>
      </c>
      <c r="F65" s="1">
        <f ca="1">F5+NORMINV(RAND(),0,'Total-Smoothed'!$AG$2)</f>
        <v>2.3998660389985965E-3</v>
      </c>
      <c r="G65" s="1">
        <f ca="1">G5+NORMINV(RAND(),0,'Total-Smoothed'!$AG$2)</f>
        <v>0.18534228964724125</v>
      </c>
      <c r="H65" s="1">
        <f ca="1">H5+NORMINV(RAND(),0,'Total-Smoothed'!$AG$2)</f>
        <v>1.2282203543224068E-3</v>
      </c>
      <c r="I65" s="1">
        <f ca="1">I5+NORMINV(RAND(),0,'Total-Smoothed'!$AG$2)</f>
        <v>0.76308098656782375</v>
      </c>
      <c r="J65" s="1">
        <f ca="1">J5+NORMINV(RAND(),0,'Total-Smoothed'!$AG$2)</f>
        <v>0.84001215274942675</v>
      </c>
      <c r="K65" s="1">
        <f ca="1">K5+NORMINV(RAND(),0,'Total-Smoothed'!$AG$2)</f>
        <v>0.16407322641137667</v>
      </c>
      <c r="L65" s="1">
        <f ca="1">L5+NORMINV(RAND(),0,'Total-Smoothed'!$AG$2)</f>
        <v>0.85206368640836128</v>
      </c>
      <c r="M65" s="1">
        <f ca="1">M5+NORMINV(RAND(),0,'Total-Smoothed'!$AG$2)</f>
        <v>-2.4081139451351423E-2</v>
      </c>
      <c r="N65" s="1">
        <f ca="1">N5+NORMINV(RAND(),0,'Total-Smoothed'!$AG$2)</f>
        <v>6.7873963565999951E-2</v>
      </c>
      <c r="O65" s="1">
        <f ca="1">O5+NORMINV(RAND(),0,'Total-Smoothed'!$AG$2)</f>
        <v>0.14409788099265317</v>
      </c>
      <c r="P65" s="1">
        <f ca="1">P5+NORMINV(RAND(),0,'Total-Smoothed'!$AG$2)</f>
        <v>0.10982362914089</v>
      </c>
      <c r="Q65" s="1">
        <f ca="1">Q5+NORMINV(RAND(),0,'Total-Smoothed'!$AG$2)</f>
        <v>1.4348598708712908E-2</v>
      </c>
      <c r="R65" s="1">
        <f ca="1">R5+NORMINV(RAND(),0,'Total-Smoothed'!$AG$2)</f>
        <v>4.7154623813485001E-2</v>
      </c>
      <c r="S65" s="1">
        <f ca="1">S5+NORMINV(RAND(),0,'Total-Smoothed'!$AG$2)</f>
        <v>0.87864499711433841</v>
      </c>
      <c r="T65" s="1">
        <f ca="1">T5+NORMINV(RAND(),0,'Total-Smoothed'!$AG$2)</f>
        <v>0.25965261438853976</v>
      </c>
      <c r="U65" s="1">
        <f ca="1">U5+NORMINV(RAND(),0,'Total-Smoothed'!$AG$2)</f>
        <v>-2.1668161169730089E-2</v>
      </c>
      <c r="V65" s="1">
        <f ca="1">V5+NORMINV(RAND(),0,'Total-Smoothed'!$AG$2)</f>
        <v>3.2010309806685323E-2</v>
      </c>
      <c r="W65" s="1">
        <f ca="1">W5+NORMINV(RAND(),0,'Total-Smoothed'!$AG$2)</f>
        <v>-0.16971829403040334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-1.0567838817523132E-2</v>
      </c>
      <c r="E66" s="1">
        <f ca="1">E6+NORMINV(RAND(),0,'Total-Smoothed'!$AG$2)</f>
        <v>-0.10549204453854839</v>
      </c>
      <c r="F66" s="1">
        <f ca="1">F6+NORMINV(RAND(),0,'Total-Smoothed'!$AG$2)</f>
        <v>-0.11780923891155975</v>
      </c>
      <c r="G66" s="1">
        <f ca="1">G6+NORMINV(RAND(),0,'Total-Smoothed'!$AG$2)</f>
        <v>3.4775116909179435E-2</v>
      </c>
      <c r="H66" s="1">
        <f ca="1">H6+NORMINV(RAND(),0,'Total-Smoothed'!$AG$2)</f>
        <v>9.1743460533588783E-2</v>
      </c>
      <c r="I66" s="1">
        <f ca="1">I6+NORMINV(RAND(),0,'Total-Smoothed'!$AG$2)</f>
        <v>0.86514091035428531</v>
      </c>
      <c r="J66" s="1">
        <f ca="1">J6+NORMINV(RAND(),0,'Total-Smoothed'!$AG$2)</f>
        <v>0.85138471827004103</v>
      </c>
      <c r="K66" s="1">
        <f ca="1">K6+NORMINV(RAND(),0,'Total-Smoothed'!$AG$2)</f>
        <v>-0.17055292364644656</v>
      </c>
      <c r="L66" s="1">
        <f ca="1">L6+NORMINV(RAND(),0,'Total-Smoothed'!$AG$2)</f>
        <v>1.0033524507061526</v>
      </c>
      <c r="M66" s="1">
        <f ca="1">M6+NORMINV(RAND(),0,'Total-Smoothed'!$AG$2)</f>
        <v>0.89847002419222488</v>
      </c>
      <c r="N66" s="1">
        <f ca="1">N6+NORMINV(RAND(),0,'Total-Smoothed'!$AG$2)</f>
        <v>-7.2058194089013844E-2</v>
      </c>
      <c r="O66" s="1">
        <f ca="1">O6+NORMINV(RAND(),0,'Total-Smoothed'!$AG$2)</f>
        <v>-7.5281433458803115E-3</v>
      </c>
      <c r="P66" s="1">
        <f ca="1">P6+NORMINV(RAND(),0,'Total-Smoothed'!$AG$2)</f>
        <v>0.94686634274493298</v>
      </c>
      <c r="Q66" s="1">
        <f ca="1">Q6+NORMINV(RAND(),0,'Total-Smoothed'!$AG$2)</f>
        <v>-3.9042897738850377E-2</v>
      </c>
      <c r="R66" s="1">
        <f ca="1">R6+NORMINV(RAND(),0,'Total-Smoothed'!$AG$2)</f>
        <v>1.4977750390199178E-2</v>
      </c>
      <c r="S66" s="1">
        <f ca="1">S6+NORMINV(RAND(),0,'Total-Smoothed'!$AG$2)</f>
        <v>0.41232977415703947</v>
      </c>
      <c r="T66" s="1">
        <f ca="1">T6+NORMINV(RAND(),0,'Total-Smoothed'!$AG$2)</f>
        <v>8.9959369853364113E-2</v>
      </c>
      <c r="U66" s="1">
        <f ca="1">U6+NORMINV(RAND(),0,'Total-Smoothed'!$AG$2)</f>
        <v>0.55049651756106333</v>
      </c>
      <c r="V66" s="1">
        <f ca="1">V6+NORMINV(RAND(),0,'Total-Smoothed'!$AG$2)</f>
        <v>-2.1365856744169756E-2</v>
      </c>
      <c r="W66" s="1">
        <f ca="1">W6+NORMINV(RAND(),0,'Total-Smoothed'!$AG$2)</f>
        <v>0.23456934419212527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4.1594982714056879E-2</v>
      </c>
      <c r="E67" s="1">
        <f ca="1">E7+NORMINV(RAND(),0,'Total-Smoothed'!$AG$2)</f>
        <v>0.16671508911597074</v>
      </c>
      <c r="F67" s="1">
        <f ca="1">F7+NORMINV(RAND(),0,'Total-Smoothed'!$AG$2)</f>
        <v>8.9773778126547576E-2</v>
      </c>
      <c r="G67" s="1">
        <f ca="1">G7+NORMINV(RAND(),0,'Total-Smoothed'!$AG$2)</f>
        <v>-3.1618719476948727E-2</v>
      </c>
      <c r="H67" s="1">
        <f ca="1">H7+NORMINV(RAND(),0,'Total-Smoothed'!$AG$2)</f>
        <v>5.4965472756286986E-2</v>
      </c>
      <c r="I67" s="1">
        <f ca="1">I7+NORMINV(RAND(),0,'Total-Smoothed'!$AG$2)</f>
        <v>0.82542438895781123</v>
      </c>
      <c r="J67" s="1">
        <f ca="1">J7+NORMINV(RAND(),0,'Total-Smoothed'!$AG$2)</f>
        <v>0.8552138244993478</v>
      </c>
      <c r="K67" s="1">
        <f ca="1">K7+NORMINV(RAND(),0,'Total-Smoothed'!$AG$2)</f>
        <v>-5.5271152636817977E-2</v>
      </c>
      <c r="L67" s="1">
        <f ca="1">L7+NORMINV(RAND(),0,'Total-Smoothed'!$AG$2)</f>
        <v>0.99452254745632562</v>
      </c>
      <c r="M67" s="1">
        <f ca="1">M7+NORMINV(RAND(),0,'Total-Smoothed'!$AG$2)</f>
        <v>0.20202820352697679</v>
      </c>
      <c r="N67" s="1">
        <f ca="1">N7+NORMINV(RAND(),0,'Total-Smoothed'!$AG$2)</f>
        <v>4.5662537988508362E-2</v>
      </c>
      <c r="O67" s="1">
        <f ca="1">O7+NORMINV(RAND(),0,'Total-Smoothed'!$AG$2)</f>
        <v>-1.2866722213077025E-2</v>
      </c>
      <c r="P67" s="1">
        <f ca="1">P7+NORMINV(RAND(),0,'Total-Smoothed'!$AG$2)</f>
        <v>0.16122304437619528</v>
      </c>
      <c r="Q67" s="1">
        <f ca="1">Q7+NORMINV(RAND(),0,'Total-Smoothed'!$AG$2)</f>
        <v>-8.6030495106453275E-2</v>
      </c>
      <c r="R67" s="1">
        <f ca="1">R7+NORMINV(RAND(),0,'Total-Smoothed'!$AG$2)</f>
        <v>4.424532813589379E-2</v>
      </c>
      <c r="S67" s="1">
        <f ca="1">S7+NORMINV(RAND(),0,'Total-Smoothed'!$AG$2)</f>
        <v>0.71936608159837223</v>
      </c>
      <c r="T67" s="1">
        <f ca="1">T7+NORMINV(RAND(),0,'Total-Smoothed'!$AG$2)</f>
        <v>0.2002949945157714</v>
      </c>
      <c r="U67" s="1">
        <f ca="1">U7+NORMINV(RAND(),0,'Total-Smoothed'!$AG$2)</f>
        <v>-1.4451538479274129E-2</v>
      </c>
      <c r="V67" s="1">
        <f ca="1">V7+NORMINV(RAND(),0,'Total-Smoothed'!$AG$2)</f>
        <v>-1.8827490886530521E-2</v>
      </c>
      <c r="W67" s="1">
        <f ca="1">W7+NORMINV(RAND(),0,'Total-Smoothed'!$AG$2)</f>
        <v>0.11913797305391798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4.9024711186910042E-2</v>
      </c>
      <c r="E68" s="1">
        <f ca="1">E8+NORMINV(RAND(),0,'Total-Smoothed'!$AG$2)</f>
        <v>-1.2279020191020328E-2</v>
      </c>
      <c r="F68" s="1">
        <f ca="1">F8+NORMINV(RAND(),0,'Total-Smoothed'!$AG$2)</f>
        <v>-8.5811713315218599E-2</v>
      </c>
      <c r="G68" s="1">
        <f ca="1">G8+NORMINV(RAND(),0,'Total-Smoothed'!$AG$2)</f>
        <v>-3.3931948364398119E-2</v>
      </c>
      <c r="H68" s="1">
        <f ca="1">H8+NORMINV(RAND(),0,'Total-Smoothed'!$AG$2)</f>
        <v>-5.3724563430021521E-2</v>
      </c>
      <c r="I68" s="1">
        <f ca="1">I8+NORMINV(RAND(),0,'Total-Smoothed'!$AG$2)</f>
        <v>1.0067361415249263</v>
      </c>
      <c r="J68" s="1">
        <f ca="1">J8+NORMINV(RAND(),0,'Total-Smoothed'!$AG$2)</f>
        <v>0.67120898935548556</v>
      </c>
      <c r="K68" s="1">
        <f ca="1">K8+NORMINV(RAND(),0,'Total-Smoothed'!$AG$2)</f>
        <v>5.6757950648144373E-2</v>
      </c>
      <c r="L68" s="1">
        <f ca="1">L8+NORMINV(RAND(),0,'Total-Smoothed'!$AG$2)</f>
        <v>0.89983828168054747</v>
      </c>
      <c r="M68" s="1">
        <f ca="1">M8+NORMINV(RAND(),0,'Total-Smoothed'!$AG$2)</f>
        <v>0.18487014292973838</v>
      </c>
      <c r="N68" s="1">
        <f ca="1">N8+NORMINV(RAND(),0,'Total-Smoothed'!$AG$2)</f>
        <v>2.7437538988324173E-2</v>
      </c>
      <c r="O68" s="1">
        <f ca="1">O8+NORMINV(RAND(),0,'Total-Smoothed'!$AG$2)</f>
        <v>0.14279283777188165</v>
      </c>
      <c r="P68" s="1">
        <f ca="1">P8+NORMINV(RAND(),0,'Total-Smoothed'!$AG$2)</f>
        <v>0.34020908788095422</v>
      </c>
      <c r="Q68" s="1">
        <f ca="1">Q8+NORMINV(RAND(),0,'Total-Smoothed'!$AG$2)</f>
        <v>9.0358367198576761E-2</v>
      </c>
      <c r="R68" s="1">
        <f ca="1">R8+NORMINV(RAND(),0,'Total-Smoothed'!$AG$2)</f>
        <v>-0.13249889695285086</v>
      </c>
      <c r="S68" s="1">
        <f ca="1">S8+NORMINV(RAND(),0,'Total-Smoothed'!$AG$2)</f>
        <v>0.7861149498194544</v>
      </c>
      <c r="T68" s="1">
        <f ca="1">T8+NORMINV(RAND(),0,'Total-Smoothed'!$AG$2)</f>
        <v>0.17754198598823315</v>
      </c>
      <c r="U68" s="1">
        <f ca="1">U8+NORMINV(RAND(),0,'Total-Smoothed'!$AG$2)</f>
        <v>-0.18561812848083134</v>
      </c>
      <c r="V68" s="1">
        <f ca="1">V8+NORMINV(RAND(),0,'Total-Smoothed'!$AG$2)</f>
        <v>1.1074937759447602E-2</v>
      </c>
      <c r="W68" s="1">
        <f ca="1">W8+NORMINV(RAND(),0,'Total-Smoothed'!$AG$2)</f>
        <v>-6.79038094974274E-2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0.19135935868721635</v>
      </c>
      <c r="E69" s="1">
        <f ca="1">E9+NORMINV(RAND(),0,'Total-Smoothed'!$AG$2)</f>
        <v>0.14250862944194947</v>
      </c>
      <c r="F69" s="1">
        <f ca="1">F9+NORMINV(RAND(),0,'Total-Smoothed'!$AG$2)</f>
        <v>7.3434497921817832E-2</v>
      </c>
      <c r="G69" s="1">
        <f ca="1">G9+NORMINV(RAND(),0,'Total-Smoothed'!$AG$2)</f>
        <v>-2.3567366842208073E-2</v>
      </c>
      <c r="H69" s="1">
        <f ca="1">H9+NORMINV(RAND(),0,'Total-Smoothed'!$AG$2)</f>
        <v>0.20803016766523516</v>
      </c>
      <c r="I69" s="1">
        <f ca="1">I9+NORMINV(RAND(),0,'Total-Smoothed'!$AG$2)</f>
        <v>1.0063101683355922</v>
      </c>
      <c r="J69" s="1">
        <f ca="1">J9+NORMINV(RAND(),0,'Total-Smoothed'!$AG$2)</f>
        <v>0.80300038015281494</v>
      </c>
      <c r="K69" s="1">
        <f ca="1">K9+NORMINV(RAND(),0,'Total-Smoothed'!$AG$2)</f>
        <v>-6.3826139648988867E-2</v>
      </c>
      <c r="L69" s="1">
        <f ca="1">L9+NORMINV(RAND(),0,'Total-Smoothed'!$AG$2)</f>
        <v>0.97372229378153308</v>
      </c>
      <c r="M69" s="1">
        <f ca="1">M9+NORMINV(RAND(),0,'Total-Smoothed'!$AG$2)</f>
        <v>1.4814736838955865E-2</v>
      </c>
      <c r="N69" s="1">
        <f ca="1">N9+NORMINV(RAND(),0,'Total-Smoothed'!$AG$2)</f>
        <v>0.14522595611262529</v>
      </c>
      <c r="O69" s="1">
        <f ca="1">O9+NORMINV(RAND(),0,'Total-Smoothed'!$AG$2)</f>
        <v>0.26040580026509347</v>
      </c>
      <c r="P69" s="1">
        <f ca="1">P9+NORMINV(RAND(),0,'Total-Smoothed'!$AG$2)</f>
        <v>5.4817401989122758E-2</v>
      </c>
      <c r="Q69" s="1">
        <f ca="1">Q9+NORMINV(RAND(),0,'Total-Smoothed'!$AG$2)</f>
        <v>-0.10864213788570878</v>
      </c>
      <c r="R69" s="1">
        <f ca="1">R9+NORMINV(RAND(),0,'Total-Smoothed'!$AG$2)</f>
        <v>1.9085451100603612E-3</v>
      </c>
      <c r="S69" s="1">
        <f ca="1">S9+NORMINV(RAND(),0,'Total-Smoothed'!$AG$2)</f>
        <v>0.83862398809010341</v>
      </c>
      <c r="T69" s="1">
        <f ca="1">T9+NORMINV(RAND(),0,'Total-Smoothed'!$AG$2)</f>
        <v>0.22283650309124428</v>
      </c>
      <c r="U69" s="1">
        <f ca="1">U9+NORMINV(RAND(),0,'Total-Smoothed'!$AG$2)</f>
        <v>7.07512371214645E-2</v>
      </c>
      <c r="V69" s="1">
        <f ca="1">V9+NORMINV(RAND(),0,'Total-Smoothed'!$AG$2)</f>
        <v>2.3123844051979498E-2</v>
      </c>
      <c r="W69" s="1">
        <f ca="1">W9+NORMINV(RAND(),0,'Total-Smoothed'!$AG$2)</f>
        <v>0.11096168829541206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0.36329974824425676</v>
      </c>
      <c r="E70" s="1">
        <f ca="1">E10+NORMINV(RAND(),0,'Total-Smoothed'!$AG$2)</f>
        <v>0.18915819886461324</v>
      </c>
      <c r="F70" s="1">
        <f ca="1">F10+NORMINV(RAND(),0,'Total-Smoothed'!$AG$2)</f>
        <v>0.37287144364868202</v>
      </c>
      <c r="G70" s="1">
        <f ca="1">G10+NORMINV(RAND(),0,'Total-Smoothed'!$AG$2)</f>
        <v>8.6869311821092643E-2</v>
      </c>
      <c r="H70" s="1">
        <f ca="1">H10+NORMINV(RAND(),0,'Total-Smoothed'!$AG$2)</f>
        <v>0.30666086514607932</v>
      </c>
      <c r="I70" s="1">
        <f ca="1">I10+NORMINV(RAND(),0,'Total-Smoothed'!$AG$2)</f>
        <v>1.0052206185073691</v>
      </c>
      <c r="J70" s="1">
        <f ca="1">J10+NORMINV(RAND(),0,'Total-Smoothed'!$AG$2)</f>
        <v>0.68143277971616056</v>
      </c>
      <c r="K70" s="1">
        <f ca="1">K10+NORMINV(RAND(),0,'Total-Smoothed'!$AG$2)</f>
        <v>-4.6997332643693046E-2</v>
      </c>
      <c r="L70" s="1">
        <f ca="1">L10+NORMINV(RAND(),0,'Total-Smoothed'!$AG$2)</f>
        <v>0.9876384951374666</v>
      </c>
      <c r="M70" s="1">
        <f ca="1">M10+NORMINV(RAND(),0,'Total-Smoothed'!$AG$2)</f>
        <v>0.1460865638101139</v>
      </c>
      <c r="N70" s="1">
        <f ca="1">N10+NORMINV(RAND(),0,'Total-Smoothed'!$AG$2)</f>
        <v>0.16672306755242483</v>
      </c>
      <c r="O70" s="1">
        <f ca="1">O10+NORMINV(RAND(),0,'Total-Smoothed'!$AG$2)</f>
        <v>8.1110785953849435E-2</v>
      </c>
      <c r="P70" s="1">
        <f ca="1">P10+NORMINV(RAND(),0,'Total-Smoothed'!$AG$2)</f>
        <v>-4.0215930711092862E-2</v>
      </c>
      <c r="Q70" s="1">
        <f ca="1">Q10+NORMINV(RAND(),0,'Total-Smoothed'!$AG$2)</f>
        <v>7.6387467115989705E-2</v>
      </c>
      <c r="R70" s="1">
        <f ca="1">R10+NORMINV(RAND(),0,'Total-Smoothed'!$AG$2)</f>
        <v>-6.8760852427682873E-2</v>
      </c>
      <c r="S70" s="1">
        <f ca="1">S10+NORMINV(RAND(),0,'Total-Smoothed'!$AG$2)</f>
        <v>0.6835379400535867</v>
      </c>
      <c r="T70" s="1">
        <f ca="1">T10+NORMINV(RAND(),0,'Total-Smoothed'!$AG$2)</f>
        <v>0.35878300073226777</v>
      </c>
      <c r="U70" s="1">
        <f ca="1">U10+NORMINV(RAND(),0,'Total-Smoothed'!$AG$2)</f>
        <v>7.1863390344221387E-2</v>
      </c>
      <c r="V70" s="1">
        <f ca="1">V10+NORMINV(RAND(),0,'Total-Smoothed'!$AG$2)</f>
        <v>2.0050873662225879E-2</v>
      </c>
      <c r="W70" s="1">
        <f ca="1">W10+NORMINV(RAND(),0,'Total-Smoothed'!$AG$2)</f>
        <v>0.14458601170193142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0.11958157618595987</v>
      </c>
      <c r="E71" s="1">
        <f ca="1">E11+NORMINV(RAND(),0,'Total-Smoothed'!$AG$2)</f>
        <v>2.4255331882722393E-2</v>
      </c>
      <c r="F71" s="1">
        <f ca="1">F11+NORMINV(RAND(),0,'Total-Smoothed'!$AG$2)</f>
        <v>5.7202533254726018E-2</v>
      </c>
      <c r="G71" s="1">
        <f ca="1">G11+NORMINV(RAND(),0,'Total-Smoothed'!$AG$2)</f>
        <v>0.16110014275799356</v>
      </c>
      <c r="H71" s="1">
        <f ca="1">H11+NORMINV(RAND(),0,'Total-Smoothed'!$AG$2)</f>
        <v>-7.1341745464879217E-2</v>
      </c>
      <c r="I71" s="1">
        <f ca="1">I11+NORMINV(RAND(),0,'Total-Smoothed'!$AG$2)</f>
        <v>1.0176247584415268</v>
      </c>
      <c r="J71" s="1">
        <f ca="1">J11+NORMINV(RAND(),0,'Total-Smoothed'!$AG$2)</f>
        <v>0.65971091173230079</v>
      </c>
      <c r="K71" s="1">
        <f ca="1">K11+NORMINV(RAND(),0,'Total-Smoothed'!$AG$2)</f>
        <v>-3.9127326471557332E-2</v>
      </c>
      <c r="L71" s="1">
        <f ca="1">L11+NORMINV(RAND(),0,'Total-Smoothed'!$AG$2)</f>
        <v>0.84481340938123928</v>
      </c>
      <c r="M71" s="1">
        <f ca="1">M11+NORMINV(RAND(),0,'Total-Smoothed'!$AG$2)</f>
        <v>0.23932189598047551</v>
      </c>
      <c r="N71" s="1">
        <f ca="1">N11+NORMINV(RAND(),0,'Total-Smoothed'!$AG$2)</f>
        <v>-0.14483737868467939</v>
      </c>
      <c r="O71" s="1">
        <f ca="1">O11+NORMINV(RAND(),0,'Total-Smoothed'!$AG$2)</f>
        <v>0.12113492766211398</v>
      </c>
      <c r="P71" s="1">
        <f ca="1">P11+NORMINV(RAND(),0,'Total-Smoothed'!$AG$2)</f>
        <v>0.67815306510661977</v>
      </c>
      <c r="Q71" s="1">
        <f ca="1">Q11+NORMINV(RAND(),0,'Total-Smoothed'!$AG$2)</f>
        <v>3.8441490305376615E-2</v>
      </c>
      <c r="R71" s="1">
        <f ca="1">R11+NORMINV(RAND(),0,'Total-Smoothed'!$AG$2)</f>
        <v>0.13487386974136803</v>
      </c>
      <c r="S71" s="1">
        <f ca="1">S11+NORMINV(RAND(),0,'Total-Smoothed'!$AG$2)</f>
        <v>0.93853300916471027</v>
      </c>
      <c r="T71" s="1">
        <f ca="1">T11+NORMINV(RAND(),0,'Total-Smoothed'!$AG$2)</f>
        <v>0.52307998926617238</v>
      </c>
      <c r="U71" s="1">
        <f ca="1">U11+NORMINV(RAND(),0,'Total-Smoothed'!$AG$2)</f>
        <v>-6.355674716845966E-2</v>
      </c>
      <c r="V71" s="1">
        <f ca="1">V11+NORMINV(RAND(),0,'Total-Smoothed'!$AG$2)</f>
        <v>-5.4012971801123702E-2</v>
      </c>
      <c r="W71" s="1">
        <f ca="1">W11+NORMINV(RAND(),0,'Total-Smoothed'!$AG$2)</f>
        <v>4.8029366539798043E-2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0.29897091458438618</v>
      </c>
      <c r="E72" s="1">
        <f ca="1">E12+NORMINV(RAND(),0,'Total-Smoothed'!$AG$2)</f>
        <v>0.13126022649319352</v>
      </c>
      <c r="F72" s="1">
        <f ca="1">F12+NORMINV(RAND(),0,'Total-Smoothed'!$AG$2)</f>
        <v>0.21485070417596042</v>
      </c>
      <c r="G72" s="1">
        <f ca="1">G12+NORMINV(RAND(),0,'Total-Smoothed'!$AG$2)</f>
        <v>2.4743829781882689E-3</v>
      </c>
      <c r="H72" s="1">
        <f ca="1">H12+NORMINV(RAND(),0,'Total-Smoothed'!$AG$2)</f>
        <v>0.17991275962002001</v>
      </c>
      <c r="I72" s="1">
        <f ca="1">I12+NORMINV(RAND(),0,'Total-Smoothed'!$AG$2)</f>
        <v>0.86885356229317234</v>
      </c>
      <c r="J72" s="1">
        <f ca="1">J12+NORMINV(RAND(),0,'Total-Smoothed'!$AG$2)</f>
        <v>0.78969934129666641</v>
      </c>
      <c r="K72" s="1">
        <f ca="1">K12+NORMINV(RAND(),0,'Total-Smoothed'!$AG$2)</f>
        <v>-1.8380930339020357E-2</v>
      </c>
      <c r="L72" s="1">
        <f ca="1">L12+NORMINV(RAND(),0,'Total-Smoothed'!$AG$2)</f>
        <v>1.0532102229718456</v>
      </c>
      <c r="M72" s="1">
        <f ca="1">M12+NORMINV(RAND(),0,'Total-Smoothed'!$AG$2)</f>
        <v>0.12180462967894323</v>
      </c>
      <c r="N72" s="1">
        <f ca="1">N12+NORMINV(RAND(),0,'Total-Smoothed'!$AG$2)</f>
        <v>7.1971671360893552E-2</v>
      </c>
      <c r="O72" s="1">
        <f ca="1">O12+NORMINV(RAND(),0,'Total-Smoothed'!$AG$2)</f>
        <v>-5.984818605645488E-2</v>
      </c>
      <c r="P72" s="1">
        <f ca="1">P12+NORMINV(RAND(),0,'Total-Smoothed'!$AG$2)</f>
        <v>0.12739281127962732</v>
      </c>
      <c r="Q72" s="1">
        <f ca="1">Q12+NORMINV(RAND(),0,'Total-Smoothed'!$AG$2)</f>
        <v>-0.13795030152027749</v>
      </c>
      <c r="R72" s="1">
        <f ca="1">R12+NORMINV(RAND(),0,'Total-Smoothed'!$AG$2)</f>
        <v>7.6500389647697967E-3</v>
      </c>
      <c r="S72" s="1">
        <f ca="1">S12+NORMINV(RAND(),0,'Total-Smoothed'!$AG$2)</f>
        <v>0.74234302252562556</v>
      </c>
      <c r="T72" s="1">
        <f ca="1">T12+NORMINV(RAND(),0,'Total-Smoothed'!$AG$2)</f>
        <v>0.14847131052380666</v>
      </c>
      <c r="U72" s="1">
        <f ca="1">U12+NORMINV(RAND(),0,'Total-Smoothed'!$AG$2)</f>
        <v>-1.689048326068758E-2</v>
      </c>
      <c r="V72" s="1">
        <f ca="1">V12+NORMINV(RAND(),0,'Total-Smoothed'!$AG$2)</f>
        <v>4.8176430984523642E-2</v>
      </c>
      <c r="W72" s="1">
        <f ca="1">W12+NORMINV(RAND(),0,'Total-Smoothed'!$AG$2)</f>
        <v>1.4924500755172727E-2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4.309524193152868E-2</v>
      </c>
      <c r="E73" s="1">
        <f ca="1">E13+NORMINV(RAND(),0,'Total-Smoothed'!$AG$2)</f>
        <v>6.2132714642289727E-2</v>
      </c>
      <c r="F73" s="1">
        <f ca="1">F13+NORMINV(RAND(),0,'Total-Smoothed'!$AG$2)</f>
        <v>2.4872803638149678E-2</v>
      </c>
      <c r="G73" s="1">
        <f ca="1">G13+NORMINV(RAND(),0,'Total-Smoothed'!$AG$2)</f>
        <v>7.3906258273368317E-2</v>
      </c>
      <c r="H73" s="1">
        <f ca="1">H13+NORMINV(RAND(),0,'Total-Smoothed'!$AG$2)</f>
        <v>-3.135132201600499E-2</v>
      </c>
      <c r="I73" s="1">
        <f ca="1">I13+NORMINV(RAND(),0,'Total-Smoothed'!$AG$2)</f>
        <v>0.95715488428963147</v>
      </c>
      <c r="J73" s="1">
        <f ca="1">J13+NORMINV(RAND(),0,'Total-Smoothed'!$AG$2)</f>
        <v>0.46045978202944571</v>
      </c>
      <c r="K73" s="1">
        <f ca="1">K13+NORMINV(RAND(),0,'Total-Smoothed'!$AG$2)</f>
        <v>4.3316098282881403E-2</v>
      </c>
      <c r="L73" s="1">
        <f ca="1">L13+NORMINV(RAND(),0,'Total-Smoothed'!$AG$2)</f>
        <v>1.0385695369414059</v>
      </c>
      <c r="M73" s="1">
        <f ca="1">M13+NORMINV(RAND(),0,'Total-Smoothed'!$AG$2)</f>
        <v>-1.4914840618548503E-2</v>
      </c>
      <c r="N73" s="1">
        <f ca="1">N13+NORMINV(RAND(),0,'Total-Smoothed'!$AG$2)</f>
        <v>-5.8576913217027821E-2</v>
      </c>
      <c r="O73" s="1">
        <f ca="1">O13+NORMINV(RAND(),0,'Total-Smoothed'!$AG$2)</f>
        <v>9.336736647105387E-2</v>
      </c>
      <c r="P73" s="1">
        <f ca="1">P13+NORMINV(RAND(),0,'Total-Smoothed'!$AG$2)</f>
        <v>0.43087367482289729</v>
      </c>
      <c r="Q73" s="1">
        <f ca="1">Q13+NORMINV(RAND(),0,'Total-Smoothed'!$AG$2)</f>
        <v>-2.6682962787023298E-2</v>
      </c>
      <c r="R73" s="1">
        <f ca="1">R13+NORMINV(RAND(),0,'Total-Smoothed'!$AG$2)</f>
        <v>-2.9149664790147307E-2</v>
      </c>
      <c r="S73" s="1">
        <f ca="1">S13+NORMINV(RAND(),0,'Total-Smoothed'!$AG$2)</f>
        <v>1.0463080801543065</v>
      </c>
      <c r="T73" s="1">
        <f ca="1">T13+NORMINV(RAND(),0,'Total-Smoothed'!$AG$2)</f>
        <v>0.19701312506373658</v>
      </c>
      <c r="U73" s="1">
        <f ca="1">U13+NORMINV(RAND(),0,'Total-Smoothed'!$AG$2)</f>
        <v>-3.4973387321851165E-2</v>
      </c>
      <c r="V73" s="1">
        <f ca="1">V13+NORMINV(RAND(),0,'Total-Smoothed'!$AG$2)</f>
        <v>0.21935125847105244</v>
      </c>
      <c r="W73" s="1">
        <f ca="1">W13+NORMINV(RAND(),0,'Total-Smoothed'!$AG$2)</f>
        <v>1.3989028123115917E-3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0.13145820059985053</v>
      </c>
      <c r="E74" s="1">
        <f ca="1">E14+NORMINV(RAND(),0,'Total-Smoothed'!$AG$2)</f>
        <v>0.22455206642996683</v>
      </c>
      <c r="F74" s="1">
        <f ca="1">F14+NORMINV(RAND(),0,'Total-Smoothed'!$AG$2)</f>
        <v>6.358903814502942E-2</v>
      </c>
      <c r="G74" s="1">
        <f ca="1">G14+NORMINV(RAND(),0,'Total-Smoothed'!$AG$2)</f>
        <v>-2.691406336174966E-2</v>
      </c>
      <c r="H74" s="1">
        <f ca="1">H14+NORMINV(RAND(),0,'Total-Smoothed'!$AG$2)</f>
        <v>0.10027689397274295</v>
      </c>
      <c r="I74" s="1">
        <f ca="1">I14+NORMINV(RAND(),0,'Total-Smoothed'!$AG$2)</f>
        <v>0.94244038708957911</v>
      </c>
      <c r="J74" s="1">
        <f ca="1">J14+NORMINV(RAND(),0,'Total-Smoothed'!$AG$2)</f>
        <v>0.4492250649180155</v>
      </c>
      <c r="K74" s="1">
        <f ca="1">K14+NORMINV(RAND(),0,'Total-Smoothed'!$AG$2)</f>
        <v>2.9643056317526981E-2</v>
      </c>
      <c r="L74" s="1">
        <f ca="1">L14+NORMINV(RAND(),0,'Total-Smoothed'!$AG$2)</f>
        <v>0.8670761200714191</v>
      </c>
      <c r="M74" s="1">
        <f ca="1">M14+NORMINV(RAND(),0,'Total-Smoothed'!$AG$2)</f>
        <v>3.1330564621404253E-2</v>
      </c>
      <c r="N74" s="1">
        <f ca="1">N14+NORMINV(RAND(),0,'Total-Smoothed'!$AG$2)</f>
        <v>3.4539114224046812E-2</v>
      </c>
      <c r="O74" s="1">
        <f ca="1">O14+NORMINV(RAND(),0,'Total-Smoothed'!$AG$2)</f>
        <v>0.14301698924446413</v>
      </c>
      <c r="P74" s="1">
        <f ca="1">P14+NORMINV(RAND(),0,'Total-Smoothed'!$AG$2)</f>
        <v>0.92679158071885659</v>
      </c>
      <c r="Q74" s="1">
        <f ca="1">Q14+NORMINV(RAND(),0,'Total-Smoothed'!$AG$2)</f>
        <v>6.8771013857398491E-2</v>
      </c>
      <c r="R74" s="1">
        <f ca="1">R14+NORMINV(RAND(),0,'Total-Smoothed'!$AG$2)</f>
        <v>-0.12764559796009045</v>
      </c>
      <c r="S74" s="1">
        <f ca="1">S14+NORMINV(RAND(),0,'Total-Smoothed'!$AG$2)</f>
        <v>0.89154812763886981</v>
      </c>
      <c r="T74" s="1">
        <f ca="1">T14+NORMINV(RAND(),0,'Total-Smoothed'!$AG$2)</f>
        <v>2.1368601675107471E-2</v>
      </c>
      <c r="U74" s="1">
        <f ca="1">U14+NORMINV(RAND(),0,'Total-Smoothed'!$AG$2)</f>
        <v>0.34621485962178866</v>
      </c>
      <c r="V74" s="1">
        <f ca="1">V14+NORMINV(RAND(),0,'Total-Smoothed'!$AG$2)</f>
        <v>6.0007608669768821E-2</v>
      </c>
      <c r="W74" s="1">
        <f ca="1">W14+NORMINV(RAND(),0,'Total-Smoothed'!$AG$2)</f>
        <v>-9.3217035181038382E-2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0.53328252755602845</v>
      </c>
      <c r="E75" s="1">
        <f ca="1">E15+NORMINV(RAND(),0,'Total-Smoothed'!$AG$2)</f>
        <v>-5.5314289086907234E-2</v>
      </c>
      <c r="F75" s="1">
        <f ca="1">F15+NORMINV(RAND(),0,'Total-Smoothed'!$AG$2)</f>
        <v>0.16136949593505356</v>
      </c>
      <c r="G75" s="1">
        <f ca="1">G15+NORMINV(RAND(),0,'Total-Smoothed'!$AG$2)</f>
        <v>-1.6561537806132488E-2</v>
      </c>
      <c r="H75" s="1">
        <f ca="1">H15+NORMINV(RAND(),0,'Total-Smoothed'!$AG$2)</f>
        <v>0.18080471778645812</v>
      </c>
      <c r="I75" s="1">
        <f ca="1">I15+NORMINV(RAND(),0,'Total-Smoothed'!$AG$2)</f>
        <v>0.69709763864691798</v>
      </c>
      <c r="J75" s="1">
        <f ca="1">J15+NORMINV(RAND(),0,'Total-Smoothed'!$AG$2)</f>
        <v>0.5490303727021254</v>
      </c>
      <c r="K75" s="1">
        <f ca="1">K15+NORMINV(RAND(),0,'Total-Smoothed'!$AG$2)</f>
        <v>0.10475854324044605</v>
      </c>
      <c r="L75" s="1">
        <f ca="1">L15+NORMINV(RAND(),0,'Total-Smoothed'!$AG$2)</f>
        <v>0.8134593904823223</v>
      </c>
      <c r="M75" s="1">
        <f ca="1">M15+NORMINV(RAND(),0,'Total-Smoothed'!$AG$2)</f>
        <v>0.19380202136699387</v>
      </c>
      <c r="N75" s="1">
        <f ca="1">N15+NORMINV(RAND(),0,'Total-Smoothed'!$AG$2)</f>
        <v>0.18052320973495417</v>
      </c>
      <c r="O75" s="1">
        <f ca="1">O15+NORMINV(RAND(),0,'Total-Smoothed'!$AG$2)</f>
        <v>0.11420275632310689</v>
      </c>
      <c r="P75" s="1">
        <f ca="1">P15+NORMINV(RAND(),0,'Total-Smoothed'!$AG$2)</f>
        <v>0.71621678288428126</v>
      </c>
      <c r="Q75" s="1">
        <f ca="1">Q15+NORMINV(RAND(),0,'Total-Smoothed'!$AG$2)</f>
        <v>0.11689293910401623</v>
      </c>
      <c r="R75" s="1">
        <f ca="1">R15+NORMINV(RAND(),0,'Total-Smoothed'!$AG$2)</f>
        <v>0.1409562030017858</v>
      </c>
      <c r="S75" s="1">
        <f ca="1">S15+NORMINV(RAND(),0,'Total-Smoothed'!$AG$2)</f>
        <v>0.44338707038405828</v>
      </c>
      <c r="T75" s="1">
        <f ca="1">T15+NORMINV(RAND(),0,'Total-Smoothed'!$AG$2)</f>
        <v>-8.1361461421141923E-2</v>
      </c>
      <c r="U75" s="1">
        <f ca="1">U15+NORMINV(RAND(),0,'Total-Smoothed'!$AG$2)</f>
        <v>0.15814812437466333</v>
      </c>
      <c r="V75" s="1">
        <f ca="1">V15+NORMINV(RAND(),0,'Total-Smoothed'!$AG$2)</f>
        <v>0.56605554609300535</v>
      </c>
      <c r="W75" s="1">
        <f ca="1">W15+NORMINV(RAND(),0,'Total-Smoothed'!$AG$2)</f>
        <v>0.14155930093622182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0.173134438766892</v>
      </c>
      <c r="E76" s="1">
        <f ca="1">E16+NORMINV(RAND(),0,'Total-Smoothed'!$AG$2)</f>
        <v>3.1146286483031638E-2</v>
      </c>
      <c r="F76" s="1">
        <f ca="1">F16+NORMINV(RAND(),0,'Total-Smoothed'!$AG$2)</f>
        <v>-2.1696716122924828E-2</v>
      </c>
      <c r="G76" s="1">
        <f ca="1">G16+NORMINV(RAND(),0,'Total-Smoothed'!$AG$2)</f>
        <v>0.18831325012583658</v>
      </c>
      <c r="H76" s="1">
        <f ca="1">H16+NORMINV(RAND(),0,'Total-Smoothed'!$AG$2)</f>
        <v>0.11575500212402239</v>
      </c>
      <c r="I76" s="1">
        <f ca="1">I16+NORMINV(RAND(),0,'Total-Smoothed'!$AG$2)</f>
        <v>0.91845031172022562</v>
      </c>
      <c r="J76" s="1">
        <f ca="1">J16+NORMINV(RAND(),0,'Total-Smoothed'!$AG$2)</f>
        <v>0.83787969011332875</v>
      </c>
      <c r="K76" s="1">
        <f ca="1">K16+NORMINV(RAND(),0,'Total-Smoothed'!$AG$2)</f>
        <v>-0.14561464865180401</v>
      </c>
      <c r="L76" s="1">
        <f ca="1">L16+NORMINV(RAND(),0,'Total-Smoothed'!$AG$2)</f>
        <v>0.93342293749584304</v>
      </c>
      <c r="M76" s="1">
        <f ca="1">M16+NORMINV(RAND(),0,'Total-Smoothed'!$AG$2)</f>
        <v>0.28809632268619223</v>
      </c>
      <c r="N76" s="1">
        <f ca="1">N16+NORMINV(RAND(),0,'Total-Smoothed'!$AG$2)</f>
        <v>-0.1414291875987535</v>
      </c>
      <c r="O76" s="1">
        <f ca="1">O16+NORMINV(RAND(),0,'Total-Smoothed'!$AG$2)</f>
        <v>1.0603328004012556E-2</v>
      </c>
      <c r="P76" s="1">
        <f ca="1">P16+NORMINV(RAND(),0,'Total-Smoothed'!$AG$2)</f>
        <v>0.38762768847512136</v>
      </c>
      <c r="Q76" s="1">
        <f ca="1">Q16+NORMINV(RAND(),0,'Total-Smoothed'!$AG$2)</f>
        <v>-5.5363975949459424E-2</v>
      </c>
      <c r="R76" s="1">
        <f ca="1">R16+NORMINV(RAND(),0,'Total-Smoothed'!$AG$2)</f>
        <v>0.13018853175984238</v>
      </c>
      <c r="S76" s="1">
        <f ca="1">S16+NORMINV(RAND(),0,'Total-Smoothed'!$AG$2)</f>
        <v>0.93337713940237743</v>
      </c>
      <c r="T76" s="1">
        <f ca="1">T16+NORMINV(RAND(),0,'Total-Smoothed'!$AG$2)</f>
        <v>0.28648691313275987</v>
      </c>
      <c r="U76" s="1">
        <f ca="1">U16+NORMINV(RAND(),0,'Total-Smoothed'!$AG$2)</f>
        <v>-2.6948215757196022E-2</v>
      </c>
      <c r="V76" s="1">
        <f ca="1">V16+NORMINV(RAND(),0,'Total-Smoothed'!$AG$2)</f>
        <v>8.6428505882668344E-2</v>
      </c>
      <c r="W76" s="1">
        <f ca="1">W16+NORMINV(RAND(),0,'Total-Smoothed'!$AG$2)</f>
        <v>0.2123082014743447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-1.4790041444178571E-2</v>
      </c>
      <c r="E77" s="1">
        <f ca="1">E17+NORMINV(RAND(),0,'Total-Smoothed'!$AG$2)</f>
        <v>-5.0721117959386476E-2</v>
      </c>
      <c r="F77" s="1">
        <f ca="1">F17+NORMINV(RAND(),0,'Total-Smoothed'!$AG$2)</f>
        <v>-7.8255237491322849E-3</v>
      </c>
      <c r="G77" s="1">
        <f ca="1">G17+NORMINV(RAND(),0,'Total-Smoothed'!$AG$2)</f>
        <v>1.1400068747886648E-2</v>
      </c>
      <c r="H77" s="1">
        <f ca="1">H17+NORMINV(RAND(),0,'Total-Smoothed'!$AG$2)</f>
        <v>0.10869192948929628</v>
      </c>
      <c r="I77" s="1">
        <f ca="1">I17+NORMINV(RAND(),0,'Total-Smoothed'!$AG$2)</f>
        <v>1.0138942365744379</v>
      </c>
      <c r="J77" s="1">
        <f ca="1">J17+NORMINV(RAND(),0,'Total-Smoothed'!$AG$2)</f>
        <v>0.75626717288328249</v>
      </c>
      <c r="K77" s="1">
        <f ca="1">K17+NORMINV(RAND(),0,'Total-Smoothed'!$AG$2)</f>
        <v>-0.1003545074621129</v>
      </c>
      <c r="L77" s="1">
        <f ca="1">L17+NORMINV(RAND(),0,'Total-Smoothed'!$AG$2)</f>
        <v>1.08907732968733</v>
      </c>
      <c r="M77" s="1">
        <f ca="1">M17+NORMINV(RAND(),0,'Total-Smoothed'!$AG$2)</f>
        <v>0.29138624597144952</v>
      </c>
      <c r="N77" s="1">
        <f ca="1">N17+NORMINV(RAND(),0,'Total-Smoothed'!$AG$2)</f>
        <v>0.13680982740582598</v>
      </c>
      <c r="O77" s="1">
        <f ca="1">O17+NORMINV(RAND(),0,'Total-Smoothed'!$AG$2)</f>
        <v>-6.760222654207243E-2</v>
      </c>
      <c r="P77" s="1">
        <f ca="1">P17+NORMINV(RAND(),0,'Total-Smoothed'!$AG$2)</f>
        <v>0.8783479381847078</v>
      </c>
      <c r="Q77" s="1">
        <f ca="1">Q17+NORMINV(RAND(),0,'Total-Smoothed'!$AG$2)</f>
        <v>-1.3776568791646755E-2</v>
      </c>
      <c r="R77" s="1">
        <f ca="1">R17+NORMINV(RAND(),0,'Total-Smoothed'!$AG$2)</f>
        <v>6.8938335014970376E-2</v>
      </c>
      <c r="S77" s="1">
        <f ca="1">S17+NORMINV(RAND(),0,'Total-Smoothed'!$AG$2)</f>
        <v>0.68442355940844735</v>
      </c>
      <c r="T77" s="1">
        <f ca="1">T17+NORMINV(RAND(),0,'Total-Smoothed'!$AG$2)</f>
        <v>7.3393591216932036E-2</v>
      </c>
      <c r="U77" s="1">
        <f ca="1">U17+NORMINV(RAND(),0,'Total-Smoothed'!$AG$2)</f>
        <v>0.39536222597250736</v>
      </c>
      <c r="V77" s="1">
        <f ca="1">V17+NORMINV(RAND(),0,'Total-Smoothed'!$AG$2)</f>
        <v>0.16636764136119436</v>
      </c>
      <c r="W77" s="1">
        <f ca="1">W17+NORMINV(RAND(),0,'Total-Smoothed'!$AG$2)</f>
        <v>0.13745767301465833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-0.10329556668502871</v>
      </c>
      <c r="E78" s="1">
        <f ca="1">E18+NORMINV(RAND(),0,'Total-Smoothed'!$AG$2)</f>
        <v>-1.0657563939202976E-2</v>
      </c>
      <c r="F78" s="1">
        <f ca="1">F18+NORMINV(RAND(),0,'Total-Smoothed'!$AG$2)</f>
        <v>-0.12441444606591369</v>
      </c>
      <c r="G78" s="1">
        <f ca="1">G18+NORMINV(RAND(),0,'Total-Smoothed'!$AG$2)</f>
        <v>0.16613844342721545</v>
      </c>
      <c r="H78" s="1">
        <f ca="1">H18+NORMINV(RAND(),0,'Total-Smoothed'!$AG$2)</f>
        <v>-6.3207057988188931E-2</v>
      </c>
      <c r="I78" s="1">
        <f ca="1">I18+NORMINV(RAND(),0,'Total-Smoothed'!$AG$2)</f>
        <v>1.0654331536783253</v>
      </c>
      <c r="J78" s="1">
        <f ca="1">J18+NORMINV(RAND(),0,'Total-Smoothed'!$AG$2)</f>
        <v>0.65624845699306422</v>
      </c>
      <c r="K78" s="1">
        <f ca="1">K18+NORMINV(RAND(),0,'Total-Smoothed'!$AG$2)</f>
        <v>-5.0821652290710034E-2</v>
      </c>
      <c r="L78" s="1">
        <f ca="1">L18+NORMINV(RAND(),0,'Total-Smoothed'!$AG$2)</f>
        <v>0.82085260334844734</v>
      </c>
      <c r="M78" s="1">
        <f ca="1">M18+NORMINV(RAND(),0,'Total-Smoothed'!$AG$2)</f>
        <v>0.14322323143899923</v>
      </c>
      <c r="N78" s="1">
        <f ca="1">N18+NORMINV(RAND(),0,'Total-Smoothed'!$AG$2)</f>
        <v>-5.3031016011396849E-2</v>
      </c>
      <c r="O78" s="1">
        <f ca="1">O18+NORMINV(RAND(),0,'Total-Smoothed'!$AG$2)</f>
        <v>5.5246145761028584E-2</v>
      </c>
      <c r="P78" s="1">
        <f ca="1">P18+NORMINV(RAND(),0,'Total-Smoothed'!$AG$2)</f>
        <v>0.96385967325371003</v>
      </c>
      <c r="Q78" s="1">
        <f ca="1">Q18+NORMINV(RAND(),0,'Total-Smoothed'!$AG$2)</f>
        <v>8.0434353570259701E-2</v>
      </c>
      <c r="R78" s="1">
        <f ca="1">R18+NORMINV(RAND(),0,'Total-Smoothed'!$AG$2)</f>
        <v>0.16194223898841276</v>
      </c>
      <c r="S78" s="1">
        <f ca="1">S18+NORMINV(RAND(),0,'Total-Smoothed'!$AG$2)</f>
        <v>0.62456269263867903</v>
      </c>
      <c r="T78" s="1">
        <f ca="1">T18+NORMINV(RAND(),0,'Total-Smoothed'!$AG$2)</f>
        <v>0.19333959126563693</v>
      </c>
      <c r="U78" s="1">
        <f ca="1">U18+NORMINV(RAND(),0,'Total-Smoothed'!$AG$2)</f>
        <v>0.3353423853407288</v>
      </c>
      <c r="V78" s="1">
        <f ca="1">V18+NORMINV(RAND(),0,'Total-Smoothed'!$AG$2)</f>
        <v>0.25512771083685848</v>
      </c>
      <c r="W78" s="1">
        <f ca="1">W18+NORMINV(RAND(),0,'Total-Smoothed'!$AG$2)</f>
        <v>0.1410174040337798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-3.6361244649983276E-2</v>
      </c>
      <c r="E79" s="1">
        <f ca="1">E19+NORMINV(RAND(),0,'Total-Smoothed'!$AG$2)</f>
        <v>-0.21938163360007337</v>
      </c>
      <c r="F79" s="1">
        <f ca="1">F19+NORMINV(RAND(),0,'Total-Smoothed'!$AG$2)</f>
        <v>0.18101967249850154</v>
      </c>
      <c r="G79" s="1">
        <f ca="1">G19+NORMINV(RAND(),0,'Total-Smoothed'!$AG$2)</f>
        <v>2.3453032905781358E-2</v>
      </c>
      <c r="H79" s="1">
        <f ca="1">H19+NORMINV(RAND(),0,'Total-Smoothed'!$AG$2)</f>
        <v>-0.10743682971418507</v>
      </c>
      <c r="I79" s="1">
        <f ca="1">I19+NORMINV(RAND(),0,'Total-Smoothed'!$AG$2)</f>
        <v>0.83835097118999902</v>
      </c>
      <c r="J79" s="1">
        <f ca="1">J19+NORMINV(RAND(),0,'Total-Smoothed'!$AG$2)</f>
        <v>0.6704911083781101</v>
      </c>
      <c r="K79" s="1">
        <f ca="1">K19+NORMINV(RAND(),0,'Total-Smoothed'!$AG$2)</f>
        <v>9.250955184749754E-2</v>
      </c>
      <c r="L79" s="1">
        <f ca="1">L19+NORMINV(RAND(),0,'Total-Smoothed'!$AG$2)</f>
        <v>0.78784910084793214</v>
      </c>
      <c r="M79" s="1">
        <f ca="1">M19+NORMINV(RAND(),0,'Total-Smoothed'!$AG$2)</f>
        <v>0.21942813572575401</v>
      </c>
      <c r="N79" s="1">
        <f ca="1">N19+NORMINV(RAND(),0,'Total-Smoothed'!$AG$2)</f>
        <v>-0.14317790949840281</v>
      </c>
      <c r="O79" s="1">
        <f ca="1">O19+NORMINV(RAND(),0,'Total-Smoothed'!$AG$2)</f>
        <v>0.11149124993504758</v>
      </c>
      <c r="P79" s="1">
        <f ca="1">P19+NORMINV(RAND(),0,'Total-Smoothed'!$AG$2)</f>
        <v>0.57811288823331164</v>
      </c>
      <c r="Q79" s="1">
        <f ca="1">Q19+NORMINV(RAND(),0,'Total-Smoothed'!$AG$2)</f>
        <v>-9.8836416769805036E-2</v>
      </c>
      <c r="R79" s="1">
        <f ca="1">R19+NORMINV(RAND(),0,'Total-Smoothed'!$AG$2)</f>
        <v>-7.6812410122587993E-2</v>
      </c>
      <c r="S79" s="1">
        <f ca="1">S19+NORMINV(RAND(),0,'Total-Smoothed'!$AG$2)</f>
        <v>0.85735630925360928</v>
      </c>
      <c r="T79" s="1">
        <f ca="1">T19+NORMINV(RAND(),0,'Total-Smoothed'!$AG$2)</f>
        <v>0.12666915929534225</v>
      </c>
      <c r="U79" s="1">
        <f ca="1">U19+NORMINV(RAND(),0,'Total-Smoothed'!$AG$2)</f>
        <v>-5.0017746677803565E-2</v>
      </c>
      <c r="V79" s="1">
        <f ca="1">V19+NORMINV(RAND(),0,'Total-Smoothed'!$AG$2)</f>
        <v>-8.2895168548383719E-2</v>
      </c>
      <c r="W79" s="1">
        <f ca="1">W19+NORMINV(RAND(),0,'Total-Smoothed'!$AG$2)</f>
        <v>1.4227042734941839E-2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0.1399562179896493</v>
      </c>
      <c r="E80" s="1">
        <f ca="1">E20+NORMINV(RAND(),0,'Total-Smoothed'!$AG$2)</f>
        <v>8.7312995050567166E-2</v>
      </c>
      <c r="F80" s="1">
        <f ca="1">F20+NORMINV(RAND(),0,'Total-Smoothed'!$AG$2)</f>
        <v>0.15680568604896744</v>
      </c>
      <c r="G80" s="1">
        <f ca="1">G20+NORMINV(RAND(),0,'Total-Smoothed'!$AG$2)</f>
        <v>0.14933238652132116</v>
      </c>
      <c r="H80" s="1">
        <f ca="1">H20+NORMINV(RAND(),0,'Total-Smoothed'!$AG$2)</f>
        <v>0.14436261751710747</v>
      </c>
      <c r="I80" s="1">
        <f ca="1">I20+NORMINV(RAND(),0,'Total-Smoothed'!$AG$2)</f>
        <v>0.8776554373850658</v>
      </c>
      <c r="J80" s="1">
        <f ca="1">J20+NORMINV(RAND(),0,'Total-Smoothed'!$AG$2)</f>
        <v>0.56126106650230712</v>
      </c>
      <c r="K80" s="1">
        <f ca="1">K20+NORMINV(RAND(),0,'Total-Smoothed'!$AG$2)</f>
        <v>0.11415983721716304</v>
      </c>
      <c r="L80" s="1">
        <f ca="1">L20+NORMINV(RAND(),0,'Total-Smoothed'!$AG$2)</f>
        <v>0.86132600137987303</v>
      </c>
      <c r="M80" s="1">
        <f ca="1">M20+NORMINV(RAND(),0,'Total-Smoothed'!$AG$2)</f>
        <v>2.803813943919703E-2</v>
      </c>
      <c r="N80" s="1">
        <f ca="1">N20+NORMINV(RAND(),0,'Total-Smoothed'!$AG$2)</f>
        <v>-5.2899199999773723E-2</v>
      </c>
      <c r="O80" s="1">
        <f ca="1">O20+NORMINV(RAND(),0,'Total-Smoothed'!$AG$2)</f>
        <v>-6.8457091000825337E-2</v>
      </c>
      <c r="P80" s="1">
        <f ca="1">P20+NORMINV(RAND(),0,'Total-Smoothed'!$AG$2)</f>
        <v>0.44081127083693228</v>
      </c>
      <c r="Q80" s="1">
        <f ca="1">Q20+NORMINV(RAND(),0,'Total-Smoothed'!$AG$2)</f>
        <v>0.12790557947404452</v>
      </c>
      <c r="R80" s="1">
        <f ca="1">R20+NORMINV(RAND(),0,'Total-Smoothed'!$AG$2)</f>
        <v>-0.18035264387643371</v>
      </c>
      <c r="S80" s="1">
        <f ca="1">S20+NORMINV(RAND(),0,'Total-Smoothed'!$AG$2)</f>
        <v>0.77128109035622872</v>
      </c>
      <c r="T80" s="1">
        <f ca="1">T20+NORMINV(RAND(),0,'Total-Smoothed'!$AG$2)</f>
        <v>0.23605684847578515</v>
      </c>
      <c r="U80" s="1">
        <f ca="1">U20+NORMINV(RAND(),0,'Total-Smoothed'!$AG$2)</f>
        <v>2.6893188387216514E-2</v>
      </c>
      <c r="V80" s="1">
        <f ca="1">V20+NORMINV(RAND(),0,'Total-Smoothed'!$AG$2)</f>
        <v>-7.7475079740132263E-2</v>
      </c>
      <c r="W80" s="1">
        <f ca="1">W20+NORMINV(RAND(),0,'Total-Smoothed'!$AG$2)</f>
        <v>-4.5850925919499359E-3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-4.2921258823693742E-2</v>
      </c>
      <c r="E81" s="1">
        <f ca="1">E21+NORMINV(RAND(),0,'Total-Smoothed'!$AG$2)</f>
        <v>-0.11374595777075142</v>
      </c>
      <c r="F81" s="1">
        <f ca="1">F21+NORMINV(RAND(),0,'Total-Smoothed'!$AG$2)</f>
        <v>0.19986013706096517</v>
      </c>
      <c r="G81" s="1">
        <f ca="1">G21+NORMINV(RAND(),0,'Total-Smoothed'!$AG$2)</f>
        <v>0.16228702270176976</v>
      </c>
      <c r="H81" s="1">
        <f ca="1">H21+NORMINV(RAND(),0,'Total-Smoothed'!$AG$2)</f>
        <v>0.19692095728763548</v>
      </c>
      <c r="I81" s="1">
        <f ca="1">I21+NORMINV(RAND(),0,'Total-Smoothed'!$AG$2)</f>
        <v>1.0412758053470974</v>
      </c>
      <c r="J81" s="1">
        <f ca="1">J21+NORMINV(RAND(),0,'Total-Smoothed'!$AG$2)</f>
        <v>0.68471342118712764</v>
      </c>
      <c r="K81" s="1">
        <f ca="1">K21+NORMINV(RAND(),0,'Total-Smoothed'!$AG$2)</f>
        <v>-0.15106665439707834</v>
      </c>
      <c r="L81" s="1">
        <f ca="1">L21+NORMINV(RAND(),0,'Total-Smoothed'!$AG$2)</f>
        <v>0.90854183707783176</v>
      </c>
      <c r="M81" s="1">
        <f ca="1">M21+NORMINV(RAND(),0,'Total-Smoothed'!$AG$2)</f>
        <v>0.11186755607434437</v>
      </c>
      <c r="N81" s="1">
        <f ca="1">N21+NORMINV(RAND(),0,'Total-Smoothed'!$AG$2)</f>
        <v>3.3718066367733432E-2</v>
      </c>
      <c r="O81" s="1">
        <f ca="1">O21+NORMINV(RAND(),0,'Total-Smoothed'!$AG$2)</f>
        <v>6.2668094106279867E-2</v>
      </c>
      <c r="P81" s="1">
        <f ca="1">P21+NORMINV(RAND(),0,'Total-Smoothed'!$AG$2)</f>
        <v>0.6797904804427759</v>
      </c>
      <c r="Q81" s="1">
        <f ca="1">Q21+NORMINV(RAND(),0,'Total-Smoothed'!$AG$2)</f>
        <v>-6.5099092205431197E-2</v>
      </c>
      <c r="R81" s="1">
        <f ca="1">R21+NORMINV(RAND(),0,'Total-Smoothed'!$AG$2)</f>
        <v>-6.84974042392478E-2</v>
      </c>
      <c r="S81" s="1">
        <f ca="1">S21+NORMINV(RAND(),0,'Total-Smoothed'!$AG$2)</f>
        <v>0.83531120106844436</v>
      </c>
      <c r="T81" s="1">
        <f ca="1">T21+NORMINV(RAND(),0,'Total-Smoothed'!$AG$2)</f>
        <v>0.38775648363347848</v>
      </c>
      <c r="U81" s="1">
        <f ca="1">U21+NORMINV(RAND(),0,'Total-Smoothed'!$AG$2)</f>
        <v>0.16628820264461577</v>
      </c>
      <c r="V81" s="1">
        <f ca="1">V21+NORMINV(RAND(),0,'Total-Smoothed'!$AG$2)</f>
        <v>9.6604025371475069E-2</v>
      </c>
      <c r="W81" s="1">
        <f ca="1">W21+NORMINV(RAND(),0,'Total-Smoothed'!$AG$2)</f>
        <v>-0.141462338917137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0.12438330772479048</v>
      </c>
      <c r="E82" s="1">
        <f ca="1">E22+NORMINV(RAND(),0,'Total-Smoothed'!$AG$2)</f>
        <v>-0.11969752320055103</v>
      </c>
      <c r="F82" s="1">
        <f ca="1">F22+NORMINV(RAND(),0,'Total-Smoothed'!$AG$2)</f>
        <v>-6.1030680514835706E-3</v>
      </c>
      <c r="G82" s="1">
        <f ca="1">G22+NORMINV(RAND(),0,'Total-Smoothed'!$AG$2)</f>
        <v>-3.0367499953536454E-2</v>
      </c>
      <c r="H82" s="1">
        <f ca="1">H22+NORMINV(RAND(),0,'Total-Smoothed'!$AG$2)</f>
        <v>5.5991254428390633E-2</v>
      </c>
      <c r="I82" s="1">
        <f ca="1">I22+NORMINV(RAND(),0,'Total-Smoothed'!$AG$2)</f>
        <v>0.60537565323582088</v>
      </c>
      <c r="J82" s="1">
        <f ca="1">J22+NORMINV(RAND(),0,'Total-Smoothed'!$AG$2)</f>
        <v>0.6505509994346953</v>
      </c>
      <c r="K82" s="1">
        <f ca="1">K22+NORMINV(RAND(),0,'Total-Smoothed'!$AG$2)</f>
        <v>-8.5778019513464733E-3</v>
      </c>
      <c r="L82" s="1">
        <f ca="1">L22+NORMINV(RAND(),0,'Total-Smoothed'!$AG$2)</f>
        <v>0.82299683957143688</v>
      </c>
      <c r="M82" s="1">
        <f ca="1">M22+NORMINV(RAND(),0,'Total-Smoothed'!$AG$2)</f>
        <v>0.10827686994493757</v>
      </c>
      <c r="N82" s="1">
        <f ca="1">N22+NORMINV(RAND(),0,'Total-Smoothed'!$AG$2)</f>
        <v>-0.15046375945222001</v>
      </c>
      <c r="O82" s="1">
        <f ca="1">O22+NORMINV(RAND(),0,'Total-Smoothed'!$AG$2)</f>
        <v>3.3030188517445269E-4</v>
      </c>
      <c r="P82" s="1">
        <f ca="1">P22+NORMINV(RAND(),0,'Total-Smoothed'!$AG$2)</f>
        <v>0.28119301756524034</v>
      </c>
      <c r="Q82" s="1">
        <f ca="1">Q22+NORMINV(RAND(),0,'Total-Smoothed'!$AG$2)</f>
        <v>9.5883719170064885E-2</v>
      </c>
      <c r="R82" s="1">
        <f ca="1">R22+NORMINV(RAND(),0,'Total-Smoothed'!$AG$2)</f>
        <v>9.2030225139377198E-2</v>
      </c>
      <c r="S82" s="1">
        <f ca="1">S22+NORMINV(RAND(),0,'Total-Smoothed'!$AG$2)</f>
        <v>0.89674788707928765</v>
      </c>
      <c r="T82" s="1">
        <f ca="1">T22+NORMINV(RAND(),0,'Total-Smoothed'!$AG$2)</f>
        <v>0.37023227437475748</v>
      </c>
      <c r="U82" s="1">
        <f ca="1">U22+NORMINV(RAND(),0,'Total-Smoothed'!$AG$2)</f>
        <v>-5.3479933114076422E-2</v>
      </c>
      <c r="V82" s="1">
        <f ca="1">V22+NORMINV(RAND(),0,'Total-Smoothed'!$AG$2)</f>
        <v>1.2578172034261063E-2</v>
      </c>
      <c r="W82" s="1">
        <f ca="1">W22+NORMINV(RAND(),0,'Total-Smoothed'!$AG$2)</f>
        <v>-9.9367077305598683E-2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5.762828143611775E-2</v>
      </c>
      <c r="E83" s="1">
        <f ca="1">E23+NORMINV(RAND(),0,'Total-Smoothed'!$AG$2)</f>
        <v>-0.13449383728194469</v>
      </c>
      <c r="F83" s="1">
        <f ca="1">F23+NORMINV(RAND(),0,'Total-Smoothed'!$AG$2)</f>
        <v>-7.2523315051958234E-2</v>
      </c>
      <c r="G83" s="1">
        <f ca="1">G23+NORMINV(RAND(),0,'Total-Smoothed'!$AG$2)</f>
        <v>7.9814763030156305E-2</v>
      </c>
      <c r="H83" s="1">
        <f ca="1">H23+NORMINV(RAND(),0,'Total-Smoothed'!$AG$2)</f>
        <v>0.1586299869035287</v>
      </c>
      <c r="I83" s="1">
        <f ca="1">I23+NORMINV(RAND(),0,'Total-Smoothed'!$AG$2)</f>
        <v>0.8767964057330111</v>
      </c>
      <c r="J83" s="1">
        <f ca="1">J23+NORMINV(RAND(),0,'Total-Smoothed'!$AG$2)</f>
        <v>0.69542889966220556</v>
      </c>
      <c r="K83" s="1">
        <f ca="1">K23+NORMINV(RAND(),0,'Total-Smoothed'!$AG$2)</f>
        <v>-0.13123847890231494</v>
      </c>
      <c r="L83" s="1">
        <f ca="1">L23+NORMINV(RAND(),0,'Total-Smoothed'!$AG$2)</f>
        <v>0.98702170081564977</v>
      </c>
      <c r="M83" s="1">
        <f ca="1">M23+NORMINV(RAND(),0,'Total-Smoothed'!$AG$2)</f>
        <v>9.1963605950360031E-2</v>
      </c>
      <c r="N83" s="1">
        <f ca="1">N23+NORMINV(RAND(),0,'Total-Smoothed'!$AG$2)</f>
        <v>0.15749025512007203</v>
      </c>
      <c r="O83" s="1">
        <f ca="1">O23+NORMINV(RAND(),0,'Total-Smoothed'!$AG$2)</f>
        <v>-4.9763258287540066E-3</v>
      </c>
      <c r="P83" s="1">
        <f ca="1">P23+NORMINV(RAND(),0,'Total-Smoothed'!$AG$2)</f>
        <v>0.23565583334247883</v>
      </c>
      <c r="Q83" s="1">
        <f ca="1">Q23+NORMINV(RAND(),0,'Total-Smoothed'!$AG$2)</f>
        <v>0.1120415253364954</v>
      </c>
      <c r="R83" s="1">
        <f ca="1">R23+NORMINV(RAND(),0,'Total-Smoothed'!$AG$2)</f>
        <v>-3.3555025545955089E-2</v>
      </c>
      <c r="S83" s="1">
        <f ca="1">S23+NORMINV(RAND(),0,'Total-Smoothed'!$AG$2)</f>
        <v>1.0370747093961337</v>
      </c>
      <c r="T83" s="1">
        <f ca="1">T23+NORMINV(RAND(),0,'Total-Smoothed'!$AG$2)</f>
        <v>0.26927570000151796</v>
      </c>
      <c r="U83" s="1">
        <f ca="1">U23+NORMINV(RAND(),0,'Total-Smoothed'!$AG$2)</f>
        <v>-0.14259297005102303</v>
      </c>
      <c r="V83" s="1">
        <f ca="1">V23+NORMINV(RAND(),0,'Total-Smoothed'!$AG$2)</f>
        <v>4.3387747069235663E-2</v>
      </c>
      <c r="W83" s="1">
        <f ca="1">W23+NORMINV(RAND(),0,'Total-Smoothed'!$AG$2)</f>
        <v>1.3183599387685475E-2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0.19350861679549847</v>
      </c>
      <c r="E84" s="1">
        <f ca="1">E24+NORMINV(RAND(),0,'Total-Smoothed'!$AG$2)</f>
        <v>-2.6344012511374595E-3</v>
      </c>
      <c r="F84" s="1">
        <f ca="1">F24+NORMINV(RAND(),0,'Total-Smoothed'!$AG$2)</f>
        <v>4.4000431375100318E-2</v>
      </c>
      <c r="G84" s="1">
        <f ca="1">G24+NORMINV(RAND(),0,'Total-Smoothed'!$AG$2)</f>
        <v>6.940478525258352E-2</v>
      </c>
      <c r="H84" s="1">
        <f ca="1">H24+NORMINV(RAND(),0,'Total-Smoothed'!$AG$2)</f>
        <v>-2.1228745530715739E-2</v>
      </c>
      <c r="I84" s="1">
        <f ca="1">I24+NORMINV(RAND(),0,'Total-Smoothed'!$AG$2)</f>
        <v>0.79626552809101803</v>
      </c>
      <c r="J84" s="1">
        <f ca="1">J24+NORMINV(RAND(),0,'Total-Smoothed'!$AG$2)</f>
        <v>0.47077743733913502</v>
      </c>
      <c r="K84" s="1">
        <f ca="1">K24+NORMINV(RAND(),0,'Total-Smoothed'!$AG$2)</f>
        <v>4.0615938008347834E-2</v>
      </c>
      <c r="L84" s="1">
        <f ca="1">L24+NORMINV(RAND(),0,'Total-Smoothed'!$AG$2)</f>
        <v>1.041837627259369</v>
      </c>
      <c r="M84" s="1">
        <f ca="1">M24+NORMINV(RAND(),0,'Total-Smoothed'!$AG$2)</f>
        <v>0.28654518956116726</v>
      </c>
      <c r="N84" s="1">
        <f ca="1">N24+NORMINV(RAND(),0,'Total-Smoothed'!$AG$2)</f>
        <v>0.16006029369445957</v>
      </c>
      <c r="O84" s="1">
        <f ca="1">O24+NORMINV(RAND(),0,'Total-Smoothed'!$AG$2)</f>
        <v>0.14146351115423461</v>
      </c>
      <c r="P84" s="1">
        <f ca="1">P24+NORMINV(RAND(),0,'Total-Smoothed'!$AG$2)</f>
        <v>0.45032153425148924</v>
      </c>
      <c r="Q84" s="1">
        <f ca="1">Q24+NORMINV(RAND(),0,'Total-Smoothed'!$AG$2)</f>
        <v>8.510717314864033E-2</v>
      </c>
      <c r="R84" s="1">
        <f ca="1">R24+NORMINV(RAND(),0,'Total-Smoothed'!$AG$2)</f>
        <v>0.1797542251810165</v>
      </c>
      <c r="S84" s="1">
        <f ca="1">S24+NORMINV(RAND(),0,'Total-Smoothed'!$AG$2)</f>
        <v>0.88148225508183131</v>
      </c>
      <c r="T84" s="1">
        <f ca="1">T24+NORMINV(RAND(),0,'Total-Smoothed'!$AG$2)</f>
        <v>0.80126232968044409</v>
      </c>
      <c r="U84" s="1">
        <f ca="1">U24+NORMINV(RAND(),0,'Total-Smoothed'!$AG$2)</f>
        <v>0.1562542670515058</v>
      </c>
      <c r="V84" s="1">
        <f ca="1">V24+NORMINV(RAND(),0,'Total-Smoothed'!$AG$2)</f>
        <v>-4.3554851017220605E-2</v>
      </c>
      <c r="W84" s="1">
        <f ca="1">W24+NORMINV(RAND(),0,'Total-Smoothed'!$AG$2)</f>
        <v>9.0370718706421896E-2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0.4519809844830231</v>
      </c>
      <c r="E85" s="1">
        <f ca="1">E25+NORMINV(RAND(),0,'Total-Smoothed'!$AG$2)</f>
        <v>-4.6223571234486401E-2</v>
      </c>
      <c r="F85" s="1">
        <f ca="1">F25+NORMINV(RAND(),0,'Total-Smoothed'!$AG$2)</f>
        <v>1.0276144029006904</v>
      </c>
      <c r="G85" s="1">
        <f ca="1">G25+NORMINV(RAND(),0,'Total-Smoothed'!$AG$2)</f>
        <v>7.7244229352310512E-2</v>
      </c>
      <c r="H85" s="1">
        <f ca="1">H25+NORMINV(RAND(),0,'Total-Smoothed'!$AG$2)</f>
        <v>0.10472723595205781</v>
      </c>
      <c r="I85" s="1">
        <f ca="1">I25+NORMINV(RAND(),0,'Total-Smoothed'!$AG$2)</f>
        <v>0.24643678147056386</v>
      </c>
      <c r="J85" s="1">
        <f ca="1">J25+NORMINV(RAND(),0,'Total-Smoothed'!$AG$2)</f>
        <v>2.2905191317302807E-2</v>
      </c>
      <c r="K85" s="1">
        <f ca="1">K25+NORMINV(RAND(),0,'Total-Smoothed'!$AG$2)</f>
        <v>0.88769648003782775</v>
      </c>
      <c r="L85" s="1">
        <f ca="1">L25+NORMINV(RAND(),0,'Total-Smoothed'!$AG$2)</f>
        <v>-8.2024310788603606E-4</v>
      </c>
      <c r="M85" s="1">
        <f ca="1">M25+NORMINV(RAND(),0,'Total-Smoothed'!$AG$2)</f>
        <v>0.99759705725183623</v>
      </c>
      <c r="N85" s="1">
        <f ca="1">N25+NORMINV(RAND(),0,'Total-Smoothed'!$AG$2)</f>
        <v>0.85902164127732294</v>
      </c>
      <c r="O85" s="1">
        <f ca="1">O25+NORMINV(RAND(),0,'Total-Smoothed'!$AG$2)</f>
        <v>0.17301910216988847</v>
      </c>
      <c r="P85" s="1">
        <f ca="1">P25+NORMINV(RAND(),0,'Total-Smoothed'!$AG$2)</f>
        <v>0.25600088981279495</v>
      </c>
      <c r="Q85" s="1">
        <f ca="1">Q25+NORMINV(RAND(),0,'Total-Smoothed'!$AG$2)</f>
        <v>0.95103498637992978</v>
      </c>
      <c r="R85" s="1">
        <f ca="1">R25+NORMINV(RAND(),0,'Total-Smoothed'!$AG$2)</f>
        <v>0.15256645639349978</v>
      </c>
      <c r="S85" s="1">
        <f ca="1">S25+NORMINV(RAND(),0,'Total-Smoothed'!$AG$2)</f>
        <v>0.91439147989935787</v>
      </c>
      <c r="T85" s="1">
        <f ca="1">T25+NORMINV(RAND(),0,'Total-Smoothed'!$AG$2)</f>
        <v>0.2893287309089082</v>
      </c>
      <c r="U85" s="1">
        <f ca="1">U25+NORMINV(RAND(),0,'Total-Smoothed'!$AG$2)</f>
        <v>1.1134776166605715</v>
      </c>
      <c r="V85" s="1">
        <f ca="1">V25+NORMINV(RAND(),0,'Total-Smoothed'!$AG$2)</f>
        <v>1.0062797333137112</v>
      </c>
      <c r="W85" s="1">
        <f ca="1">W25+NORMINV(RAND(),0,'Total-Smoothed'!$AG$2)</f>
        <v>0.19388936381627306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-3.1513996440231319E-2</v>
      </c>
      <c r="E86" s="1">
        <f ca="1">E26+NORMINV(RAND(),0,'Total-Smoothed'!$AG$2)</f>
        <v>-0.13409089622896114</v>
      </c>
      <c r="F86" s="1">
        <f ca="1">F26+NORMINV(RAND(),0,'Total-Smoothed'!$AG$2)</f>
        <v>0.97362582745608961</v>
      </c>
      <c r="G86" s="1">
        <f ca="1">G26+NORMINV(RAND(),0,'Total-Smoothed'!$AG$2)</f>
        <v>0.60286993643045506</v>
      </c>
      <c r="H86" s="1">
        <f ca="1">H26+NORMINV(RAND(),0,'Total-Smoothed'!$AG$2)</f>
        <v>0.33094753437399971</v>
      </c>
      <c r="I86" s="1">
        <f ca="1">I26+NORMINV(RAND(),0,'Total-Smoothed'!$AG$2)</f>
        <v>0.93334549677594669</v>
      </c>
      <c r="J86" s="1">
        <f ca="1">J26+NORMINV(RAND(),0,'Total-Smoothed'!$AG$2)</f>
        <v>4.3526494467000423E-2</v>
      </c>
      <c r="K86" s="1">
        <f ca="1">K26+NORMINV(RAND(),0,'Total-Smoothed'!$AG$2)</f>
        <v>0.67780142947277744</v>
      </c>
      <c r="L86" s="1">
        <f ca="1">L26+NORMINV(RAND(),0,'Total-Smoothed'!$AG$2)</f>
        <v>0.13425266485597823</v>
      </c>
      <c r="M86" s="1">
        <f ca="1">M26+NORMINV(RAND(),0,'Total-Smoothed'!$AG$2)</f>
        <v>3.0669451522353636E-2</v>
      </c>
      <c r="N86" s="1">
        <f ca="1">N26+NORMINV(RAND(),0,'Total-Smoothed'!$AG$2)</f>
        <v>6.3955191347381549E-2</v>
      </c>
      <c r="O86" s="1">
        <f ca="1">O26+NORMINV(RAND(),0,'Total-Smoothed'!$AG$2)</f>
        <v>-4.7167061265094651E-2</v>
      </c>
      <c r="P86" s="1">
        <f ca="1">P26+NORMINV(RAND(),0,'Total-Smoothed'!$AG$2)</f>
        <v>0.93939190460491739</v>
      </c>
      <c r="Q86" s="1">
        <f ca="1">Q26+NORMINV(RAND(),0,'Total-Smoothed'!$AG$2)</f>
        <v>-2.4529633948284418E-2</v>
      </c>
      <c r="R86" s="1">
        <f ca="1">R26+NORMINV(RAND(),0,'Total-Smoothed'!$AG$2)</f>
        <v>7.2063109136355046E-3</v>
      </c>
      <c r="S86" s="1">
        <f ca="1">S26+NORMINV(RAND(),0,'Total-Smoothed'!$AG$2)</f>
        <v>0.91711204400035595</v>
      </c>
      <c r="T86" s="1">
        <f ca="1">T26+NORMINV(RAND(),0,'Total-Smoothed'!$AG$2)</f>
        <v>-4.3787826464026333E-2</v>
      </c>
      <c r="U86" s="1">
        <f ca="1">U26+NORMINV(RAND(),0,'Total-Smoothed'!$AG$2)</f>
        <v>0.89442917120143872</v>
      </c>
      <c r="V86" s="1">
        <f ca="1">V26+NORMINV(RAND(),0,'Total-Smoothed'!$AG$2)</f>
        <v>0.83104786449986146</v>
      </c>
      <c r="W86" s="1">
        <f ca="1">W26+NORMINV(RAND(),0,'Total-Smoothed'!$AG$2)</f>
        <v>0.74259049494820317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0.84365498855253729</v>
      </c>
      <c r="E87" s="1">
        <f ca="1">E27+NORMINV(RAND(),0,'Total-Smoothed'!$AG$2)</f>
        <v>3.9547123168568149E-2</v>
      </c>
      <c r="F87" s="1">
        <f ca="1">F27+NORMINV(RAND(),0,'Total-Smoothed'!$AG$2)</f>
        <v>1.0398148666029357</v>
      </c>
      <c r="G87" s="1">
        <f ca="1">G27+NORMINV(RAND(),0,'Total-Smoothed'!$AG$2)</f>
        <v>-8.7098382828851989E-3</v>
      </c>
      <c r="H87" s="1">
        <f ca="1">H27+NORMINV(RAND(),0,'Total-Smoothed'!$AG$2)</f>
        <v>2.5763485970833631E-2</v>
      </c>
      <c r="I87" s="1">
        <f ca="1">I27+NORMINV(RAND(),0,'Total-Smoothed'!$AG$2)</f>
        <v>1.0733709822002995</v>
      </c>
      <c r="J87" s="1">
        <f ca="1">J27+NORMINV(RAND(),0,'Total-Smoothed'!$AG$2)</f>
        <v>0.10515598223661739</v>
      </c>
      <c r="K87" s="1">
        <f ca="1">K27+NORMINV(RAND(),0,'Total-Smoothed'!$AG$2)</f>
        <v>0.16810724371268088</v>
      </c>
      <c r="L87" s="1">
        <f ca="1">L27+NORMINV(RAND(),0,'Total-Smoothed'!$AG$2)</f>
        <v>9.1217730122755067E-2</v>
      </c>
      <c r="M87" s="1">
        <f ca="1">M27+NORMINV(RAND(),0,'Total-Smoothed'!$AG$2)</f>
        <v>-0.16800953152370854</v>
      </c>
      <c r="N87" s="1">
        <f ca="1">N27+NORMINV(RAND(),0,'Total-Smoothed'!$AG$2)</f>
        <v>0.74350334775768057</v>
      </c>
      <c r="O87" s="1">
        <f ca="1">O27+NORMINV(RAND(),0,'Total-Smoothed'!$AG$2)</f>
        <v>0.14429282007942273</v>
      </c>
      <c r="P87" s="1">
        <f ca="1">P27+NORMINV(RAND(),0,'Total-Smoothed'!$AG$2)</f>
        <v>-1.6072488531987339E-2</v>
      </c>
      <c r="Q87" s="1">
        <f ca="1">Q27+NORMINV(RAND(),0,'Total-Smoothed'!$AG$2)</f>
        <v>-2.5032975139161681E-2</v>
      </c>
      <c r="R87" s="1">
        <f ca="1">R27+NORMINV(RAND(),0,'Total-Smoothed'!$AG$2)</f>
        <v>4.6168948275046043E-2</v>
      </c>
      <c r="S87" s="1">
        <f ca="1">S27+NORMINV(RAND(),0,'Total-Smoothed'!$AG$2)</f>
        <v>5.9664436873940116E-3</v>
      </c>
      <c r="T87" s="1">
        <f ca="1">T27+NORMINV(RAND(),0,'Total-Smoothed'!$AG$2)</f>
        <v>0.44953229721869387</v>
      </c>
      <c r="U87" s="1">
        <f ca="1">U27+NORMINV(RAND(),0,'Total-Smoothed'!$AG$2)</f>
        <v>5.3035900304115632E-2</v>
      </c>
      <c r="V87" s="1">
        <f ca="1">V27+NORMINV(RAND(),0,'Total-Smoothed'!$AG$2)</f>
        <v>1.0055952193792708</v>
      </c>
      <c r="W87" s="1">
        <f ca="1">W27+NORMINV(RAND(),0,'Total-Smoothed'!$AG$2)</f>
        <v>0.15682911338516753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1.0872252887685308</v>
      </c>
      <c r="E88" s="1">
        <f ca="1">E28+NORMINV(RAND(),0,'Total-Smoothed'!$AG$2)</f>
        <v>0.22395151405617103</v>
      </c>
      <c r="F88" s="1">
        <f ca="1">F28+NORMINV(RAND(),0,'Total-Smoothed'!$AG$2)</f>
        <v>0.94531217706327964</v>
      </c>
      <c r="G88" s="1">
        <f ca="1">G28+NORMINV(RAND(),0,'Total-Smoothed'!$AG$2)</f>
        <v>0.30223807941333147</v>
      </c>
      <c r="H88" s="1">
        <f ca="1">H28+NORMINV(RAND(),0,'Total-Smoothed'!$AG$2)</f>
        <v>5.4848951180343136E-2</v>
      </c>
      <c r="I88" s="1">
        <f ca="1">I28+NORMINV(RAND(),0,'Total-Smoothed'!$AG$2)</f>
        <v>0.10125442983879337</v>
      </c>
      <c r="J88" s="1">
        <f ca="1">J28+NORMINV(RAND(),0,'Total-Smoothed'!$AG$2)</f>
        <v>-1.3999499081867164E-2</v>
      </c>
      <c r="K88" s="1">
        <f ca="1">K28+NORMINV(RAND(),0,'Total-Smoothed'!$AG$2)</f>
        <v>0.97121478167952069</v>
      </c>
      <c r="L88" s="1">
        <f ca="1">L28+NORMINV(RAND(),0,'Total-Smoothed'!$AG$2)</f>
        <v>-0.16865779693647287</v>
      </c>
      <c r="M88" s="1">
        <f ca="1">M28+NORMINV(RAND(),0,'Total-Smoothed'!$AG$2)</f>
        <v>0.90156337013855903</v>
      </c>
      <c r="N88" s="1">
        <f ca="1">N28+NORMINV(RAND(),0,'Total-Smoothed'!$AG$2)</f>
        <v>1.0179888687849672</v>
      </c>
      <c r="O88" s="1">
        <f ca="1">O28+NORMINV(RAND(),0,'Total-Smoothed'!$AG$2)</f>
        <v>0.51449937733994333</v>
      </c>
      <c r="P88" s="1">
        <f ca="1">P28+NORMINV(RAND(),0,'Total-Smoothed'!$AG$2)</f>
        <v>0.96970823096444947</v>
      </c>
      <c r="Q88" s="1">
        <f ca="1">Q28+NORMINV(RAND(),0,'Total-Smoothed'!$AG$2)</f>
        <v>1.0193340104023345</v>
      </c>
      <c r="R88" s="1">
        <f ca="1">R28+NORMINV(RAND(),0,'Total-Smoothed'!$AG$2)</f>
        <v>-0.11711546155428962</v>
      </c>
      <c r="S88" s="1">
        <f ca="1">S28+NORMINV(RAND(),0,'Total-Smoothed'!$AG$2)</f>
        <v>2.3964678618310847E-2</v>
      </c>
      <c r="T88" s="1">
        <f ca="1">T28+NORMINV(RAND(),0,'Total-Smoothed'!$AG$2)</f>
        <v>0.92150300960256915</v>
      </c>
      <c r="U88" s="1">
        <f ca="1">U28+NORMINV(RAND(),0,'Total-Smoothed'!$AG$2)</f>
        <v>1.0571227889094283</v>
      </c>
      <c r="V88" s="1">
        <f ca="1">V28+NORMINV(RAND(),0,'Total-Smoothed'!$AG$2)</f>
        <v>0.96614384893036365</v>
      </c>
      <c r="W88" s="1">
        <f ca="1">W28+NORMINV(RAND(),0,'Total-Smoothed'!$AG$2)</f>
        <v>0.74720193348606856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7.3169892825696026E-2</v>
      </c>
      <c r="E89" s="1">
        <f ca="1">E29+NORMINV(RAND(),0,'Total-Smoothed'!$AG$2)</f>
        <v>4.1220822682100713E-2</v>
      </c>
      <c r="F89" s="1">
        <f ca="1">F29+NORMINV(RAND(),0,'Total-Smoothed'!$AG$2)</f>
        <v>0.92755236189009438</v>
      </c>
      <c r="G89" s="1">
        <f ca="1">G29+NORMINV(RAND(),0,'Total-Smoothed'!$AG$2)</f>
        <v>0.12506122045660528</v>
      </c>
      <c r="H89" s="1">
        <f ca="1">H29+NORMINV(RAND(),0,'Total-Smoothed'!$AG$2)</f>
        <v>6.3970735444269386E-2</v>
      </c>
      <c r="I89" s="1">
        <f ca="1">I29+NORMINV(RAND(),0,'Total-Smoothed'!$AG$2)</f>
        <v>0.91579619354196928</v>
      </c>
      <c r="J89" s="1">
        <f ca="1">J29+NORMINV(RAND(),0,'Total-Smoothed'!$AG$2)</f>
        <v>0.75476306984559105</v>
      </c>
      <c r="K89" s="1">
        <f ca="1">K29+NORMINV(RAND(),0,'Total-Smoothed'!$AG$2)</f>
        <v>0.7791496493627732</v>
      </c>
      <c r="L89" s="1">
        <f ca="1">L29+NORMINV(RAND(),0,'Total-Smoothed'!$AG$2)</f>
        <v>0.44944220490602155</v>
      </c>
      <c r="M89" s="1">
        <f ca="1">M29+NORMINV(RAND(),0,'Total-Smoothed'!$AG$2)</f>
        <v>-0.15930453813328374</v>
      </c>
      <c r="N89" s="1">
        <f ca="1">N29+NORMINV(RAND(),0,'Total-Smoothed'!$AG$2)</f>
        <v>1.3055974137572854E-2</v>
      </c>
      <c r="O89" s="1">
        <f ca="1">O29+NORMINV(RAND(),0,'Total-Smoothed'!$AG$2)</f>
        <v>0.28800547643267543</v>
      </c>
      <c r="P89" s="1">
        <f ca="1">P29+NORMINV(RAND(),0,'Total-Smoothed'!$AG$2)</f>
        <v>0.18971255903259962</v>
      </c>
      <c r="Q89" s="1">
        <f ca="1">Q29+NORMINV(RAND(),0,'Total-Smoothed'!$AG$2)</f>
        <v>9.7711836392092646E-2</v>
      </c>
      <c r="R89" s="1">
        <f ca="1">R29+NORMINV(RAND(),0,'Total-Smoothed'!$AG$2)</f>
        <v>4.0895373825395168E-2</v>
      </c>
      <c r="S89" s="1">
        <f ca="1">S29+NORMINV(RAND(),0,'Total-Smoothed'!$AG$2)</f>
        <v>0.97285227431953991</v>
      </c>
      <c r="T89" s="1">
        <f ca="1">T29+NORMINV(RAND(),0,'Total-Smoothed'!$AG$2)</f>
        <v>1.0169192723873044</v>
      </c>
      <c r="U89" s="1">
        <f ca="1">U29+NORMINV(RAND(),0,'Total-Smoothed'!$AG$2)</f>
        <v>0.91125352394073933</v>
      </c>
      <c r="V89" s="1">
        <f ca="1">V29+NORMINV(RAND(),0,'Total-Smoothed'!$AG$2)</f>
        <v>9.9900648271646741E-2</v>
      </c>
      <c r="W89" s="1">
        <f ca="1">W29+NORMINV(RAND(),0,'Total-Smoothed'!$AG$2)</f>
        <v>2.9307746859450281E-2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0.29136646494644719</v>
      </c>
      <c r="E90" s="1">
        <f ca="1">E30+NORMINV(RAND(),0,'Total-Smoothed'!$AG$2)</f>
        <v>8.2248572532787612E-2</v>
      </c>
      <c r="F90" s="1">
        <f ca="1">F30+NORMINV(RAND(),0,'Total-Smoothed'!$AG$2)</f>
        <v>0.92271500137297569</v>
      </c>
      <c r="G90" s="1">
        <f ca="1">G30+NORMINV(RAND(),0,'Total-Smoothed'!$AG$2)</f>
        <v>0.14809705097843417</v>
      </c>
      <c r="H90" s="1">
        <f ca="1">H30+NORMINV(RAND(),0,'Total-Smoothed'!$AG$2)</f>
        <v>-5.0930728271659953E-2</v>
      </c>
      <c r="I90" s="1">
        <f ca="1">I30+NORMINV(RAND(),0,'Total-Smoothed'!$AG$2)</f>
        <v>1.0433636605452965</v>
      </c>
      <c r="J90" s="1">
        <f ca="1">J30+NORMINV(RAND(),0,'Total-Smoothed'!$AG$2)</f>
        <v>0.3183691207896916</v>
      </c>
      <c r="K90" s="1">
        <f ca="1">K30+NORMINV(RAND(),0,'Total-Smoothed'!$AG$2)</f>
        <v>0.30086940524081474</v>
      </c>
      <c r="L90" s="1">
        <f ca="1">L30+NORMINV(RAND(),0,'Total-Smoothed'!$AG$2)</f>
        <v>-4.0590817934763448E-2</v>
      </c>
      <c r="M90" s="1">
        <f ca="1">M30+NORMINV(RAND(),0,'Total-Smoothed'!$AG$2)</f>
        <v>0.21852403663861103</v>
      </c>
      <c r="N90" s="1">
        <f ca="1">N30+NORMINV(RAND(),0,'Total-Smoothed'!$AG$2)</f>
        <v>0.12791280481496342</v>
      </c>
      <c r="O90" s="1">
        <f ca="1">O30+NORMINV(RAND(),0,'Total-Smoothed'!$AG$2)</f>
        <v>6.6575150523513649E-2</v>
      </c>
      <c r="P90" s="1">
        <f ca="1">P30+NORMINV(RAND(),0,'Total-Smoothed'!$AG$2)</f>
        <v>0.23598248593483118</v>
      </c>
      <c r="Q90" s="1">
        <f ca="1">Q30+NORMINV(RAND(),0,'Total-Smoothed'!$AG$2)</f>
        <v>6.712734972943861E-2</v>
      </c>
      <c r="R90" s="1">
        <f ca="1">R30+NORMINV(RAND(),0,'Total-Smoothed'!$AG$2)</f>
        <v>-0.12988766222884987</v>
      </c>
      <c r="S90" s="1">
        <f ca="1">S30+NORMINV(RAND(),0,'Total-Smoothed'!$AG$2)</f>
        <v>1.0970492602397679</v>
      </c>
      <c r="T90" s="1">
        <f ca="1">T30+NORMINV(RAND(),0,'Total-Smoothed'!$AG$2)</f>
        <v>0.980216389047319</v>
      </c>
      <c r="U90" s="1">
        <f ca="1">U30+NORMINV(RAND(),0,'Total-Smoothed'!$AG$2)</f>
        <v>0.95526865234756253</v>
      </c>
      <c r="V90" s="1">
        <f ca="1">V30+NORMINV(RAND(),0,'Total-Smoothed'!$AG$2)</f>
        <v>0.64617035620664753</v>
      </c>
      <c r="W90" s="1">
        <f ca="1">W30+NORMINV(RAND(),0,'Total-Smoothed'!$AG$2)</f>
        <v>0.57986535650020943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0.5508436108825091</v>
      </c>
      <c r="E91" s="1">
        <f ca="1">E31+NORMINV(RAND(),0,'Total-Smoothed'!$AG$2)</f>
        <v>-0.12250270505840688</v>
      </c>
      <c r="F91" s="1">
        <f ca="1">F31+NORMINV(RAND(),0,'Total-Smoothed'!$AG$2)</f>
        <v>0.27456216671148781</v>
      </c>
      <c r="G91" s="1">
        <f ca="1">G31+NORMINV(RAND(),0,'Total-Smoothed'!$AG$2)</f>
        <v>0.36984868696384221</v>
      </c>
      <c r="H91" s="1">
        <f ca="1">H31+NORMINV(RAND(),0,'Total-Smoothed'!$AG$2)</f>
        <v>0.73524977311660267</v>
      </c>
      <c r="I91" s="1">
        <f ca="1">I31+NORMINV(RAND(),0,'Total-Smoothed'!$AG$2)</f>
        <v>8.4258330127429115E-3</v>
      </c>
      <c r="J91" s="1">
        <f ca="1">J31+NORMINV(RAND(),0,'Total-Smoothed'!$AG$2)</f>
        <v>0.66028997362206199</v>
      </c>
      <c r="K91" s="1">
        <f ca="1">K31+NORMINV(RAND(),0,'Total-Smoothed'!$AG$2)</f>
        <v>0.9783914346725161</v>
      </c>
      <c r="L91" s="1">
        <f ca="1">L31+NORMINV(RAND(),0,'Total-Smoothed'!$AG$2)</f>
        <v>0.1208545703094609</v>
      </c>
      <c r="M91" s="1">
        <f ca="1">M31+NORMINV(RAND(),0,'Total-Smoothed'!$AG$2)</f>
        <v>1.1313251651134342</v>
      </c>
      <c r="N91" s="1">
        <f ca="1">N31+NORMINV(RAND(),0,'Total-Smoothed'!$AG$2)</f>
        <v>7.9219338212816875E-2</v>
      </c>
      <c r="O91" s="1">
        <f ca="1">O31+NORMINV(RAND(),0,'Total-Smoothed'!$AG$2)</f>
        <v>0.58871887290881741</v>
      </c>
      <c r="P91" s="1">
        <f ca="1">P31+NORMINV(RAND(),0,'Total-Smoothed'!$AG$2)</f>
        <v>0.98635483477785668</v>
      </c>
      <c r="Q91" s="1">
        <f ca="1">Q31+NORMINV(RAND(),0,'Total-Smoothed'!$AG$2)</f>
        <v>0.30715364174690934</v>
      </c>
      <c r="R91" s="1">
        <f ca="1">R31+NORMINV(RAND(),0,'Total-Smoothed'!$AG$2)</f>
        <v>3.2094909029872498E-2</v>
      </c>
      <c r="S91" s="1">
        <f ca="1">S31+NORMINV(RAND(),0,'Total-Smoothed'!$AG$2)</f>
        <v>-6.9172304391081532E-2</v>
      </c>
      <c r="T91" s="1">
        <f ca="1">T31+NORMINV(RAND(),0,'Total-Smoothed'!$AG$2)</f>
        <v>0.8770828513242237</v>
      </c>
      <c r="U91" s="1">
        <f ca="1">U31+NORMINV(RAND(),0,'Total-Smoothed'!$AG$2)</f>
        <v>0.92747840411549398</v>
      </c>
      <c r="V91" s="1">
        <f ca="1">V31+NORMINV(RAND(),0,'Total-Smoothed'!$AG$2)</f>
        <v>0.81969120359656267</v>
      </c>
      <c r="W91" s="1">
        <f ca="1">W31+NORMINV(RAND(),0,'Total-Smoothed'!$AG$2)</f>
        <v>0.92999797720516075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0.97557808901842846</v>
      </c>
      <c r="E92" s="1">
        <f ca="1">E32+NORMINV(RAND(),0,'Total-Smoothed'!$AG$2)</f>
        <v>0.8600955330255885</v>
      </c>
      <c r="F92" s="1">
        <f ca="1">F32+NORMINV(RAND(),0,'Total-Smoothed'!$AG$2)</f>
        <v>-1.2354890816773817E-2</v>
      </c>
      <c r="G92" s="1">
        <f ca="1">G32+NORMINV(RAND(),0,'Total-Smoothed'!$AG$2)</f>
        <v>3.766471437248247E-2</v>
      </c>
      <c r="H92" s="1">
        <f ca="1">H32+NORMINV(RAND(),0,'Total-Smoothed'!$AG$2)</f>
        <v>0.17867140909047929</v>
      </c>
      <c r="I92" s="1">
        <f ca="1">I32+NORMINV(RAND(),0,'Total-Smoothed'!$AG$2)</f>
        <v>1.9027411235263837E-2</v>
      </c>
      <c r="J92" s="1">
        <f ca="1">J32+NORMINV(RAND(),0,'Total-Smoothed'!$AG$2)</f>
        <v>0.34046512984835009</v>
      </c>
      <c r="K92" s="1">
        <f ca="1">K32+NORMINV(RAND(),0,'Total-Smoothed'!$AG$2)</f>
        <v>0.9759407633563727</v>
      </c>
      <c r="L92" s="1">
        <f ca="1">L32+NORMINV(RAND(),0,'Total-Smoothed'!$AG$2)</f>
        <v>0.15055919998215461</v>
      </c>
      <c r="M92" s="1">
        <f ca="1">M32+NORMINV(RAND(),0,'Total-Smoothed'!$AG$2)</f>
        <v>1.1236705035200718</v>
      </c>
      <c r="N92" s="1">
        <f ca="1">N32+NORMINV(RAND(),0,'Total-Smoothed'!$AG$2)</f>
        <v>0.94334930567086894</v>
      </c>
      <c r="O92" s="1">
        <f ca="1">O32+NORMINV(RAND(),0,'Total-Smoothed'!$AG$2)</f>
        <v>0.18822366096626247</v>
      </c>
      <c r="P92" s="1">
        <f ca="1">P32+NORMINV(RAND(),0,'Total-Smoothed'!$AG$2)</f>
        <v>0.30726043145012671</v>
      </c>
      <c r="Q92" s="1">
        <f ca="1">Q32+NORMINV(RAND(),0,'Total-Smoothed'!$AG$2)</f>
        <v>0.85799548329153108</v>
      </c>
      <c r="R92" s="1">
        <f ca="1">R32+NORMINV(RAND(),0,'Total-Smoothed'!$AG$2)</f>
        <v>4.0529179644497204E-2</v>
      </c>
      <c r="S92" s="1">
        <f ca="1">S32+NORMINV(RAND(),0,'Total-Smoothed'!$AG$2)</f>
        <v>-9.5570729593298986E-2</v>
      </c>
      <c r="T92" s="1">
        <f ca="1">T32+NORMINV(RAND(),0,'Total-Smoothed'!$AG$2)</f>
        <v>0.97081784589204034</v>
      </c>
      <c r="U92" s="1">
        <f ca="1">U32+NORMINV(RAND(),0,'Total-Smoothed'!$AG$2)</f>
        <v>6.8959864396863108E-2</v>
      </c>
      <c r="V92" s="1">
        <f ca="1">V32+NORMINV(RAND(),0,'Total-Smoothed'!$AG$2)</f>
        <v>4.7189936517657835E-2</v>
      </c>
      <c r="W92" s="1">
        <f ca="1">W32+NORMINV(RAND(),0,'Total-Smoothed'!$AG$2)</f>
        <v>6.1030272944315844E-2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6.286806799317958E-2</v>
      </c>
      <c r="E93" s="1">
        <f ca="1">E33+NORMINV(RAND(),0,'Total-Smoothed'!$AG$2)</f>
        <v>-3.8340055639773274E-2</v>
      </c>
      <c r="F93" s="1">
        <f ca="1">F33+NORMINV(RAND(),0,'Total-Smoothed'!$AG$2)</f>
        <v>4.3878873797429267E-2</v>
      </c>
      <c r="G93" s="1">
        <f ca="1">G33+NORMINV(RAND(),0,'Total-Smoothed'!$AG$2)</f>
        <v>1.1935786323221287E-2</v>
      </c>
      <c r="H93" s="1">
        <f ca="1">H33+NORMINV(RAND(),0,'Total-Smoothed'!$AG$2)</f>
        <v>0.94224151299998182</v>
      </c>
      <c r="I93" s="1">
        <f ca="1">I33+NORMINV(RAND(),0,'Total-Smoothed'!$AG$2)</f>
        <v>0.46706528473505943</v>
      </c>
      <c r="J93" s="1">
        <f ca="1">J33+NORMINV(RAND(),0,'Total-Smoothed'!$AG$2)</f>
        <v>1.0007986433822518</v>
      </c>
      <c r="K93" s="1">
        <f ca="1">K33+NORMINV(RAND(),0,'Total-Smoothed'!$AG$2)</f>
        <v>-2.126196387427717E-2</v>
      </c>
      <c r="L93" s="1">
        <f ca="1">L33+NORMINV(RAND(),0,'Total-Smoothed'!$AG$2)</f>
        <v>0.9677409370150708</v>
      </c>
      <c r="M93" s="1">
        <f ca="1">M33+NORMINV(RAND(),0,'Total-Smoothed'!$AG$2)</f>
        <v>1.0786947613109437</v>
      </c>
      <c r="N93" s="1">
        <f ca="1">N33+NORMINV(RAND(),0,'Total-Smoothed'!$AG$2)</f>
        <v>7.6627884645198846E-2</v>
      </c>
      <c r="O93" s="1">
        <f ca="1">O33+NORMINV(RAND(),0,'Total-Smoothed'!$AG$2)</f>
        <v>0.27798594539986549</v>
      </c>
      <c r="P93" s="1">
        <f ca="1">P33+NORMINV(RAND(),0,'Total-Smoothed'!$AG$2)</f>
        <v>0.84851416834462023</v>
      </c>
      <c r="Q93" s="1">
        <f ca="1">Q33+NORMINV(RAND(),0,'Total-Smoothed'!$AG$2)</f>
        <v>0.28944621517751196</v>
      </c>
      <c r="R93" s="1">
        <f ca="1">R33+NORMINV(RAND(),0,'Total-Smoothed'!$AG$2)</f>
        <v>-0.13721358636090478</v>
      </c>
      <c r="S93" s="1">
        <f ca="1">S33+NORMINV(RAND(),0,'Total-Smoothed'!$AG$2)</f>
        <v>0.12348839120017306</v>
      </c>
      <c r="T93" s="1">
        <f ca="1">T33+NORMINV(RAND(),0,'Total-Smoothed'!$AG$2)</f>
        <v>-0.17391364954389624</v>
      </c>
      <c r="U93" s="1">
        <f ca="1">U33+NORMINV(RAND(),0,'Total-Smoothed'!$AG$2)</f>
        <v>0.83224253231244871</v>
      </c>
      <c r="V93" s="1">
        <f ca="1">V33+NORMINV(RAND(),0,'Total-Smoothed'!$AG$2)</f>
        <v>3.3604491926441243E-2</v>
      </c>
      <c r="W93" s="1">
        <f ca="1">W33+NORMINV(RAND(),0,'Total-Smoothed'!$AG$2)</f>
        <v>0.50796639833052137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0.79953124550922539</v>
      </c>
      <c r="E94" s="1">
        <f ca="1">E34+NORMINV(RAND(),0,'Total-Smoothed'!$AG$2)</f>
        <v>-0.22708935921166074</v>
      </c>
      <c r="F94" s="1">
        <f ca="1">F34+NORMINV(RAND(),0,'Total-Smoothed'!$AG$2)</f>
        <v>3.1770823968212292E-2</v>
      </c>
      <c r="G94" s="1">
        <f ca="1">G34+NORMINV(RAND(),0,'Total-Smoothed'!$AG$2)</f>
        <v>4.474276282006031E-2</v>
      </c>
      <c r="H94" s="1">
        <f ca="1">H34+NORMINV(RAND(),0,'Total-Smoothed'!$AG$2)</f>
        <v>0.15575801870965716</v>
      </c>
      <c r="I94" s="1">
        <f ca="1">I34+NORMINV(RAND(),0,'Total-Smoothed'!$AG$2)</f>
        <v>5.1285347576372126E-2</v>
      </c>
      <c r="J94" s="1">
        <f ca="1">J34+NORMINV(RAND(),0,'Total-Smoothed'!$AG$2)</f>
        <v>3.0723682911832431E-3</v>
      </c>
      <c r="K94" s="1">
        <f ca="1">K34+NORMINV(RAND(),0,'Total-Smoothed'!$AG$2)</f>
        <v>1.1683446983465302</v>
      </c>
      <c r="L94" s="1">
        <f ca="1">L34+NORMINV(RAND(),0,'Total-Smoothed'!$AG$2)</f>
        <v>2.7539091027248764E-2</v>
      </c>
      <c r="M94" s="1">
        <f ca="1">M34+NORMINV(RAND(),0,'Total-Smoothed'!$AG$2)</f>
        <v>1.0559664392154975</v>
      </c>
      <c r="N94" s="1">
        <f ca="1">N34+NORMINV(RAND(),0,'Total-Smoothed'!$AG$2)</f>
        <v>1.0587634779592969</v>
      </c>
      <c r="O94" s="1">
        <f ca="1">O34+NORMINV(RAND(),0,'Total-Smoothed'!$AG$2)</f>
        <v>0.13767871762942729</v>
      </c>
      <c r="P94" s="1">
        <f ca="1">P34+NORMINV(RAND(),0,'Total-Smoothed'!$AG$2)</f>
        <v>1.0386242456911128</v>
      </c>
      <c r="Q94" s="1">
        <f ca="1">Q34+NORMINV(RAND(),0,'Total-Smoothed'!$AG$2)</f>
        <v>0.97594120492452807</v>
      </c>
      <c r="R94" s="1">
        <f ca="1">R34+NORMINV(RAND(),0,'Total-Smoothed'!$AG$2)</f>
        <v>-0.12383941373337023</v>
      </c>
      <c r="S94" s="1">
        <f ca="1">S34+NORMINV(RAND(),0,'Total-Smoothed'!$AG$2)</f>
        <v>4.3556590457877964E-2</v>
      </c>
      <c r="T94" s="1">
        <f ca="1">T34+NORMINV(RAND(),0,'Total-Smoothed'!$AG$2)</f>
        <v>0.14587081153430442</v>
      </c>
      <c r="U94" s="1">
        <f ca="1">U34+NORMINV(RAND(),0,'Total-Smoothed'!$AG$2)</f>
        <v>0.22126503797196873</v>
      </c>
      <c r="V94" s="1">
        <f ca="1">V34+NORMINV(RAND(),0,'Total-Smoothed'!$AG$2)</f>
        <v>0.96446676617921689</v>
      </c>
      <c r="W94" s="1">
        <f ca="1">W34+NORMINV(RAND(),0,'Total-Smoothed'!$AG$2)</f>
        <v>0.17172551546819567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0.64597389514280112</v>
      </c>
      <c r="E95" s="1">
        <f ca="1">E35+NORMINV(RAND(),0,'Total-Smoothed'!$AG$2)</f>
        <v>0.10518319134666319</v>
      </c>
      <c r="F95" s="1">
        <f ca="1">F35+NORMINV(RAND(),0,'Total-Smoothed'!$AG$2)</f>
        <v>0.12717744139164858</v>
      </c>
      <c r="G95" s="1">
        <f ca="1">G35+NORMINV(RAND(),0,'Total-Smoothed'!$AG$2)</f>
        <v>-9.7774664958419182E-3</v>
      </c>
      <c r="H95" s="1">
        <f ca="1">H35+NORMINV(RAND(),0,'Total-Smoothed'!$AG$2)</f>
        <v>0.1985623026977158</v>
      </c>
      <c r="I95" s="1">
        <f ca="1">I35+NORMINV(RAND(),0,'Total-Smoothed'!$AG$2)</f>
        <v>0.43886241749326249</v>
      </c>
      <c r="J95" s="1">
        <f ca="1">J35+NORMINV(RAND(),0,'Total-Smoothed'!$AG$2)</f>
        <v>0.94295049367529815</v>
      </c>
      <c r="K95" s="1">
        <f ca="1">K35+NORMINV(RAND(),0,'Total-Smoothed'!$AG$2)</f>
        <v>-3.4154740326445748E-2</v>
      </c>
      <c r="L95" s="1">
        <f ca="1">L35+NORMINV(RAND(),0,'Total-Smoothed'!$AG$2)</f>
        <v>0.92537015062083461</v>
      </c>
      <c r="M95" s="1">
        <f ca="1">M35+NORMINV(RAND(),0,'Total-Smoothed'!$AG$2)</f>
        <v>0.90665205075726929</v>
      </c>
      <c r="N95" s="1">
        <f ca="1">N35+NORMINV(RAND(),0,'Total-Smoothed'!$AG$2)</f>
        <v>-6.6748911894094279E-2</v>
      </c>
      <c r="O95" s="1">
        <f ca="1">O35+NORMINV(RAND(),0,'Total-Smoothed'!$AG$2)</f>
        <v>0.14278944455657427</v>
      </c>
      <c r="P95" s="1">
        <f ca="1">P35+NORMINV(RAND(),0,'Total-Smoothed'!$AG$2)</f>
        <v>1.1714483466984382</v>
      </c>
      <c r="Q95" s="1">
        <f ca="1">Q35+NORMINV(RAND(),0,'Total-Smoothed'!$AG$2)</f>
        <v>3.0326915679050777E-2</v>
      </c>
      <c r="R95" s="1">
        <f ca="1">R35+NORMINV(RAND(),0,'Total-Smoothed'!$AG$2)</f>
        <v>0.29524816490046824</v>
      </c>
      <c r="S95" s="1">
        <f ca="1">S35+NORMINV(RAND(),0,'Total-Smoothed'!$AG$2)</f>
        <v>6.0260757694585877E-3</v>
      </c>
      <c r="T95" s="1">
        <f ca="1">T35+NORMINV(RAND(),0,'Total-Smoothed'!$AG$2)</f>
        <v>0.96488822105431771</v>
      </c>
      <c r="U95" s="1">
        <f ca="1">U35+NORMINV(RAND(),0,'Total-Smoothed'!$AG$2)</f>
        <v>0.19524483121502148</v>
      </c>
      <c r="V95" s="1">
        <f ca="1">V35+NORMINV(RAND(),0,'Total-Smoothed'!$AG$2)</f>
        <v>2.9615814160995884E-3</v>
      </c>
      <c r="W95" s="1">
        <f ca="1">W35+NORMINV(RAND(),0,'Total-Smoothed'!$AG$2)</f>
        <v>0.4051517759808867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0.85897128015761082</v>
      </c>
      <c r="E96" s="1">
        <f ca="1">E36+NORMINV(RAND(),0,'Total-Smoothed'!$AG$2)</f>
        <v>0.95146416559514446</v>
      </c>
      <c r="F96" s="1">
        <f ca="1">F36+NORMINV(RAND(),0,'Total-Smoothed'!$AG$2)</f>
        <v>-7.3621099091283809E-2</v>
      </c>
      <c r="G96" s="1">
        <f ca="1">G36+NORMINV(RAND(),0,'Total-Smoothed'!$AG$2)</f>
        <v>0.31868240507938267</v>
      </c>
      <c r="H96" s="1">
        <f ca="1">H36+NORMINV(RAND(),0,'Total-Smoothed'!$AG$2)</f>
        <v>1.0014204870964822</v>
      </c>
      <c r="I96" s="1">
        <f ca="1">I36+NORMINV(RAND(),0,'Total-Smoothed'!$AG$2)</f>
        <v>-3.0929165439411425E-2</v>
      </c>
      <c r="J96" s="1">
        <f ca="1">J36+NORMINV(RAND(),0,'Total-Smoothed'!$AG$2)</f>
        <v>0.52618347671852972</v>
      </c>
      <c r="K96" s="1">
        <f ca="1">K36+NORMINV(RAND(),0,'Total-Smoothed'!$AG$2)</f>
        <v>0.91707280585341433</v>
      </c>
      <c r="L96" s="1">
        <f ca="1">L36+NORMINV(RAND(),0,'Total-Smoothed'!$AG$2)</f>
        <v>0.461668293269686</v>
      </c>
      <c r="M96" s="1">
        <f ca="1">M36+NORMINV(RAND(),0,'Total-Smoothed'!$AG$2)</f>
        <v>1.1440721648399999</v>
      </c>
      <c r="N96" s="1">
        <f ca="1">N36+NORMINV(RAND(),0,'Total-Smoothed'!$AG$2)</f>
        <v>1.0314190480269307</v>
      </c>
      <c r="O96" s="1">
        <f ca="1">O36+NORMINV(RAND(),0,'Total-Smoothed'!$AG$2)</f>
        <v>6.9731207078740878E-2</v>
      </c>
      <c r="P96" s="1">
        <f ca="1">P36+NORMINV(RAND(),0,'Total-Smoothed'!$AG$2)</f>
        <v>1.0566922235268208</v>
      </c>
      <c r="Q96" s="1">
        <f ca="1">Q36+NORMINV(RAND(),0,'Total-Smoothed'!$AG$2)</f>
        <v>0.88794369611163049</v>
      </c>
      <c r="R96" s="1">
        <f ca="1">R36+NORMINV(RAND(),0,'Total-Smoothed'!$AG$2)</f>
        <v>6.2915768014215168E-2</v>
      </c>
      <c r="S96" s="1">
        <f ca="1">S36+NORMINV(RAND(),0,'Total-Smoothed'!$AG$2)</f>
        <v>5.5406555965268028E-2</v>
      </c>
      <c r="T96" s="1">
        <f ca="1">T36+NORMINV(RAND(),0,'Total-Smoothed'!$AG$2)</f>
        <v>-0.10320926210662248</v>
      </c>
      <c r="U96" s="1">
        <f ca="1">U36+NORMINV(RAND(),0,'Total-Smoothed'!$AG$2)</f>
        <v>0.12304463083079112</v>
      </c>
      <c r="V96" s="1">
        <f ca="1">V36+NORMINV(RAND(),0,'Total-Smoothed'!$AG$2)</f>
        <v>1.0864687702402109</v>
      </c>
      <c r="W96" s="1">
        <f ca="1">W36+NORMINV(RAND(),0,'Total-Smoothed'!$AG$2)</f>
        <v>0.95403370627407125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0.74122400741388561</v>
      </c>
      <c r="E97" s="1">
        <f ca="1">E37+NORMINV(RAND(),0,'Total-Smoothed'!$AG$2)</f>
        <v>1.0790554448677583</v>
      </c>
      <c r="F97" s="1">
        <f ca="1">F37+NORMINV(RAND(),0,'Total-Smoothed'!$AG$2)</f>
        <v>0.85828248890985515</v>
      </c>
      <c r="G97" s="1">
        <f ca="1">G37+NORMINV(RAND(),0,'Total-Smoothed'!$AG$2)</f>
        <v>9.5861761855519589E-2</v>
      </c>
      <c r="H97" s="1">
        <f ca="1">H37+NORMINV(RAND(),0,'Total-Smoothed'!$AG$2)</f>
        <v>0.96092759385130933</v>
      </c>
      <c r="I97" s="1">
        <f ca="1">I37+NORMINV(RAND(),0,'Total-Smoothed'!$AG$2)</f>
        <v>0.73478737363651714</v>
      </c>
      <c r="J97" s="1">
        <f ca="1">J37+NORMINV(RAND(),0,'Total-Smoothed'!$AG$2)</f>
        <v>1.0732963694866346</v>
      </c>
      <c r="K97" s="1">
        <f ca="1">K37+NORMINV(RAND(),0,'Total-Smoothed'!$AG$2)</f>
        <v>0.30172121501704252</v>
      </c>
      <c r="L97" s="1">
        <f ca="1">L37+NORMINV(RAND(),0,'Total-Smoothed'!$AG$2)</f>
        <v>0.99110040085310758</v>
      </c>
      <c r="M97" s="1">
        <f ca="1">M37+NORMINV(RAND(),0,'Total-Smoothed'!$AG$2)</f>
        <v>-1.6173250829112633E-2</v>
      </c>
      <c r="N97" s="1">
        <f ca="1">N37+NORMINV(RAND(),0,'Total-Smoothed'!$AG$2)</f>
        <v>1.0411532349071198</v>
      </c>
      <c r="O97" s="1">
        <f ca="1">O37+NORMINV(RAND(),0,'Total-Smoothed'!$AG$2)</f>
        <v>0.64776475096335695</v>
      </c>
      <c r="P97" s="1">
        <f ca="1">P37+NORMINV(RAND(),0,'Total-Smoothed'!$AG$2)</f>
        <v>9.1292466407580958E-2</v>
      </c>
      <c r="Q97" s="1">
        <f ca="1">Q37+NORMINV(RAND(),0,'Total-Smoothed'!$AG$2)</f>
        <v>0.13914906469251831</v>
      </c>
      <c r="R97" s="1">
        <f ca="1">R37+NORMINV(RAND(),0,'Total-Smoothed'!$AG$2)</f>
        <v>1.4728171147819019E-2</v>
      </c>
      <c r="S97" s="1">
        <f ca="1">S37+NORMINV(RAND(),0,'Total-Smoothed'!$AG$2)</f>
        <v>0.1914265846727293</v>
      </c>
      <c r="T97" s="1">
        <f ca="1">T37+NORMINV(RAND(),0,'Total-Smoothed'!$AG$2)</f>
        <v>3.951344782233103E-2</v>
      </c>
      <c r="U97" s="1">
        <f ca="1">U37+NORMINV(RAND(),0,'Total-Smoothed'!$AG$2)</f>
        <v>-2.019377454354631E-2</v>
      </c>
      <c r="V97" s="1">
        <f ca="1">V37+NORMINV(RAND(),0,'Total-Smoothed'!$AG$2)</f>
        <v>0.93223947277538377</v>
      </c>
      <c r="W97" s="1">
        <f ca="1">W37+NORMINV(RAND(),0,'Total-Smoothed'!$AG$2)</f>
        <v>0.88760479227104017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0.43820142436079929</v>
      </c>
      <c r="E98" s="1">
        <f ca="1">E38+NORMINV(RAND(),0,'Total-Smoothed'!$AG$2)</f>
        <v>0.85209655987676869</v>
      </c>
      <c r="F98" s="1">
        <f ca="1">F38+NORMINV(RAND(),0,'Total-Smoothed'!$AG$2)</f>
        <v>0.17696912550710919</v>
      </c>
      <c r="G98" s="1">
        <f ca="1">G38+NORMINV(RAND(),0,'Total-Smoothed'!$AG$2)</f>
        <v>0.16442037978802809</v>
      </c>
      <c r="H98" s="1">
        <f ca="1">H38+NORMINV(RAND(),0,'Total-Smoothed'!$AG$2)</f>
        <v>1.0216079165099408</v>
      </c>
      <c r="I98" s="1">
        <f ca="1">I38+NORMINV(RAND(),0,'Total-Smoothed'!$AG$2)</f>
        <v>0.89848908315520748</v>
      </c>
      <c r="J98" s="1">
        <f ca="1">J38+NORMINV(RAND(),0,'Total-Smoothed'!$AG$2)</f>
        <v>1.0108928601813991</v>
      </c>
      <c r="K98" s="1">
        <f ca="1">K38+NORMINV(RAND(),0,'Total-Smoothed'!$AG$2)</f>
        <v>0.20523407381017011</v>
      </c>
      <c r="L98" s="1">
        <f ca="1">L38+NORMINV(RAND(),0,'Total-Smoothed'!$AG$2)</f>
        <v>1.0944409459402991</v>
      </c>
      <c r="M98" s="1">
        <f ca="1">M38+NORMINV(RAND(),0,'Total-Smoothed'!$AG$2)</f>
        <v>0.16117274268349618</v>
      </c>
      <c r="N98" s="1">
        <f ca="1">N38+NORMINV(RAND(),0,'Total-Smoothed'!$AG$2)</f>
        <v>-6.6586309474494842E-2</v>
      </c>
      <c r="O98" s="1">
        <f ca="1">O38+NORMINV(RAND(),0,'Total-Smoothed'!$AG$2)</f>
        <v>0.54170995168847769</v>
      </c>
      <c r="P98" s="1">
        <f ca="1">P38+NORMINV(RAND(),0,'Total-Smoothed'!$AG$2)</f>
        <v>1.819517091245626E-2</v>
      </c>
      <c r="Q98" s="1">
        <f ca="1">Q38+NORMINV(RAND(),0,'Total-Smoothed'!$AG$2)</f>
        <v>-2.4947457663079681E-2</v>
      </c>
      <c r="R98" s="1">
        <f ca="1">R38+NORMINV(RAND(),0,'Total-Smoothed'!$AG$2)</f>
        <v>-2.4157299918202486E-2</v>
      </c>
      <c r="S98" s="1">
        <f ca="1">S38+NORMINV(RAND(),0,'Total-Smoothed'!$AG$2)</f>
        <v>0.17874060901880517</v>
      </c>
      <c r="T98" s="1">
        <f ca="1">T38+NORMINV(RAND(),0,'Total-Smoothed'!$AG$2)</f>
        <v>8.6358184705192104E-2</v>
      </c>
      <c r="U98" s="1">
        <f ca="1">U38+NORMINV(RAND(),0,'Total-Smoothed'!$AG$2)</f>
        <v>-9.6940821722123136E-3</v>
      </c>
      <c r="V98" s="1">
        <f ca="1">V38+NORMINV(RAND(),0,'Total-Smoothed'!$AG$2)</f>
        <v>0.82812244557058112</v>
      </c>
      <c r="W98" s="1">
        <f ca="1">W38+NORMINV(RAND(),0,'Total-Smoothed'!$AG$2)</f>
        <v>0.90762754977577786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0.89416752427147628</v>
      </c>
      <c r="E99" s="1">
        <f ca="1">E39+NORMINV(RAND(),0,'Total-Smoothed'!$AG$2)</f>
        <v>0.8947974583551539</v>
      </c>
      <c r="F99" s="1">
        <f ca="1">F39+NORMINV(RAND(),0,'Total-Smoothed'!$AG$2)</f>
        <v>0.96304026067836701</v>
      </c>
      <c r="G99" s="1">
        <f ca="1">G39+NORMINV(RAND(),0,'Total-Smoothed'!$AG$2)</f>
        <v>0.91022037646312715</v>
      </c>
      <c r="H99" s="1">
        <f ca="1">H39+NORMINV(RAND(),0,'Total-Smoothed'!$AG$2)</f>
        <v>0.96473439681731066</v>
      </c>
      <c r="I99" s="1">
        <f ca="1">I39+NORMINV(RAND(),0,'Total-Smoothed'!$AG$2)</f>
        <v>0.30472789490479096</v>
      </c>
      <c r="J99" s="1">
        <f ca="1">J39+NORMINV(RAND(),0,'Total-Smoothed'!$AG$2)</f>
        <v>0.12440159308719378</v>
      </c>
      <c r="K99" s="1">
        <f ca="1">K39+NORMINV(RAND(),0,'Total-Smoothed'!$AG$2)</f>
        <v>0.97357979756056579</v>
      </c>
      <c r="L99" s="1">
        <f ca="1">L39+NORMINV(RAND(),0,'Total-Smoothed'!$AG$2)</f>
        <v>0.32549323984106016</v>
      </c>
      <c r="M99" s="1">
        <f ca="1">M39+NORMINV(RAND(),0,'Total-Smoothed'!$AG$2)</f>
        <v>0.40716861399148663</v>
      </c>
      <c r="N99" s="1">
        <f ca="1">N39+NORMINV(RAND(),0,'Total-Smoothed'!$AG$2)</f>
        <v>0.91236323921739471</v>
      </c>
      <c r="O99" s="1">
        <f ca="1">O39+NORMINV(RAND(),0,'Total-Smoothed'!$AG$2)</f>
        <v>0.98984161921949865</v>
      </c>
      <c r="P99" s="1">
        <f ca="1">P39+NORMINV(RAND(),0,'Total-Smoothed'!$AG$2)</f>
        <v>-6.1662616715169177E-3</v>
      </c>
      <c r="Q99" s="1">
        <f ca="1">Q39+NORMINV(RAND(),0,'Total-Smoothed'!$AG$2)</f>
        <v>0.83681658032887807</v>
      </c>
      <c r="R99" s="1">
        <f ca="1">R39+NORMINV(RAND(),0,'Total-Smoothed'!$AG$2)</f>
        <v>9.5007317524134799E-2</v>
      </c>
      <c r="S99" s="1">
        <f ca="1">S39+NORMINV(RAND(),0,'Total-Smoothed'!$AG$2)</f>
        <v>0.12273128304023985</v>
      </c>
      <c r="T99" s="1">
        <f ca="1">T39+NORMINV(RAND(),0,'Total-Smoothed'!$AG$2)</f>
        <v>-0.1449704957952313</v>
      </c>
      <c r="U99" s="1">
        <f ca="1">U39+NORMINV(RAND(),0,'Total-Smoothed'!$AG$2)</f>
        <v>0.93851738736067725</v>
      </c>
      <c r="V99" s="1">
        <f ca="1">V39+NORMINV(RAND(),0,'Total-Smoothed'!$AG$2)</f>
        <v>0.9859598859625055</v>
      </c>
      <c r="W99" s="1">
        <f ca="1">W39+NORMINV(RAND(),0,'Total-Smoothed'!$AG$2)</f>
        <v>0.97553916471064184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-2.5106230655116645E-2</v>
      </c>
      <c r="E100" s="1">
        <f ca="1">E40+NORMINV(RAND(),0,'Total-Smoothed'!$AG$2)</f>
        <v>1.1055830769718686</v>
      </c>
      <c r="F100" s="1">
        <f ca="1">F40+NORMINV(RAND(),0,'Total-Smoothed'!$AG$2)</f>
        <v>0.17736436192416399</v>
      </c>
      <c r="G100" s="1">
        <f ca="1">G40+NORMINV(RAND(),0,'Total-Smoothed'!$AG$2)</f>
        <v>0.90398636664895671</v>
      </c>
      <c r="H100" s="1">
        <f ca="1">H40+NORMINV(RAND(),0,'Total-Smoothed'!$AG$2)</f>
        <v>0.91194205808915862</v>
      </c>
      <c r="I100" s="1">
        <f ca="1">I40+NORMINV(RAND(),0,'Total-Smoothed'!$AG$2)</f>
        <v>0.1122380548037956</v>
      </c>
      <c r="J100" s="1">
        <f ca="1">J40+NORMINV(RAND(),0,'Total-Smoothed'!$AG$2)</f>
        <v>3.8763714270659957E-2</v>
      </c>
      <c r="K100" s="1">
        <f ca="1">K40+NORMINV(RAND(),0,'Total-Smoothed'!$AG$2)</f>
        <v>1.1043258800636586</v>
      </c>
      <c r="L100" s="1">
        <f ca="1">L40+NORMINV(RAND(),0,'Total-Smoothed'!$AG$2)</f>
        <v>0.78615607901394768</v>
      </c>
      <c r="M100" s="1">
        <f ca="1">M40+NORMINV(RAND(),0,'Total-Smoothed'!$AG$2)</f>
        <v>0.19919734327997141</v>
      </c>
      <c r="N100" s="1">
        <f ca="1">N40+NORMINV(RAND(),0,'Total-Smoothed'!$AG$2)</f>
        <v>1.0426908180938577</v>
      </c>
      <c r="O100" s="1">
        <f ca="1">O40+NORMINV(RAND(),0,'Total-Smoothed'!$AG$2)</f>
        <v>0.12614836583316805</v>
      </c>
      <c r="P100" s="1">
        <f ca="1">P40+NORMINV(RAND(),0,'Total-Smoothed'!$AG$2)</f>
        <v>0.13421525248661534</v>
      </c>
      <c r="Q100" s="1">
        <f ca="1">Q40+NORMINV(RAND(),0,'Total-Smoothed'!$AG$2)</f>
        <v>0.75195016608877774</v>
      </c>
      <c r="R100" s="1">
        <f ca="1">R40+NORMINV(RAND(),0,'Total-Smoothed'!$AG$2)</f>
        <v>0.12247144867783466</v>
      </c>
      <c r="S100" s="1">
        <f ca="1">S40+NORMINV(RAND(),0,'Total-Smoothed'!$AG$2)</f>
        <v>1.0214299513833538</v>
      </c>
      <c r="T100" s="1">
        <f ca="1">T40+NORMINV(RAND(),0,'Total-Smoothed'!$AG$2)</f>
        <v>-3.6400592311302167E-2</v>
      </c>
      <c r="U100" s="1">
        <f ca="1">U40+NORMINV(RAND(),0,'Total-Smoothed'!$AG$2)</f>
        <v>1.1152891317621227</v>
      </c>
      <c r="V100" s="1">
        <f ca="1">V40+NORMINV(RAND(),0,'Total-Smoothed'!$AG$2)</f>
        <v>0.96286851707473253</v>
      </c>
      <c r="W100" s="1">
        <f ca="1">W40+NORMINV(RAND(),0,'Total-Smoothed'!$AG$2)</f>
        <v>0.18961034858914783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8.7483645776691044E-2</v>
      </c>
      <c r="E101" s="1">
        <f ca="1">E41+NORMINV(RAND(),0,'Total-Smoothed'!$AG$2)</f>
        <v>0.11793383735277095</v>
      </c>
      <c r="F101" s="1">
        <f ca="1">F41+NORMINV(RAND(),0,'Total-Smoothed'!$AG$2)</f>
        <v>0.55625797178096847</v>
      </c>
      <c r="G101" s="1">
        <f ca="1">G41+NORMINV(RAND(),0,'Total-Smoothed'!$AG$2)</f>
        <v>0.10654255927610162</v>
      </c>
      <c r="H101" s="1">
        <f ca="1">H41+NORMINV(RAND(),0,'Total-Smoothed'!$AG$2)</f>
        <v>1.1243538419690662</v>
      </c>
      <c r="I101" s="1">
        <f ca="1">I41+NORMINV(RAND(),0,'Total-Smoothed'!$AG$2)</f>
        <v>1.0863342706991956</v>
      </c>
      <c r="J101" s="1">
        <f ca="1">J41+NORMINV(RAND(),0,'Total-Smoothed'!$AG$2)</f>
        <v>1.1821315045331009</v>
      </c>
      <c r="K101" s="1">
        <f ca="1">K41+NORMINV(RAND(),0,'Total-Smoothed'!$AG$2)</f>
        <v>-0.14260709925597159</v>
      </c>
      <c r="L101" s="1">
        <f ca="1">L41+NORMINV(RAND(),0,'Total-Smoothed'!$AG$2)</f>
        <v>1.0856671595333558</v>
      </c>
      <c r="M101" s="1">
        <f ca="1">M41+NORMINV(RAND(),0,'Total-Smoothed'!$AG$2)</f>
        <v>-2.4704560026485453E-2</v>
      </c>
      <c r="N101" s="1">
        <f ca="1">N41+NORMINV(RAND(),0,'Total-Smoothed'!$AG$2)</f>
        <v>0.15730449209009945</v>
      </c>
      <c r="O101" s="1">
        <f ca="1">O41+NORMINV(RAND(),0,'Total-Smoothed'!$AG$2)</f>
        <v>0.20889408769426845</v>
      </c>
      <c r="P101" s="1">
        <f ca="1">P41+NORMINV(RAND(),0,'Total-Smoothed'!$AG$2)</f>
        <v>3.9089327591255045E-2</v>
      </c>
      <c r="Q101" s="1">
        <f ca="1">Q41+NORMINV(RAND(),0,'Total-Smoothed'!$AG$2)</f>
        <v>4.5255630448510593E-3</v>
      </c>
      <c r="R101" s="1">
        <f ca="1">R41+NORMINV(RAND(),0,'Total-Smoothed'!$AG$2)</f>
        <v>0.1031818983545051</v>
      </c>
      <c r="S101" s="1">
        <f ca="1">S41+NORMINV(RAND(),0,'Total-Smoothed'!$AG$2)</f>
        <v>0.93117757531584866</v>
      </c>
      <c r="T101" s="1">
        <f ca="1">T41+NORMINV(RAND(),0,'Total-Smoothed'!$AG$2)</f>
        <v>-1.3403253700162281E-2</v>
      </c>
      <c r="U101" s="1">
        <f ca="1">U41+NORMINV(RAND(),0,'Total-Smoothed'!$AG$2)</f>
        <v>-7.2059457808330382E-2</v>
      </c>
      <c r="V101" s="1">
        <f ca="1">V41+NORMINV(RAND(),0,'Total-Smoothed'!$AG$2)</f>
        <v>0.84639887063441266</v>
      </c>
      <c r="W101" s="1">
        <f ca="1">W41+NORMINV(RAND(),0,'Total-Smoothed'!$AG$2)</f>
        <v>0.343705389920829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1.0357650125008109</v>
      </c>
      <c r="E102" s="1">
        <f ca="1">E42+NORMINV(RAND(),0,'Total-Smoothed'!$AG$2)</f>
        <v>-1.5542100706902456E-3</v>
      </c>
      <c r="F102" s="1">
        <f ca="1">F42+NORMINV(RAND(),0,'Total-Smoothed'!$AG$2)</f>
        <v>-6.4419987524807487E-3</v>
      </c>
      <c r="G102" s="1">
        <f ca="1">G42+NORMINV(RAND(),0,'Total-Smoothed'!$AG$2)</f>
        <v>0.19368535907471118</v>
      </c>
      <c r="H102" s="1">
        <f ca="1">H42+NORMINV(RAND(),0,'Total-Smoothed'!$AG$2)</f>
        <v>1.0409993103585702</v>
      </c>
      <c r="I102" s="1">
        <f ca="1">I42+NORMINV(RAND(),0,'Total-Smoothed'!$AG$2)</f>
        <v>8.1711275256674695E-2</v>
      </c>
      <c r="J102" s="1">
        <f ca="1">J42+NORMINV(RAND(),0,'Total-Smoothed'!$AG$2)</f>
        <v>0.97291850983474959</v>
      </c>
      <c r="K102" s="1">
        <f ca="1">K42+NORMINV(RAND(),0,'Total-Smoothed'!$AG$2)</f>
        <v>0.88720869181821438</v>
      </c>
      <c r="L102" s="1">
        <f ca="1">L42+NORMINV(RAND(),0,'Total-Smoothed'!$AG$2)</f>
        <v>0.8741526980759432</v>
      </c>
      <c r="M102" s="1">
        <f ca="1">M42+NORMINV(RAND(),0,'Total-Smoothed'!$AG$2)</f>
        <v>0.85755257615554514</v>
      </c>
      <c r="N102" s="1">
        <f ca="1">N42+NORMINV(RAND(),0,'Total-Smoothed'!$AG$2)</f>
        <v>-0.10828069988702821</v>
      </c>
      <c r="O102" s="1">
        <f ca="1">O42+NORMINV(RAND(),0,'Total-Smoothed'!$AG$2)</f>
        <v>0.9447000813251194</v>
      </c>
      <c r="P102" s="1">
        <f ca="1">P42+NORMINV(RAND(),0,'Total-Smoothed'!$AG$2)</f>
        <v>0.29373957037419035</v>
      </c>
      <c r="Q102" s="1">
        <f ca="1">Q42+NORMINV(RAND(),0,'Total-Smoothed'!$AG$2)</f>
        <v>0.22137736897066879</v>
      </c>
      <c r="R102" s="1">
        <f ca="1">R42+NORMINV(RAND(),0,'Total-Smoothed'!$AG$2)</f>
        <v>-9.7735841894317832E-2</v>
      </c>
      <c r="S102" s="1">
        <f ca="1">S42+NORMINV(RAND(),0,'Total-Smoothed'!$AG$2)</f>
        <v>-2.0465704406651845E-2</v>
      </c>
      <c r="T102" s="1">
        <f ca="1">T42+NORMINV(RAND(),0,'Total-Smoothed'!$AG$2)</f>
        <v>0.2889569837715219</v>
      </c>
      <c r="U102" s="1">
        <f ca="1">U42+NORMINV(RAND(),0,'Total-Smoothed'!$AG$2)</f>
        <v>1.0242462815489309E-2</v>
      </c>
      <c r="V102" s="1">
        <f ca="1">V42+NORMINV(RAND(),0,'Total-Smoothed'!$AG$2)</f>
        <v>0.98072044767679833</v>
      </c>
      <c r="W102" s="1">
        <f ca="1">W42+NORMINV(RAND(),0,'Total-Smoothed'!$AG$2)</f>
        <v>1.1203579833748083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4.7612985721000117E-2</v>
      </c>
      <c r="E103" s="1">
        <f ca="1">E43+NORMINV(RAND(),0,'Total-Smoothed'!$AG$2)</f>
        <v>0.33649522308478375</v>
      </c>
      <c r="F103" s="1">
        <f ca="1">F43+NORMINV(RAND(),0,'Total-Smoothed'!$AG$2)</f>
        <v>0.17798854693210345</v>
      </c>
      <c r="G103" s="1">
        <f ca="1">G43+NORMINV(RAND(),0,'Total-Smoothed'!$AG$2)</f>
        <v>0.51338247339074461</v>
      </c>
      <c r="H103" s="1">
        <f ca="1">H43+NORMINV(RAND(),0,'Total-Smoothed'!$AG$2)</f>
        <v>7.6207773275573709E-2</v>
      </c>
      <c r="I103" s="1">
        <f ca="1">I43+NORMINV(RAND(),0,'Total-Smoothed'!$AG$2)</f>
        <v>-0.11130281527115954</v>
      </c>
      <c r="J103" s="1">
        <f ca="1">J43+NORMINV(RAND(),0,'Total-Smoothed'!$AG$2)</f>
        <v>1.1541031075347132</v>
      </c>
      <c r="K103" s="1">
        <f ca="1">K43+NORMINV(RAND(),0,'Total-Smoothed'!$AG$2)</f>
        <v>1.1275622611906386</v>
      </c>
      <c r="L103" s="1">
        <f ca="1">L43+NORMINV(RAND(),0,'Total-Smoothed'!$AG$2)</f>
        <v>0.9960848632473901</v>
      </c>
      <c r="M103" s="1">
        <f ca="1">M43+NORMINV(RAND(),0,'Total-Smoothed'!$AG$2)</f>
        <v>1.0558637991459572</v>
      </c>
      <c r="N103" s="1">
        <f ca="1">N43+NORMINV(RAND(),0,'Total-Smoothed'!$AG$2)</f>
        <v>-7.4554735072484946E-2</v>
      </c>
      <c r="O103" s="1">
        <f ca="1">O43+NORMINV(RAND(),0,'Total-Smoothed'!$AG$2)</f>
        <v>-1.968651215636745E-2</v>
      </c>
      <c r="P103" s="1">
        <f ca="1">P43+NORMINV(RAND(),0,'Total-Smoothed'!$AG$2)</f>
        <v>-7.4013431849811059E-2</v>
      </c>
      <c r="Q103" s="1">
        <f ca="1">Q43+NORMINV(RAND(),0,'Total-Smoothed'!$AG$2)</f>
        <v>0.19945311311515621</v>
      </c>
      <c r="R103" s="1">
        <f ca="1">R43+NORMINV(RAND(),0,'Total-Smoothed'!$AG$2)</f>
        <v>-0.16763305489068239</v>
      </c>
      <c r="S103" s="1">
        <f ca="1">S43+NORMINV(RAND(),0,'Total-Smoothed'!$AG$2)</f>
        <v>1.1347476222061661</v>
      </c>
      <c r="T103" s="1">
        <f ca="1">T43+NORMINV(RAND(),0,'Total-Smoothed'!$AG$2)</f>
        <v>0.95681405311122492</v>
      </c>
      <c r="U103" s="1">
        <f ca="1">U43+NORMINV(RAND(),0,'Total-Smoothed'!$AG$2)</f>
        <v>0.49102355017308924</v>
      </c>
      <c r="V103" s="1">
        <f ca="1">V43+NORMINV(RAND(),0,'Total-Smoothed'!$AG$2)</f>
        <v>-1.3560593624594441E-2</v>
      </c>
      <c r="W103" s="1">
        <f ca="1">W43+NORMINV(RAND(),0,'Total-Smoothed'!$AG$2)</f>
        <v>-4.201728764804194E-2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0.10267685503786975</v>
      </c>
      <c r="E104" s="1">
        <f ca="1">E44+NORMINV(RAND(),0,'Total-Smoothed'!$AG$2)</f>
        <v>1.0555965185287262</v>
      </c>
      <c r="F104" s="1">
        <f ca="1">F44+NORMINV(RAND(),0,'Total-Smoothed'!$AG$2)</f>
        <v>-5.7563410265666928E-2</v>
      </c>
      <c r="G104" s="1">
        <f ca="1">G44+NORMINV(RAND(),0,'Total-Smoothed'!$AG$2)</f>
        <v>0.25619689956667147</v>
      </c>
      <c r="H104" s="1">
        <f ca="1">H44+NORMINV(RAND(),0,'Total-Smoothed'!$AG$2)</f>
        <v>0.42463548837956089</v>
      </c>
      <c r="I104" s="1">
        <f ca="1">I44+NORMINV(RAND(),0,'Total-Smoothed'!$AG$2)</f>
        <v>-3.0680772543324505E-2</v>
      </c>
      <c r="J104" s="1">
        <f ca="1">J44+NORMINV(RAND(),0,'Total-Smoothed'!$AG$2)</f>
        <v>1.4584399102847694E-2</v>
      </c>
      <c r="K104" s="1">
        <f ca="1">K44+NORMINV(RAND(),0,'Total-Smoothed'!$AG$2)</f>
        <v>0.90843707495284287</v>
      </c>
      <c r="L104" s="1">
        <f ca="1">L44+NORMINV(RAND(),0,'Total-Smoothed'!$AG$2)</f>
        <v>0.84854078856469906</v>
      </c>
      <c r="M104" s="1">
        <f ca="1">M44+NORMINV(RAND(),0,'Total-Smoothed'!$AG$2)</f>
        <v>-2.7512206709028472E-2</v>
      </c>
      <c r="N104" s="1">
        <f ca="1">N44+NORMINV(RAND(),0,'Total-Smoothed'!$AG$2)</f>
        <v>1.0420200038165621</v>
      </c>
      <c r="O104" s="1">
        <f ca="1">O44+NORMINV(RAND(),0,'Total-Smoothed'!$AG$2)</f>
        <v>7.2538226173830128E-3</v>
      </c>
      <c r="P104" s="1">
        <f ca="1">P44+NORMINV(RAND(),0,'Total-Smoothed'!$AG$2)</f>
        <v>5.7771188244767215E-2</v>
      </c>
      <c r="Q104" s="1">
        <f ca="1">Q44+NORMINV(RAND(),0,'Total-Smoothed'!$AG$2)</f>
        <v>0.82981258455970963</v>
      </c>
      <c r="R104" s="1">
        <f ca="1">R44+NORMINV(RAND(),0,'Total-Smoothed'!$AG$2)</f>
        <v>0.1519075915816229</v>
      </c>
      <c r="S104" s="1">
        <f ca="1">S44+NORMINV(RAND(),0,'Total-Smoothed'!$AG$2)</f>
        <v>1.0641331698049108</v>
      </c>
      <c r="T104" s="1">
        <f ca="1">T44+NORMINV(RAND(),0,'Total-Smoothed'!$AG$2)</f>
        <v>0.5389059712009131</v>
      </c>
      <c r="U104" s="1">
        <f ca="1">U44+NORMINV(RAND(),0,'Total-Smoothed'!$AG$2)</f>
        <v>0.85580645730639771</v>
      </c>
      <c r="V104" s="1">
        <f ca="1">V44+NORMINV(RAND(),0,'Total-Smoothed'!$AG$2)</f>
        <v>0.12965500096815361</v>
      </c>
      <c r="W104" s="1">
        <f ca="1">W44+NORMINV(RAND(),0,'Total-Smoothed'!$AG$2)</f>
        <v>6.8938307715383784E-2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9.3751192263890004E-2</v>
      </c>
      <c r="E105" s="1">
        <f ca="1">E45+NORMINV(RAND(),0,'Total-Smoothed'!$AG$2)</f>
        <v>-5.1033515078421188E-2</v>
      </c>
      <c r="F105" s="1">
        <f ca="1">F45+NORMINV(RAND(),0,'Total-Smoothed'!$AG$2)</f>
        <v>1.0333321210072032E-2</v>
      </c>
      <c r="G105" s="1">
        <f ca="1">G45+NORMINV(RAND(),0,'Total-Smoothed'!$AG$2)</f>
        <v>8.596256119420112E-2</v>
      </c>
      <c r="H105" s="1">
        <f ca="1">H45+NORMINV(RAND(),0,'Total-Smoothed'!$AG$2)</f>
        <v>0.92054783067826096</v>
      </c>
      <c r="I105" s="1">
        <f ca="1">I45+NORMINV(RAND(),0,'Total-Smoothed'!$AG$2)</f>
        <v>-0.1392213236906826</v>
      </c>
      <c r="J105" s="1">
        <f ca="1">J45+NORMINV(RAND(),0,'Total-Smoothed'!$AG$2)</f>
        <v>0.91919865295597591</v>
      </c>
      <c r="K105" s="1">
        <f ca="1">K45+NORMINV(RAND(),0,'Total-Smoothed'!$AG$2)</f>
        <v>1.2476312349772858</v>
      </c>
      <c r="L105" s="1">
        <f ca="1">L45+NORMINV(RAND(),0,'Total-Smoothed'!$AG$2)</f>
        <v>0.81185325074932424</v>
      </c>
      <c r="M105" s="1">
        <f ca="1">M45+NORMINV(RAND(),0,'Total-Smoothed'!$AG$2)</f>
        <v>1.0780015925112962</v>
      </c>
      <c r="N105" s="1">
        <f ca="1">N45+NORMINV(RAND(),0,'Total-Smoothed'!$AG$2)</f>
        <v>-3.2268461572972799E-2</v>
      </c>
      <c r="O105" s="1">
        <f ca="1">O45+NORMINV(RAND(),0,'Total-Smoothed'!$AG$2)</f>
        <v>0.31679770652627826</v>
      </c>
      <c r="P105" s="1">
        <f ca="1">P45+NORMINV(RAND(),0,'Total-Smoothed'!$AG$2)</f>
        <v>7.6963656542357872E-3</v>
      </c>
      <c r="Q105" s="1">
        <f ca="1">Q45+NORMINV(RAND(),0,'Total-Smoothed'!$AG$2)</f>
        <v>0.69477538835708152</v>
      </c>
      <c r="R105" s="1">
        <f ca="1">R45+NORMINV(RAND(),0,'Total-Smoothed'!$AG$2)</f>
        <v>-3.0508508024923511E-3</v>
      </c>
      <c r="S105" s="1">
        <f ca="1">S45+NORMINV(RAND(),0,'Total-Smoothed'!$AG$2)</f>
        <v>0.17901959012616822</v>
      </c>
      <c r="T105" s="1">
        <f ca="1">T45+NORMINV(RAND(),0,'Total-Smoothed'!$AG$2)</f>
        <v>0.15453957128715706</v>
      </c>
      <c r="U105" s="1">
        <f ca="1">U45+NORMINV(RAND(),0,'Total-Smoothed'!$AG$2)</f>
        <v>0.32145198719169688</v>
      </c>
      <c r="V105" s="1">
        <f ca="1">V45+NORMINV(RAND(),0,'Total-Smoothed'!$AG$2)</f>
        <v>-4.5543188473794322E-2</v>
      </c>
      <c r="W105" s="1">
        <f ca="1">W45+NORMINV(RAND(),0,'Total-Smoothed'!$AG$2)</f>
        <v>0.14576876517731149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1.997906816009283E-2</v>
      </c>
      <c r="E106" s="1">
        <f ca="1">E46+NORMINV(RAND(),0,'Total-Smoothed'!$AG$2)</f>
        <v>0.94196899516836707</v>
      </c>
      <c r="F106" s="1">
        <f ca="1">F46+NORMINV(RAND(),0,'Total-Smoothed'!$AG$2)</f>
        <v>4.5754890871151629E-2</v>
      </c>
      <c r="G106" s="1">
        <f ca="1">G46+NORMINV(RAND(),0,'Total-Smoothed'!$AG$2)</f>
        <v>0.30707321522492687</v>
      </c>
      <c r="H106" s="1">
        <f ca="1">H46+NORMINV(RAND(),0,'Total-Smoothed'!$AG$2)</f>
        <v>1.0070532515822073</v>
      </c>
      <c r="I106" s="1">
        <f ca="1">I46+NORMINV(RAND(),0,'Total-Smoothed'!$AG$2)</f>
        <v>3.2091402119365883E-2</v>
      </c>
      <c r="J106" s="1">
        <f ca="1">J46+NORMINV(RAND(),0,'Total-Smoothed'!$AG$2)</f>
        <v>0.46240732983788274</v>
      </c>
      <c r="K106" s="1">
        <f ca="1">K46+NORMINV(RAND(),0,'Total-Smoothed'!$AG$2)</f>
        <v>1.009573946810201</v>
      </c>
      <c r="L106" s="1">
        <f ca="1">L46+NORMINV(RAND(),0,'Total-Smoothed'!$AG$2)</f>
        <v>0.97640252453700116</v>
      </c>
      <c r="M106" s="1">
        <f ca="1">M46+NORMINV(RAND(),0,'Total-Smoothed'!$AG$2)</f>
        <v>0.16823588859764585</v>
      </c>
      <c r="N106" s="1">
        <f ca="1">N46+NORMINV(RAND(),0,'Total-Smoothed'!$AG$2)</f>
        <v>1.1063040140155744</v>
      </c>
      <c r="O106" s="1">
        <f ca="1">O46+NORMINV(RAND(),0,'Total-Smoothed'!$AG$2)</f>
        <v>-0.12410243063644598</v>
      </c>
      <c r="P106" s="1">
        <f ca="1">P46+NORMINV(RAND(),0,'Total-Smoothed'!$AG$2)</f>
        <v>-3.1956804679723234E-2</v>
      </c>
      <c r="Q106" s="1">
        <f ca="1">Q46+NORMINV(RAND(),0,'Total-Smoothed'!$AG$2)</f>
        <v>0.6089307691418786</v>
      </c>
      <c r="R106" s="1">
        <f ca="1">R46+NORMINV(RAND(),0,'Total-Smoothed'!$AG$2)</f>
        <v>-0.12773662253253801</v>
      </c>
      <c r="S106" s="1">
        <f ca="1">S46+NORMINV(RAND(),0,'Total-Smoothed'!$AG$2)</f>
        <v>0.18150010445207534</v>
      </c>
      <c r="T106" s="1">
        <f ca="1">T46+NORMINV(RAND(),0,'Total-Smoothed'!$AG$2)</f>
        <v>0.4599518914568535</v>
      </c>
      <c r="U106" s="1">
        <f ca="1">U46+NORMINV(RAND(),0,'Total-Smoothed'!$AG$2)</f>
        <v>-9.280222183386394E-3</v>
      </c>
      <c r="V106" s="1">
        <f ca="1">V46+NORMINV(RAND(),0,'Total-Smoothed'!$AG$2)</f>
        <v>-0.13853229058477193</v>
      </c>
      <c r="W106" s="1">
        <f ca="1">W46+NORMINV(RAND(),0,'Total-Smoothed'!$AG$2)</f>
        <v>-0.13727771749285325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2.5937794399364306E-2</v>
      </c>
      <c r="E107" s="1">
        <f ca="1">E47+NORMINV(RAND(),0,'Total-Smoothed'!$AG$2)</f>
        <v>1.0088431539067155</v>
      </c>
      <c r="F107" s="1">
        <f ca="1">F47+NORMINV(RAND(),0,'Total-Smoothed'!$AG$2)</f>
        <v>1.0306790683550966</v>
      </c>
      <c r="G107" s="1">
        <f ca="1">G47+NORMINV(RAND(),0,'Total-Smoothed'!$AG$2)</f>
        <v>0.81899905223594271</v>
      </c>
      <c r="H107" s="1">
        <f ca="1">H47+NORMINV(RAND(),0,'Total-Smoothed'!$AG$2)</f>
        <v>0.24438961840154633</v>
      </c>
      <c r="I107" s="1">
        <f ca="1">I47+NORMINV(RAND(),0,'Total-Smoothed'!$AG$2)</f>
        <v>0.83730879541922631</v>
      </c>
      <c r="J107" s="1">
        <f ca="1">J47+NORMINV(RAND(),0,'Total-Smoothed'!$AG$2)</f>
        <v>6.6333334388731346E-2</v>
      </c>
      <c r="K107" s="1">
        <f ca="1">K47+NORMINV(RAND(),0,'Total-Smoothed'!$AG$2)</f>
        <v>0.97104258108024089</v>
      </c>
      <c r="L107" s="1">
        <f ca="1">L47+NORMINV(RAND(),0,'Total-Smoothed'!$AG$2)</f>
        <v>9.3477695528767293E-2</v>
      </c>
      <c r="M107" s="1">
        <f ca="1">M47+NORMINV(RAND(),0,'Total-Smoothed'!$AG$2)</f>
        <v>2.9988053090788495E-2</v>
      </c>
      <c r="N107" s="1">
        <f ca="1">N47+NORMINV(RAND(),0,'Total-Smoothed'!$AG$2)</f>
        <v>0.84994218792262066</v>
      </c>
      <c r="O107" s="1">
        <f ca="1">O47+NORMINV(RAND(),0,'Total-Smoothed'!$AG$2)</f>
        <v>0.10400422902004902</v>
      </c>
      <c r="P107" s="1">
        <f ca="1">P47+NORMINV(RAND(),0,'Total-Smoothed'!$AG$2)</f>
        <v>3.3854352027234122E-2</v>
      </c>
      <c r="Q107" s="1">
        <f ca="1">Q47+NORMINV(RAND(),0,'Total-Smoothed'!$AG$2)</f>
        <v>0.40812209735721722</v>
      </c>
      <c r="R107" s="1">
        <f ca="1">R47+NORMINV(RAND(),0,'Total-Smoothed'!$AG$2)</f>
        <v>-1.5568133130027622E-2</v>
      </c>
      <c r="S107" s="1">
        <f ca="1">S47+NORMINV(RAND(),0,'Total-Smoothed'!$AG$2)</f>
        <v>1.0481738231894255</v>
      </c>
      <c r="T107" s="1">
        <f ca="1">T47+NORMINV(RAND(),0,'Total-Smoothed'!$AG$2)</f>
        <v>0.98525487819647062</v>
      </c>
      <c r="U107" s="1">
        <f ca="1">U47+NORMINV(RAND(),0,'Total-Smoothed'!$AG$2)</f>
        <v>1.0916757989950485</v>
      </c>
      <c r="V107" s="1">
        <f ca="1">V47+NORMINV(RAND(),0,'Total-Smoothed'!$AG$2)</f>
        <v>0.62659673205758937</v>
      </c>
      <c r="W107" s="1">
        <f ca="1">W47+NORMINV(RAND(),0,'Total-Smoothed'!$AG$2)</f>
        <v>1.6711371100909644E-2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-8.8159736323459303E-2</v>
      </c>
      <c r="E108" s="1">
        <f ca="1">E48+NORMINV(RAND(),0,'Total-Smoothed'!$AG$2)</f>
        <v>0.67029825290154355</v>
      </c>
      <c r="F108" s="1">
        <f ca="1">F48+NORMINV(RAND(),0,'Total-Smoothed'!$AG$2)</f>
        <v>-5.23920359313787E-2</v>
      </c>
      <c r="G108" s="1">
        <f ca="1">G48+NORMINV(RAND(),0,'Total-Smoothed'!$AG$2)</f>
        <v>1.0067637674855545</v>
      </c>
      <c r="H108" s="1">
        <f ca="1">H48+NORMINV(RAND(),0,'Total-Smoothed'!$AG$2)</f>
        <v>0.90197839734264096</v>
      </c>
      <c r="I108" s="1">
        <f ca="1">I48+NORMINV(RAND(),0,'Total-Smoothed'!$AG$2)</f>
        <v>0.11344611822215633</v>
      </c>
      <c r="J108" s="1">
        <f ca="1">J48+NORMINV(RAND(),0,'Total-Smoothed'!$AG$2)</f>
        <v>2.0476573097829298E-2</v>
      </c>
      <c r="K108" s="1">
        <f ca="1">K48+NORMINV(RAND(),0,'Total-Smoothed'!$AG$2)</f>
        <v>0.9753183774458607</v>
      </c>
      <c r="L108" s="1">
        <f ca="1">L48+NORMINV(RAND(),0,'Total-Smoothed'!$AG$2)</f>
        <v>0.98264407136220799</v>
      </c>
      <c r="M108" s="1">
        <f ca="1">M48+NORMINV(RAND(),0,'Total-Smoothed'!$AG$2)</f>
        <v>0.29603420036588457</v>
      </c>
      <c r="N108" s="1">
        <f ca="1">N48+NORMINV(RAND(),0,'Total-Smoothed'!$AG$2)</f>
        <v>0.16209823072509322</v>
      </c>
      <c r="O108" s="1">
        <f ca="1">O48+NORMINV(RAND(),0,'Total-Smoothed'!$AG$2)</f>
        <v>0.20918571495087124</v>
      </c>
      <c r="P108" s="1">
        <f ca="1">P48+NORMINV(RAND(),0,'Total-Smoothed'!$AG$2)</f>
        <v>0.13810376398634089</v>
      </c>
      <c r="Q108" s="1">
        <f ca="1">Q48+NORMINV(RAND(),0,'Total-Smoothed'!$AG$2)</f>
        <v>0.75191796164229141</v>
      </c>
      <c r="R108" s="1">
        <f ca="1">R48+NORMINV(RAND(),0,'Total-Smoothed'!$AG$2)</f>
        <v>-0.10365425997940081</v>
      </c>
      <c r="S108" s="1">
        <f ca="1">S48+NORMINV(RAND(),0,'Total-Smoothed'!$AG$2)</f>
        <v>1.1420018503406504</v>
      </c>
      <c r="T108" s="1">
        <f ca="1">T48+NORMINV(RAND(),0,'Total-Smoothed'!$AG$2)</f>
        <v>6.6896391014035023E-2</v>
      </c>
      <c r="U108" s="1">
        <f ca="1">U48+NORMINV(RAND(),0,'Total-Smoothed'!$AG$2)</f>
        <v>0.93148278658687012</v>
      </c>
      <c r="V108" s="1">
        <f ca="1">V48+NORMINV(RAND(),0,'Total-Smoothed'!$AG$2)</f>
        <v>0.16643647836029257</v>
      </c>
      <c r="W108" s="1">
        <f ca="1">W48+NORMINV(RAND(),0,'Total-Smoothed'!$AG$2)</f>
        <v>0.29147953070467275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6.2358540076372815E-2</v>
      </c>
      <c r="E111" s="1">
        <f ca="1">(E61+0.6*(F61+D61)+0.15*G1)/(1+2*0.6+0.15)</f>
        <v>0.119345827692447</v>
      </c>
      <c r="F111" s="1">
        <f ca="1">(F61+0.6*(G61+E61)+0.15*(D61+H61))/(1+2*0.6+2*0.15)</f>
        <v>9.0937927812380762E-2</v>
      </c>
      <c r="G111" s="1">
        <f t="shared" ref="G111:H126" ca="1" si="10">(G61+0.6*(H61+F61)+0.15*(E61+I61))/(1+2*0.6+2*0.15)</f>
        <v>6.206376221109379E-2</v>
      </c>
      <c r="H111" s="1">
        <f ca="1">(H61+0.6*(I61+G61)+0.15*(F61+J61))/(1+2*0.6+2*0.15)</f>
        <v>0.24123679566179113</v>
      </c>
      <c r="I111" s="1">
        <f t="shared" ref="I111:U126" ca="1" si="11">(I61+0.6*(J61+H61)+0.15*(G61+K61))/(1+2*0.6+2*0.15)</f>
        <v>0.51728669608957822</v>
      </c>
      <c r="J111" s="1">
        <f t="shared" ca="1" si="11"/>
        <v>0.54120821968791399</v>
      </c>
      <c r="K111" s="1">
        <f t="shared" ca="1" si="11"/>
        <v>0.37903014015996855</v>
      </c>
      <c r="L111" s="1">
        <f t="shared" ca="1" si="11"/>
        <v>0.32659369857430176</v>
      </c>
      <c r="M111" s="1">
        <f t="shared" ca="1" si="11"/>
        <v>0.19044897124593652</v>
      </c>
      <c r="N111" s="1">
        <f t="shared" ca="1" si="11"/>
        <v>9.7948873693726499E-2</v>
      </c>
      <c r="O111" s="1">
        <f t="shared" ca="1" si="11"/>
        <v>7.224167177185381E-2</v>
      </c>
      <c r="P111" s="1">
        <f t="shared" ca="1" si="11"/>
        <v>5.6723326000789179E-2</v>
      </c>
      <c r="Q111" s="1">
        <f t="shared" ca="1" si="11"/>
        <v>5.9330402313399422E-2</v>
      </c>
      <c r="R111" s="1">
        <f t="shared" ca="1" si="11"/>
        <v>0.21600176554721115</v>
      </c>
      <c r="S111" s="1">
        <f t="shared" ca="1" si="11"/>
        <v>0.4082300814800443</v>
      </c>
      <c r="T111" s="1">
        <f t="shared" ca="1" si="11"/>
        <v>0.30807596415797983</v>
      </c>
      <c r="U111" s="1">
        <f t="shared" ca="1" si="11"/>
        <v>0.11559223779691141</v>
      </c>
      <c r="V111" s="1">
        <f ca="1">(V61+0.6*(W61+U61)+0.15*T1)/(1+2*0.6+0.15)</f>
        <v>3.1653248392958654E-2</v>
      </c>
      <c r="W111" s="1">
        <f ca="1">(W61+0.6*(V61)+0.15*U61)/(1+0.6+0.15)</f>
        <v>2.9916728236788478E-2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7.4397117309473043E-2</v>
      </c>
      <c r="E112" s="1">
        <f t="shared" ref="E112:E158" ca="1" si="13">(E62+0.6*(F62+D62)+0.15*G2)/(1+2*0.6+0.15)</f>
        <v>0.15077863275000783</v>
      </c>
      <c r="F112" s="1">
        <f t="shared" ref="F112:U127" ca="1" si="14">(F62+0.6*(G62+E62)+0.15*(D62+H62))/(1+2*0.6+2*0.15)</f>
        <v>0.16475821762491255</v>
      </c>
      <c r="G112" s="1">
        <f t="shared" ca="1" si="10"/>
        <v>0.17802469692844552</v>
      </c>
      <c r="H112" s="1">
        <f t="shared" ca="1" si="10"/>
        <v>0.36728295081554457</v>
      </c>
      <c r="I112" s="1">
        <f t="shared" ca="1" si="11"/>
        <v>0.62179321113979269</v>
      </c>
      <c r="J112" s="1">
        <f t="shared" ca="1" si="11"/>
        <v>0.62001588766904647</v>
      </c>
      <c r="K112" s="1">
        <f t="shared" ca="1" si="11"/>
        <v>0.50048165496221553</v>
      </c>
      <c r="L112" s="1">
        <f t="shared" ca="1" si="11"/>
        <v>0.4380405502112924</v>
      </c>
      <c r="M112" s="1">
        <f t="shared" ca="1" si="11"/>
        <v>0.22263118147629518</v>
      </c>
      <c r="N112" s="1">
        <f t="shared" ca="1" si="11"/>
        <v>9.4827879873229201E-2</v>
      </c>
      <c r="O112" s="1">
        <f t="shared" ca="1" si="11"/>
        <v>0.13666875647603521</v>
      </c>
      <c r="P112" s="1">
        <f t="shared" ca="1" si="11"/>
        <v>0.22604115946338416</v>
      </c>
      <c r="Q112" s="1">
        <f t="shared" ca="1" si="11"/>
        <v>0.18058926147745449</v>
      </c>
      <c r="R112" s="1">
        <f t="shared" ca="1" si="11"/>
        <v>0.22850820612953546</v>
      </c>
      <c r="S112" s="1">
        <f t="shared" ca="1" si="11"/>
        <v>0.34465349853733074</v>
      </c>
      <c r="T112" s="1">
        <f t="shared" ca="1" si="11"/>
        <v>0.25027444040742847</v>
      </c>
      <c r="U112" s="1">
        <f t="shared" ca="1" si="11"/>
        <v>7.417576406148875E-2</v>
      </c>
      <c r="V112" s="1">
        <f t="shared" ref="V112:V158" ca="1" si="15">(V62+0.6*(W62+U62)+0.15*T2)/(1+2*0.6+0.15)</f>
        <v>2.8806572963651939E-2</v>
      </c>
      <c r="W112" s="1">
        <f t="shared" ref="W112:W157" ca="1" si="16">(W62+0.6*(V62)+0.15*U62)/(1+0.6+0.15)</f>
        <v>8.9405604772260852E-2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0.11782983257173806</v>
      </c>
      <c r="E113" s="1">
        <f t="shared" ca="1" si="13"/>
        <v>7.362733771648132E-2</v>
      </c>
      <c r="F113" s="1">
        <f t="shared" ca="1" si="14"/>
        <v>6.0868100592821398E-2</v>
      </c>
      <c r="G113" s="1">
        <f t="shared" ca="1" si="10"/>
        <v>9.1878817384262651E-2</v>
      </c>
      <c r="H113" s="1">
        <f t="shared" ca="1" si="10"/>
        <v>0.29270635983698262</v>
      </c>
      <c r="I113" s="1">
        <f t="shared" ca="1" si="11"/>
        <v>0.58382719100792246</v>
      </c>
      <c r="J113" s="1">
        <f t="shared" ca="1" si="11"/>
        <v>0.56382851788948929</v>
      </c>
      <c r="K113" s="1">
        <f t="shared" ca="1" si="11"/>
        <v>0.40984184376377275</v>
      </c>
      <c r="L113" s="1">
        <f t="shared" ca="1" si="11"/>
        <v>0.43056763155585542</v>
      </c>
      <c r="M113" s="1">
        <f t="shared" ca="1" si="11"/>
        <v>0.31480658910491521</v>
      </c>
      <c r="N113" s="1">
        <f t="shared" ca="1" si="11"/>
        <v>0.14307127776265333</v>
      </c>
      <c r="O113" s="1">
        <f t="shared" ca="1" si="11"/>
        <v>9.190474285974197E-2</v>
      </c>
      <c r="P113" s="1">
        <f t="shared" ca="1" si="11"/>
        <v>6.4241814399416286E-2</v>
      </c>
      <c r="Q113" s="1">
        <f t="shared" ca="1" si="11"/>
        <v>6.7634054352095033E-2</v>
      </c>
      <c r="R113" s="1">
        <f t="shared" ca="1" si="11"/>
        <v>0.27427107660289229</v>
      </c>
      <c r="S113" s="1">
        <f t="shared" ca="1" si="11"/>
        <v>0.49716012642326357</v>
      </c>
      <c r="T113" s="1">
        <f t="shared" ca="1" si="11"/>
        <v>0.35530580093636221</v>
      </c>
      <c r="U113" s="1">
        <f t="shared" ca="1" si="11"/>
        <v>0.10235412787175077</v>
      </c>
      <c r="V113" s="1">
        <f t="shared" ca="1" si="15"/>
        <v>2.072151209700944E-2</v>
      </c>
      <c r="W113" s="1">
        <f t="shared" ca="1" si="16"/>
        <v>5.9263853027242193E-2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6.3834823857989553E-2</v>
      </c>
      <c r="E114" s="1">
        <f t="shared" ca="1" si="13"/>
        <v>2.2812125613758873E-2</v>
      </c>
      <c r="F114" s="1">
        <f t="shared" ca="1" si="14"/>
        <v>-1.1349791091390658E-3</v>
      </c>
      <c r="G114" s="1">
        <f t="shared" ca="1" si="10"/>
        <v>5.5639514066092424E-2</v>
      </c>
      <c r="H114" s="1">
        <f t="shared" ca="1" si="10"/>
        <v>0.26345162201652356</v>
      </c>
      <c r="I114" s="1">
        <f t="shared" ca="1" si="11"/>
        <v>0.51537105515431259</v>
      </c>
      <c r="J114" s="1">
        <f t="shared" ca="1" si="11"/>
        <v>0.4795729992704108</v>
      </c>
      <c r="K114" s="1">
        <f t="shared" ca="1" si="11"/>
        <v>0.30412498784335873</v>
      </c>
      <c r="L114" s="1">
        <f t="shared" ca="1" si="11"/>
        <v>0.31563032213718711</v>
      </c>
      <c r="M114" s="1">
        <f t="shared" ca="1" si="11"/>
        <v>0.21667085894465407</v>
      </c>
      <c r="N114" s="1">
        <f t="shared" ca="1" si="11"/>
        <v>0.12819110057562572</v>
      </c>
      <c r="O114" s="1">
        <f t="shared" ca="1" si="11"/>
        <v>0.20460469565751258</v>
      </c>
      <c r="P114" s="1">
        <f t="shared" ca="1" si="11"/>
        <v>0.35208693930573853</v>
      </c>
      <c r="Q114" s="1">
        <f t="shared" ca="1" si="11"/>
        <v>0.32331548347064454</v>
      </c>
      <c r="R114" s="1">
        <f t="shared" ca="1" si="11"/>
        <v>0.34647814772741559</v>
      </c>
      <c r="S114" s="1">
        <f t="shared" ca="1" si="11"/>
        <v>0.38828352049028447</v>
      </c>
      <c r="T114" s="1">
        <f t="shared" ca="1" si="11"/>
        <v>0.25282925064953954</v>
      </c>
      <c r="U114" s="1">
        <f t="shared" ca="1" si="11"/>
        <v>0.14173456850907776</v>
      </c>
      <c r="V114" s="1">
        <f t="shared" ca="1" si="15"/>
        <v>8.859983971899324E-2</v>
      </c>
      <c r="W114" s="1">
        <f t="shared" ca="1" si="16"/>
        <v>5.2977923811265315E-2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6.6239075482406359E-2</v>
      </c>
      <c r="E115" s="1">
        <f t="shared" ca="1" si="13"/>
        <v>6.6969072729905807E-2</v>
      </c>
      <c r="F115" s="1">
        <f t="shared" ca="1" si="14"/>
        <v>7.8667233026760847E-2</v>
      </c>
      <c r="G115" s="1">
        <f t="shared" ca="1" si="10"/>
        <v>0.12850367453538131</v>
      </c>
      <c r="H115" s="1">
        <f t="shared" ca="1" si="10"/>
        <v>0.27865759556065006</v>
      </c>
      <c r="I115" s="1">
        <f t="shared" ca="1" si="11"/>
        <v>0.52809501513554635</v>
      </c>
      <c r="J115" s="1">
        <f t="shared" ca="1" si="11"/>
        <v>0.60971938662053982</v>
      </c>
      <c r="K115" s="1">
        <f t="shared" ca="1" si="11"/>
        <v>0.51606748278940817</v>
      </c>
      <c r="L115" s="1">
        <f t="shared" ca="1" si="11"/>
        <v>0.42889674241267617</v>
      </c>
      <c r="M115" s="1">
        <f t="shared" ca="1" si="11"/>
        <v>0.22964284665754792</v>
      </c>
      <c r="N115" s="1">
        <f t="shared" ca="1" si="11"/>
        <v>0.11366684232926746</v>
      </c>
      <c r="O115" s="1">
        <f t="shared" ca="1" si="11"/>
        <v>9.9702622202156532E-2</v>
      </c>
      <c r="P115" s="1">
        <f t="shared" ca="1" si="11"/>
        <v>8.885832202745296E-2</v>
      </c>
      <c r="Q115" s="1">
        <f t="shared" ca="1" si="11"/>
        <v>0.10477879287895467</v>
      </c>
      <c r="R115" s="1">
        <f t="shared" ca="1" si="11"/>
        <v>0.25534888713469206</v>
      </c>
      <c r="S115" s="1">
        <f t="shared" ca="1" si="11"/>
        <v>0.42465256226656029</v>
      </c>
      <c r="T115" s="1">
        <f t="shared" ca="1" si="11"/>
        <v>0.31428538239933207</v>
      </c>
      <c r="U115" s="1">
        <f t="shared" ca="1" si="11"/>
        <v>0.10386743952399809</v>
      </c>
      <c r="V115" s="1">
        <f t="shared" ca="1" si="15"/>
        <v>-2.2860239707827537E-2</v>
      </c>
      <c r="W115" s="1">
        <f t="shared" ca="1" si="16"/>
        <v>-8.7864189898200953E-2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-5.2305400787077787E-2</v>
      </c>
      <c r="E116" s="1">
        <f t="shared" ca="1" si="13"/>
        <v>-7.3773740925956635E-2</v>
      </c>
      <c r="F116" s="1">
        <f t="shared" ca="1" si="14"/>
        <v>-5.9225220892708506E-2</v>
      </c>
      <c r="G116" s="1">
        <f t="shared" ca="1" si="10"/>
        <v>5.3233191901902954E-2</v>
      </c>
      <c r="H116" s="1">
        <f t="shared" ca="1" si="10"/>
        <v>0.29669175951817589</v>
      </c>
      <c r="I116" s="1">
        <f t="shared" ca="1" si="11"/>
        <v>0.56426045865034924</v>
      </c>
      <c r="J116" s="1">
        <f t="shared" ca="1" si="11"/>
        <v>0.57296075879228225</v>
      </c>
      <c r="K116" s="1">
        <f t="shared" ca="1" si="11"/>
        <v>0.48273240716849841</v>
      </c>
      <c r="L116" s="1">
        <f t="shared" ca="1" si="11"/>
        <v>0.62280067586430943</v>
      </c>
      <c r="M116" s="1">
        <f t="shared" ca="1" si="11"/>
        <v>0.57221376724546358</v>
      </c>
      <c r="N116" s="1">
        <f t="shared" ca="1" si="11"/>
        <v>0.30201590137458229</v>
      </c>
      <c r="O116" s="1">
        <f t="shared" ca="1" si="11"/>
        <v>0.25850832592627093</v>
      </c>
      <c r="P116" s="1">
        <f t="shared" ca="1" si="11"/>
        <v>0.36414466061570894</v>
      </c>
      <c r="Q116" s="1">
        <f t="shared" ca="1" si="11"/>
        <v>0.23951352110556115</v>
      </c>
      <c r="R116" s="1">
        <f t="shared" ca="1" si="11"/>
        <v>0.15778949325234287</v>
      </c>
      <c r="S116" s="1">
        <f t="shared" ca="1" si="11"/>
        <v>0.22080403571060375</v>
      </c>
      <c r="T116" s="1">
        <f t="shared" ca="1" si="11"/>
        <v>0.26667877157245212</v>
      </c>
      <c r="U116" s="1">
        <f t="shared" ca="1" si="11"/>
        <v>0.27547499727158187</v>
      </c>
      <c r="V116" s="1">
        <f t="shared" ca="1" si="15"/>
        <v>0.20079730225861422</v>
      </c>
      <c r="W116" s="1">
        <f t="shared" ca="1" si="16"/>
        <v>0.17389960444559024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8.8622915944355132E-2</v>
      </c>
      <c r="E117" s="1">
        <f t="shared" ca="1" si="13"/>
        <v>0.10537716834907804</v>
      </c>
      <c r="F117" s="1">
        <f t="shared" ca="1" si="14"/>
        <v>7.4126267292204936E-2</v>
      </c>
      <c r="G117" s="1">
        <f t="shared" ca="1" si="10"/>
        <v>8.1618301105527716E-2</v>
      </c>
      <c r="H117" s="1">
        <f t="shared" ca="1" si="10"/>
        <v>0.26919880593547546</v>
      </c>
      <c r="I117" s="1">
        <f t="shared" ca="1" si="11"/>
        <v>0.54339939459765085</v>
      </c>
      <c r="J117" s="1">
        <f t="shared" ca="1" si="11"/>
        <v>0.58989158772953432</v>
      </c>
      <c r="K117" s="1">
        <f t="shared" ca="1" si="11"/>
        <v>0.48347542376372166</v>
      </c>
      <c r="L117" s="1">
        <f t="shared" ca="1" si="11"/>
        <v>0.48708329294543978</v>
      </c>
      <c r="M117" s="1">
        <f t="shared" ca="1" si="11"/>
        <v>0.32636742942655717</v>
      </c>
      <c r="N117" s="1">
        <f t="shared" ca="1" si="11"/>
        <v>0.13300850622069055</v>
      </c>
      <c r="O117" s="1">
        <f t="shared" ca="1" si="11"/>
        <v>5.1465713387529463E-2</v>
      </c>
      <c r="P117" s="1">
        <f t="shared" ca="1" si="11"/>
        <v>4.6148357561254974E-2</v>
      </c>
      <c r="Q117" s="1">
        <f t="shared" ca="1" si="11"/>
        <v>5.7290172923437778E-2</v>
      </c>
      <c r="R117" s="1">
        <f t="shared" ca="1" si="11"/>
        <v>0.19138975434593605</v>
      </c>
      <c r="S117" s="1">
        <f t="shared" ca="1" si="11"/>
        <v>0.34040718806060488</v>
      </c>
      <c r="T117" s="1">
        <f t="shared" ca="1" si="11"/>
        <v>0.2508225583898539</v>
      </c>
      <c r="U117" s="1">
        <f t="shared" ca="1" si="11"/>
        <v>8.8081828758445571E-2</v>
      </c>
      <c r="V117" s="1">
        <f t="shared" ca="1" si="15"/>
        <v>2.7908242492874796E-2</v>
      </c>
      <c r="W117" s="1">
        <f t="shared" ca="1" si="16"/>
        <v>6.0384998714347736E-2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1.6448881185722887E-2</v>
      </c>
      <c r="E118" s="1">
        <f t="shared" ca="1" si="13"/>
        <v>-1.3596264454470409E-2</v>
      </c>
      <c r="F118" s="1">
        <f t="shared" ca="1" si="14"/>
        <v>-4.5697308913974555E-2</v>
      </c>
      <c r="G118" s="1">
        <f t="shared" ca="1" si="10"/>
        <v>1.2605941515417485E-2</v>
      </c>
      <c r="H118" s="1">
        <f t="shared" ca="1" si="10"/>
        <v>0.24710701754893413</v>
      </c>
      <c r="I118" s="1">
        <f t="shared" ca="1" si="11"/>
        <v>0.55226027896910668</v>
      </c>
      <c r="J118" s="1">
        <f t="shared" ca="1" si="11"/>
        <v>0.57448900095876276</v>
      </c>
      <c r="K118" s="1">
        <f t="shared" ca="1" si="11"/>
        <v>0.47125090237518552</v>
      </c>
      <c r="L118" s="1">
        <f t="shared" ca="1" si="11"/>
        <v>0.45984484683153948</v>
      </c>
      <c r="M118" s="1">
        <f t="shared" ca="1" si="11"/>
        <v>0.30846730143762607</v>
      </c>
      <c r="N118" s="1">
        <f t="shared" ca="1" si="11"/>
        <v>0.16401697313740857</v>
      </c>
      <c r="O118" s="1">
        <f t="shared" ca="1" si="11"/>
        <v>0.16186603616507839</v>
      </c>
      <c r="P118" s="1">
        <f t="shared" ca="1" si="11"/>
        <v>0.18573624286742013</v>
      </c>
      <c r="Q118" s="1">
        <f t="shared" ca="1" si="11"/>
        <v>0.14172825995765564</v>
      </c>
      <c r="R118" s="1">
        <f t="shared" ca="1" si="11"/>
        <v>0.18841910173533835</v>
      </c>
      <c r="S118" s="1">
        <f t="shared" ca="1" si="11"/>
        <v>0.31954073561933821</v>
      </c>
      <c r="T118" s="1">
        <f t="shared" ca="1" si="11"/>
        <v>0.20785059396495859</v>
      </c>
      <c r="U118" s="1">
        <f t="shared" ca="1" si="11"/>
        <v>1.411347872643246E-2</v>
      </c>
      <c r="V118" s="1">
        <f t="shared" ca="1" si="15"/>
        <v>-4.8909882990428775E-2</v>
      </c>
      <c r="W118" s="1">
        <f t="shared" ca="1" si="16"/>
        <v>-5.0915180636504874E-2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0.16450269202323356</v>
      </c>
      <c r="E119" s="1">
        <f t="shared" ca="1" si="13"/>
        <v>0.12914252910951912</v>
      </c>
      <c r="F119" s="1">
        <f t="shared" ca="1" si="14"/>
        <v>8.1883073773812154E-2</v>
      </c>
      <c r="G119" s="1">
        <f t="shared" ca="1" si="10"/>
        <v>0.12705370087066198</v>
      </c>
      <c r="H119" s="1">
        <f t="shared" ca="1" si="10"/>
        <v>0.37165643210898419</v>
      </c>
      <c r="I119" s="1">
        <f t="shared" ca="1" si="11"/>
        <v>0.63992778842109721</v>
      </c>
      <c r="J119" s="1">
        <f t="shared" ca="1" si="11"/>
        <v>0.6183014666327169</v>
      </c>
      <c r="K119" s="1">
        <f t="shared" ca="1" si="11"/>
        <v>0.46215048019512073</v>
      </c>
      <c r="L119" s="1">
        <f t="shared" ca="1" si="11"/>
        <v>0.43461976101413169</v>
      </c>
      <c r="M119" s="1">
        <f t="shared" ca="1" si="11"/>
        <v>0.28626825434714659</v>
      </c>
      <c r="N119" s="1">
        <f t="shared" ca="1" si="11"/>
        <v>0.18585569309626129</v>
      </c>
      <c r="O119" s="1">
        <f t="shared" ca="1" si="11"/>
        <v>0.14654308198765176</v>
      </c>
      <c r="P119" s="1">
        <f t="shared" ca="1" si="11"/>
        <v>6.7178309840062567E-2</v>
      </c>
      <c r="Q119" s="1">
        <f t="shared" ca="1" si="11"/>
        <v>3.6099159450832252E-2</v>
      </c>
      <c r="R119" s="1">
        <f t="shared" ca="1" si="11"/>
        <v>0.1926182963979009</v>
      </c>
      <c r="S119" s="1">
        <f t="shared" ca="1" si="11"/>
        <v>0.38711495275849983</v>
      </c>
      <c r="T119" s="1">
        <f t="shared" ca="1" si="11"/>
        <v>0.30888659863699636</v>
      </c>
      <c r="U119" s="1">
        <f t="shared" ca="1" si="11"/>
        <v>0.14430611874609042</v>
      </c>
      <c r="V119" s="1">
        <f t="shared" ca="1" si="15"/>
        <v>7.8702808213661879E-2</v>
      </c>
      <c r="W119" s="1">
        <f t="shared" ca="1" si="16"/>
        <v>7.7399245882753959E-2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0.30441450520590113</v>
      </c>
      <c r="E120" s="1">
        <f t="shared" ca="1" si="13"/>
        <v>0.27055783574484105</v>
      </c>
      <c r="F120" s="1">
        <f t="shared" ca="1" si="14"/>
        <v>0.25559281682746238</v>
      </c>
      <c r="G120" s="1">
        <f t="shared" ca="1" si="10"/>
        <v>0.2694982078814987</v>
      </c>
      <c r="H120" s="1">
        <f t="shared" ca="1" si="10"/>
        <v>0.44802418273915307</v>
      </c>
      <c r="I120" s="1">
        <f t="shared" ca="1" si="11"/>
        <v>0.64162304092052913</v>
      </c>
      <c r="J120" s="1">
        <f t="shared" ca="1" si="11"/>
        <v>0.58020466211075916</v>
      </c>
      <c r="K120" s="1">
        <f t="shared" ca="1" si="11"/>
        <v>0.45085660384644227</v>
      </c>
      <c r="L120" s="1">
        <f t="shared" ca="1" si="11"/>
        <v>0.46972616437104275</v>
      </c>
      <c r="M120" s="1">
        <f t="shared" ca="1" si="11"/>
        <v>0.33752820776822878</v>
      </c>
      <c r="N120" s="1">
        <f t="shared" ca="1" si="11"/>
        <v>0.17806194482990353</v>
      </c>
      <c r="O120" s="1">
        <f t="shared" ca="1" si="11"/>
        <v>7.6154469079025663E-2</v>
      </c>
      <c r="P120" s="1">
        <f t="shared" ca="1" si="11"/>
        <v>2.7590941359808763E-2</v>
      </c>
      <c r="Q120" s="1">
        <f t="shared" ca="1" si="11"/>
        <v>5.0279482453535876E-2</v>
      </c>
      <c r="R120" s="1">
        <f t="shared" ca="1" si="11"/>
        <v>0.17399178095089568</v>
      </c>
      <c r="S120" s="1">
        <f t="shared" ca="1" si="11"/>
        <v>0.35191554306214773</v>
      </c>
      <c r="T120" s="1">
        <f t="shared" ca="1" si="11"/>
        <v>0.32188692086245363</v>
      </c>
      <c r="U120" s="1">
        <f t="shared" ca="1" si="11"/>
        <v>0.16935292309769809</v>
      </c>
      <c r="V120" s="1">
        <f t="shared" ca="1" si="15"/>
        <v>8.7987453144645761E-2</v>
      </c>
      <c r="W120" s="1">
        <f t="shared" ca="1" si="16"/>
        <v>9.5654882543371511E-2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8.1551517316458405E-2</v>
      </c>
      <c r="E121" s="1">
        <f t="shared" ca="1" si="13"/>
        <v>5.8393956403035713E-2</v>
      </c>
      <c r="F121" s="1">
        <f t="shared" ca="1" si="14"/>
        <v>7.0260717058927072E-2</v>
      </c>
      <c r="G121" s="1">
        <f t="shared" ca="1" si="10"/>
        <v>0.1235594515922156</v>
      </c>
      <c r="H121" s="1">
        <f t="shared" ca="1" si="10"/>
        <v>0.29737208480115479</v>
      </c>
      <c r="I121" s="1">
        <f t="shared" ca="1" si="11"/>
        <v>0.55557687225797803</v>
      </c>
      <c r="J121" s="1">
        <f t="shared" ca="1" si="11"/>
        <v>0.5451320482006945</v>
      </c>
      <c r="K121" s="1">
        <f t="shared" ca="1" si="11"/>
        <v>0.42085170574394681</v>
      </c>
      <c r="L121" s="1">
        <f t="shared" ca="1" si="11"/>
        <v>0.41686447241749336</v>
      </c>
      <c r="M121" s="1">
        <f t="shared" ca="1" si="11"/>
        <v>0.26864346183079796</v>
      </c>
      <c r="N121" s="1">
        <f t="shared" ca="1" si="11"/>
        <v>0.11995267466962126</v>
      </c>
      <c r="O121" s="1">
        <f t="shared" ca="1" si="11"/>
        <v>0.19311553898326239</v>
      </c>
      <c r="P121" s="1">
        <f t="shared" ca="1" si="11"/>
        <v>0.30896175581824697</v>
      </c>
      <c r="Q121" s="1">
        <f t="shared" ca="1" si="11"/>
        <v>0.27408313669527712</v>
      </c>
      <c r="R121" s="1">
        <f t="shared" ca="1" si="11"/>
        <v>0.3604974110317356</v>
      </c>
      <c r="S121" s="1">
        <f t="shared" ca="1" si="11"/>
        <v>0.53181521441590884</v>
      </c>
      <c r="T121" s="1">
        <f t="shared" ca="1" si="11"/>
        <v>0.42407795246198382</v>
      </c>
      <c r="U121" s="1">
        <f t="shared" ca="1" si="11"/>
        <v>0.14634712786649834</v>
      </c>
      <c r="V121" s="1">
        <f t="shared" ca="1" si="15"/>
        <v>4.9812758369333196E-4</v>
      </c>
      <c r="W121" s="1">
        <f t="shared" ca="1" si="16"/>
        <v>3.4788979336313574E-3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0.23425980348954076</v>
      </c>
      <c r="E122" s="1">
        <f t="shared" ca="1" si="13"/>
        <v>0.18806519053166021</v>
      </c>
      <c r="F122" s="1">
        <f t="shared" ca="1" si="14"/>
        <v>0.14676960839578018</v>
      </c>
      <c r="G122" s="1">
        <f t="shared" ca="1" si="10"/>
        <v>0.15573981182949254</v>
      </c>
      <c r="H122" s="1">
        <f t="shared" ca="1" si="10"/>
        <v>0.3413568134414921</v>
      </c>
      <c r="I122" s="1">
        <f t="shared" ca="1" si="11"/>
        <v>0.57929393629562376</v>
      </c>
      <c r="J122" s="1">
        <f t="shared" ca="1" si="11"/>
        <v>0.59398054714317505</v>
      </c>
      <c r="K122" s="1">
        <f t="shared" ca="1" si="11"/>
        <v>0.49438541480716164</v>
      </c>
      <c r="L122" s="1">
        <f t="shared" ca="1" si="11"/>
        <v>0.49780603778977339</v>
      </c>
      <c r="M122" s="1">
        <f t="shared" ca="1" si="11"/>
        <v>0.31407175952770616</v>
      </c>
      <c r="N122" s="1">
        <f t="shared" ca="1" si="11"/>
        <v>0.11449439706884298</v>
      </c>
      <c r="O122" s="1">
        <f t="shared" ca="1" si="11"/>
        <v>2.2939461100663E-2</v>
      </c>
      <c r="P122" s="1">
        <f t="shared" ca="1" si="11"/>
        <v>8.2627901129749635E-3</v>
      </c>
      <c r="Q122" s="1">
        <f t="shared" ca="1" si="11"/>
        <v>1.8179853638694548E-2</v>
      </c>
      <c r="R122" s="1">
        <f t="shared" ca="1" si="11"/>
        <v>0.16466611593539751</v>
      </c>
      <c r="S122" s="1">
        <f t="shared" ca="1" si="11"/>
        <v>0.32511588580065065</v>
      </c>
      <c r="T122" s="1">
        <f t="shared" ca="1" si="11"/>
        <v>0.23684672183006539</v>
      </c>
      <c r="U122" s="1">
        <f t="shared" ca="1" si="11"/>
        <v>8.5875316054572132E-2</v>
      </c>
      <c r="V122" s="1">
        <f t="shared" ca="1" si="15"/>
        <v>3.3211421906899879E-2</v>
      </c>
      <c r="W122" s="1">
        <f t="shared" ca="1" si="16"/>
        <v>2.3598163918162159E-2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4.8060452150071417E-2</v>
      </c>
      <c r="E123" s="1">
        <f t="shared" ca="1" si="13"/>
        <v>4.5644060418764565E-2</v>
      </c>
      <c r="F123" s="1">
        <f t="shared" ca="1" si="14"/>
        <v>4.3303110149949212E-2</v>
      </c>
      <c r="G123" s="1">
        <f t="shared" ca="1" si="10"/>
        <v>8.9164914834577308E-2</v>
      </c>
      <c r="H123" s="1">
        <f t="shared" ca="1" si="10"/>
        <v>0.26403410054877374</v>
      </c>
      <c r="I123" s="1">
        <f t="shared" ca="1" si="11"/>
        <v>0.49288132551245339</v>
      </c>
      <c r="J123" s="1">
        <f t="shared" ca="1" si="11"/>
        <v>0.48473004152470545</v>
      </c>
      <c r="K123" s="1">
        <f t="shared" ca="1" si="11"/>
        <v>0.43362787848642192</v>
      </c>
      <c r="L123" s="1">
        <f t="shared" ca="1" si="11"/>
        <v>0.44635708874474733</v>
      </c>
      <c r="M123" s="1">
        <f t="shared" ca="1" si="11"/>
        <v>0.2374333013316674</v>
      </c>
      <c r="N123" s="1">
        <f t="shared" ca="1" si="11"/>
        <v>8.3564433623648335E-2</v>
      </c>
      <c r="O123" s="1">
        <f t="shared" ca="1" si="11"/>
        <v>0.1242023011694959</v>
      </c>
      <c r="P123" s="1">
        <f t="shared" ca="1" si="11"/>
        <v>0.18309013213289574</v>
      </c>
      <c r="Q123" s="1">
        <f t="shared" ca="1" si="11"/>
        <v>0.15412110409057228</v>
      </c>
      <c r="R123" s="1">
        <f t="shared" ca="1" si="11"/>
        <v>0.27072337024528703</v>
      </c>
      <c r="S123" s="1">
        <f t="shared" ca="1" si="11"/>
        <v>0.45511108152085156</v>
      </c>
      <c r="T123" s="1">
        <f t="shared" ca="1" si="11"/>
        <v>0.33293767192613821</v>
      </c>
      <c r="U123" s="1">
        <f t="shared" ca="1" si="11"/>
        <v>0.14880051609760597</v>
      </c>
      <c r="V123" s="1">
        <f t="shared" ca="1" si="15"/>
        <v>9.4726199049076032E-2</v>
      </c>
      <c r="W123" s="1">
        <f t="shared" ca="1" si="16"/>
        <v>7.3007799883808774E-2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0.15755874067404863</v>
      </c>
      <c r="E124" s="1">
        <f t="shared" ca="1" si="13"/>
        <v>0.15199166369229566</v>
      </c>
      <c r="F124" s="1">
        <f t="shared" ca="1" si="14"/>
        <v>8.6772841668739484E-2</v>
      </c>
      <c r="G124" s="1">
        <f t="shared" ca="1" si="10"/>
        <v>9.8581745574738255E-2</v>
      </c>
      <c r="H124" s="1">
        <f t="shared" ca="1" si="10"/>
        <v>0.29060592146755893</v>
      </c>
      <c r="I124" s="1">
        <f t="shared" ca="1" si="11"/>
        <v>0.50902036454696031</v>
      </c>
      <c r="J124" s="1">
        <f t="shared" ca="1" si="11"/>
        <v>0.47103123322756135</v>
      </c>
      <c r="K124" s="1">
        <f t="shared" ca="1" si="11"/>
        <v>0.38619576402713407</v>
      </c>
      <c r="L124" s="1">
        <f t="shared" ca="1" si="11"/>
        <v>0.39048996780243489</v>
      </c>
      <c r="M124" s="1">
        <f t="shared" ca="1" si="11"/>
        <v>0.239279484813193</v>
      </c>
      <c r="N124" s="1">
        <f t="shared" ca="1" si="11"/>
        <v>0.16329112066484366</v>
      </c>
      <c r="O124" s="1">
        <f t="shared" ca="1" si="11"/>
        <v>0.29393225719281058</v>
      </c>
      <c r="P124" s="1">
        <f t="shared" ca="1" si="11"/>
        <v>0.41595936400782713</v>
      </c>
      <c r="Q124" s="1">
        <f t="shared" ca="1" si="11"/>
        <v>0.28137734841806333</v>
      </c>
      <c r="R124" s="1">
        <f t="shared" ca="1" si="11"/>
        <v>0.23630796571870602</v>
      </c>
      <c r="S124" s="1">
        <f t="shared" ca="1" si="11"/>
        <v>0.35601192435590323</v>
      </c>
      <c r="T124" s="1">
        <f t="shared" ca="1" si="11"/>
        <v>0.30155227825518172</v>
      </c>
      <c r="U124" s="1">
        <f t="shared" ca="1" si="11"/>
        <v>0.20591609987895568</v>
      </c>
      <c r="V124" s="1">
        <f t="shared" ca="1" si="15"/>
        <v>9.7981405674135727E-2</v>
      </c>
      <c r="W124" s="1">
        <f t="shared" ca="1" si="16"/>
        <v>-3.017280591947879E-3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0.29959964485379553</v>
      </c>
      <c r="E125" s="1">
        <f t="shared" ca="1" si="13"/>
        <v>0.15458592553520936</v>
      </c>
      <c r="F125" s="1">
        <f t="shared" ca="1" si="14"/>
        <v>9.0142834640241087E-2</v>
      </c>
      <c r="G125" s="1">
        <f t="shared" ca="1" si="10"/>
        <v>0.11400419714431045</v>
      </c>
      <c r="H125" s="1">
        <f t="shared" ca="1" si="10"/>
        <v>0.27827454343460251</v>
      </c>
      <c r="I125" s="1">
        <f t="shared" ca="1" si="11"/>
        <v>0.45929129750208608</v>
      </c>
      <c r="J125" s="1">
        <f t="shared" ca="1" si="11"/>
        <v>0.47171347922994433</v>
      </c>
      <c r="K125" s="1">
        <f t="shared" ca="1" si="11"/>
        <v>0.4223549400612806</v>
      </c>
      <c r="L125" s="1">
        <f t="shared" ca="1" si="11"/>
        <v>0.44081150664493923</v>
      </c>
      <c r="M125" s="1">
        <f t="shared" ca="1" si="11"/>
        <v>0.32921431057275707</v>
      </c>
      <c r="N125" s="1">
        <f t="shared" ca="1" si="11"/>
        <v>0.23791100094160206</v>
      </c>
      <c r="O125" s="1">
        <f t="shared" ca="1" si="11"/>
        <v>0.27954039838611988</v>
      </c>
      <c r="P125" s="1">
        <f t="shared" ca="1" si="11"/>
        <v>0.36123844482042644</v>
      </c>
      <c r="Q125" s="1">
        <f t="shared" ca="1" si="11"/>
        <v>0.2859340818566925</v>
      </c>
      <c r="R125" s="1">
        <f t="shared" ca="1" si="11"/>
        <v>0.22894100276564058</v>
      </c>
      <c r="S125" s="1">
        <f t="shared" ca="1" si="11"/>
        <v>0.20816002994169863</v>
      </c>
      <c r="T125" s="1">
        <f t="shared" ca="1" si="11"/>
        <v>0.15424456711932388</v>
      </c>
      <c r="U125" s="1">
        <f t="shared" ca="1" si="11"/>
        <v>0.21468261235032932</v>
      </c>
      <c r="V125" s="1">
        <f t="shared" ca="1" si="15"/>
        <v>0.32065106437427082</v>
      </c>
      <c r="W125" s="1">
        <f t="shared" ca="1" si="16"/>
        <v>0.28852276985612824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0.10775297327901272</v>
      </c>
      <c r="E126" s="1">
        <f t="shared" ca="1" si="13"/>
        <v>5.3259114923154008E-2</v>
      </c>
      <c r="F126" s="1">
        <f t="shared" ca="1" si="14"/>
        <v>6.1324968790413305E-2</v>
      </c>
      <c r="G126" s="1">
        <f t="shared" ca="1" si="10"/>
        <v>0.15487508458279348</v>
      </c>
      <c r="H126" s="1">
        <f t="shared" ca="1" si="10"/>
        <v>0.36089623413208816</v>
      </c>
      <c r="I126" s="1">
        <f t="shared" ca="1" si="11"/>
        <v>0.59881436691349643</v>
      </c>
      <c r="J126" s="1">
        <f t="shared" ca="1" si="11"/>
        <v>0.5835831115589446</v>
      </c>
      <c r="K126" s="1">
        <f t="shared" ca="1" si="11"/>
        <v>0.4392595692298647</v>
      </c>
      <c r="L126" s="1">
        <f t="shared" ca="1" si="11"/>
        <v>0.4493518069174649</v>
      </c>
      <c r="M126" s="1">
        <f t="shared" ca="1" si="11"/>
        <v>0.29721634981091088</v>
      </c>
      <c r="N126" s="1">
        <f t="shared" ca="1" si="11"/>
        <v>9.4379278684405613E-2</v>
      </c>
      <c r="O126" s="1">
        <f t="shared" ca="1" si="11"/>
        <v>7.729291221613728E-2</v>
      </c>
      <c r="P126" s="1">
        <f t="shared" ca="1" si="11"/>
        <v>0.14363408053280663</v>
      </c>
      <c r="Q126" s="1">
        <f t="shared" ca="1" si="11"/>
        <v>0.15876913052099093</v>
      </c>
      <c r="R126" s="1">
        <f t="shared" ca="1" si="11"/>
        <v>0.30324544802911013</v>
      </c>
      <c r="S126" s="1">
        <f t="shared" ca="1" si="11"/>
        <v>0.46841423103277624</v>
      </c>
      <c r="T126" s="1">
        <f t="shared" ca="1" si="11"/>
        <v>0.34513472918649818</v>
      </c>
      <c r="U126" s="1">
        <f t="shared" ca="1" si="11"/>
        <v>0.14746153471342768</v>
      </c>
      <c r="V126" s="1">
        <f t="shared" ca="1" si="15"/>
        <v>0.10331680736721598</v>
      </c>
      <c r="W126" s="1">
        <f t="shared" ca="1" si="16"/>
        <v>0.14864175579449501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-2.651230901838874E-2</v>
      </c>
      <c r="E127" s="1">
        <f t="shared" ca="1" si="13"/>
        <v>-2.4166151946967231E-2</v>
      </c>
      <c r="F127" s="1">
        <f t="shared" ca="1" si="14"/>
        <v>-6.93314802770581E-3</v>
      </c>
      <c r="G127" s="1">
        <f t="shared" ca="1" si="14"/>
        <v>8.6558351993697102E-2</v>
      </c>
      <c r="H127" s="1">
        <f t="shared" ca="1" si="14"/>
        <v>0.3344539040211254</v>
      </c>
      <c r="I127" s="1">
        <f t="shared" ca="1" si="14"/>
        <v>0.60781061287634042</v>
      </c>
      <c r="J127" s="1">
        <f t="shared" ca="1" si="14"/>
        <v>0.59362255969086852</v>
      </c>
      <c r="K127" s="1">
        <f t="shared" ca="1" si="14"/>
        <v>0.48105770658485508</v>
      </c>
      <c r="L127" s="1">
        <f t="shared" ca="1" si="14"/>
        <v>0.53506316913451923</v>
      </c>
      <c r="M127" s="1">
        <f t="shared" ca="1" si="14"/>
        <v>0.40069001205068611</v>
      </c>
      <c r="N127" s="1">
        <f t="shared" ca="1" si="14"/>
        <v>0.2264776116977032</v>
      </c>
      <c r="O127" s="1">
        <f t="shared" ca="1" si="14"/>
        <v>0.23325355375568724</v>
      </c>
      <c r="P127" s="1">
        <f t="shared" ca="1" si="14"/>
        <v>0.3441531541390383</v>
      </c>
      <c r="Q127" s="1">
        <f t="shared" ca="1" si="14"/>
        <v>0.25884735802324654</v>
      </c>
      <c r="R127" s="1">
        <f t="shared" ca="1" si="14"/>
        <v>0.24563510351811865</v>
      </c>
      <c r="S127" s="1">
        <f t="shared" ca="1" si="14"/>
        <v>0.33082422548988716</v>
      </c>
      <c r="T127" s="1">
        <f t="shared" ca="1" si="14"/>
        <v>0.30262438356077181</v>
      </c>
      <c r="U127" s="1">
        <f t="shared" ca="1" si="14"/>
        <v>0.26500046015313961</v>
      </c>
      <c r="V127" s="1">
        <f t="shared" ca="1" si="15"/>
        <v>0.21500407691638035</v>
      </c>
      <c r="W127" s="1">
        <f t="shared" ca="1" si="16"/>
        <v>0.16947576670128631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-7.3344155404821448E-2</v>
      </c>
      <c r="E128" s="1">
        <f t="shared" ca="1" si="13"/>
        <v>-5.9546200676497192E-2</v>
      </c>
      <c r="F128" s="1">
        <f t="shared" ref="F128:U143" ca="1" si="17">(F78+0.6*(G78+E78)+0.15*(D78+H78))/(1+2*0.6+2*0.15)</f>
        <v>-2.2440524829635537E-2</v>
      </c>
      <c r="G128" s="1">
        <f t="shared" ca="1" si="17"/>
        <v>8.471275178224888E-2</v>
      </c>
      <c r="H128" s="1">
        <f t="shared" ca="1" si="17"/>
        <v>0.30220440076568322</v>
      </c>
      <c r="I128" s="1">
        <f t="shared" ca="1" si="17"/>
        <v>0.5754222047006905</v>
      </c>
      <c r="J128" s="1">
        <f t="shared" ca="1" si="17"/>
        <v>0.55146487585186876</v>
      </c>
      <c r="K128" s="1">
        <f t="shared" ca="1" si="17"/>
        <v>0.40669497667271826</v>
      </c>
      <c r="L128" s="1">
        <f t="shared" ca="1" si="17"/>
        <v>0.38671046679386839</v>
      </c>
      <c r="M128" s="1">
        <f t="shared" ca="1" si="17"/>
        <v>0.2418319431447109</v>
      </c>
      <c r="N128" s="1">
        <f t="shared" ca="1" si="17"/>
        <v>0.13350298071957739</v>
      </c>
      <c r="O128" s="1">
        <f t="shared" ca="1" si="17"/>
        <v>0.25411679114312213</v>
      </c>
      <c r="P128" s="1">
        <f t="shared" ca="1" si="17"/>
        <v>0.42464186251961411</v>
      </c>
      <c r="Q128" s="1">
        <f t="shared" ca="1" si="17"/>
        <v>0.34315473067019581</v>
      </c>
      <c r="R128" s="1">
        <f t="shared" ca="1" si="17"/>
        <v>0.30340814255667126</v>
      </c>
      <c r="S128" s="1">
        <f t="shared" ca="1" si="17"/>
        <v>0.36003932065110283</v>
      </c>
      <c r="T128" s="1">
        <f t="shared" ca="1" si="17"/>
        <v>0.33273725221082889</v>
      </c>
      <c r="U128" s="1">
        <f t="shared" ca="1" si="17"/>
        <v>0.28770391244123794</v>
      </c>
      <c r="V128" s="1">
        <f t="shared" ca="1" si="15"/>
        <v>0.23714620615385684</v>
      </c>
      <c r="W128" s="1">
        <f t="shared" ca="1" si="16"/>
        <v>0.19679736476400242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-8.0478442248715462E-2</v>
      </c>
      <c r="E129" s="1">
        <f t="shared" ca="1" si="13"/>
        <v>-5.4249607187643586E-2</v>
      </c>
      <c r="F129" s="1">
        <f t="shared" ca="1" si="17"/>
        <v>1.675712037092043E-2</v>
      </c>
      <c r="G129" s="1">
        <f t="shared" ca="1" si="17"/>
        <v>6.4179255685944042E-2</v>
      </c>
      <c r="H129" s="1">
        <f t="shared" ca="1" si="17"/>
        <v>0.21494887594990994</v>
      </c>
      <c r="I129" s="1">
        <f t="shared" ca="1" si="17"/>
        <v>0.47743117044053829</v>
      </c>
      <c r="J129" s="1">
        <f t="shared" ca="1" si="17"/>
        <v>0.53242770514826798</v>
      </c>
      <c r="K129" s="1">
        <f t="shared" ca="1" si="17"/>
        <v>0.45047221736819437</v>
      </c>
      <c r="L129" s="1">
        <f t="shared" ca="1" si="17"/>
        <v>0.42164347728953572</v>
      </c>
      <c r="M129" s="1">
        <f t="shared" ca="1" si="17"/>
        <v>0.25473238832114131</v>
      </c>
      <c r="N129" s="1">
        <f t="shared" ca="1" si="17"/>
        <v>0.10410720810410587</v>
      </c>
      <c r="O129" s="1">
        <f t="shared" ca="1" si="17"/>
        <v>0.15621639800775408</v>
      </c>
      <c r="P129" s="1">
        <f t="shared" ca="1" si="17"/>
        <v>0.22108289607572346</v>
      </c>
      <c r="Q129" s="1">
        <f t="shared" ca="1" si="17"/>
        <v>0.13890840158997103</v>
      </c>
      <c r="R129" s="1">
        <f t="shared" ca="1" si="17"/>
        <v>0.19360673299879702</v>
      </c>
      <c r="S129" s="1">
        <f t="shared" ca="1" si="17"/>
        <v>0.34597689369604823</v>
      </c>
      <c r="T129" s="1">
        <f t="shared" ca="1" si="17"/>
        <v>0.23484646401607195</v>
      </c>
      <c r="U129" s="1">
        <f t="shared" ca="1" si="17"/>
        <v>4.2793660227461686E-2</v>
      </c>
      <c r="V129" s="1">
        <f t="shared" ca="1" si="15"/>
        <v>-2.5582804644298192E-2</v>
      </c>
      <c r="W129" s="1">
        <f t="shared" ca="1" si="16"/>
        <v>-2.4578697369005097E-2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0.12335135310133413</v>
      </c>
      <c r="E130" s="1">
        <f t="shared" ca="1" si="13"/>
        <v>0.11471069679733495</v>
      </c>
      <c r="F130" s="1">
        <f t="shared" ca="1" si="17"/>
        <v>0.13657629612724559</v>
      </c>
      <c r="G130" s="1">
        <f t="shared" ca="1" si="17"/>
        <v>0.1899114534105244</v>
      </c>
      <c r="H130" s="1">
        <f t="shared" ca="1" si="17"/>
        <v>0.34730612989745235</v>
      </c>
      <c r="I130" s="1">
        <f t="shared" ca="1" si="17"/>
        <v>0.53622139254299483</v>
      </c>
      <c r="J130" s="1">
        <f t="shared" ca="1" si="17"/>
        <v>0.52288140963927654</v>
      </c>
      <c r="K130" s="1">
        <f t="shared" ca="1" si="17"/>
        <v>0.44142644578804424</v>
      </c>
      <c r="L130" s="1">
        <f t="shared" ca="1" si="17"/>
        <v>0.4091596269396276</v>
      </c>
      <c r="M130" s="1">
        <f t="shared" ca="1" si="17"/>
        <v>0.20797985287988291</v>
      </c>
      <c r="N130" s="1">
        <f t="shared" ca="1" si="17"/>
        <v>4.7268007958308024E-2</v>
      </c>
      <c r="O130" s="1">
        <f t="shared" ca="1" si="17"/>
        <v>7.5072683735382409E-2</v>
      </c>
      <c r="P130" s="1">
        <f t="shared" ca="1" si="17"/>
        <v>0.17659703493577308</v>
      </c>
      <c r="Q130" s="1">
        <f t="shared" ca="1" si="17"/>
        <v>0.15584174222146169</v>
      </c>
      <c r="R130" s="1">
        <f t="shared" ca="1" si="17"/>
        <v>0.18427583036745515</v>
      </c>
      <c r="S130" s="1">
        <f t="shared" ca="1" si="17"/>
        <v>0.3311693713180115</v>
      </c>
      <c r="T130" s="1">
        <f t="shared" ca="1" si="17"/>
        <v>0.27051490287174695</v>
      </c>
      <c r="U130" s="1">
        <f t="shared" ca="1" si="17"/>
        <v>9.4818659717300011E-2</v>
      </c>
      <c r="V130" s="1">
        <f t="shared" ca="1" si="15"/>
        <v>-9.3362647927541752E-3</v>
      </c>
      <c r="W130" s="1">
        <f t="shared" ca="1" si="16"/>
        <v>-2.6877806958826751E-2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-4.6394178815428462E-2</v>
      </c>
      <c r="E131" s="1">
        <f t="shared" ca="1" si="13"/>
        <v>-5.3968641822930022E-3</v>
      </c>
      <c r="F131" s="1">
        <f t="shared" ca="1" si="17"/>
        <v>0.10083389231566697</v>
      </c>
      <c r="G131" s="1">
        <f t="shared" ca="1" si="17"/>
        <v>0.21579406257895281</v>
      </c>
      <c r="H131" s="1">
        <f t="shared" ca="1" si="17"/>
        <v>0.42069787514166784</v>
      </c>
      <c r="I131" s="1">
        <f t="shared" ca="1" si="17"/>
        <v>0.62877579507106351</v>
      </c>
      <c r="J131" s="1">
        <f t="shared" ca="1" si="17"/>
        <v>0.55386333236478369</v>
      </c>
      <c r="K131" s="1">
        <f t="shared" ca="1" si="17"/>
        <v>0.39114320191004537</v>
      </c>
      <c r="L131" s="1">
        <f t="shared" ca="1" si="17"/>
        <v>0.39711484048696821</v>
      </c>
      <c r="M131" s="1">
        <f t="shared" ca="1" si="17"/>
        <v>0.26558548563922552</v>
      </c>
      <c r="N131" s="1">
        <f t="shared" ca="1" si="17"/>
        <v>0.15067572164167964</v>
      </c>
      <c r="O131" s="1">
        <f t="shared" ca="1" si="17"/>
        <v>0.19911539670916897</v>
      </c>
      <c r="P131" s="1">
        <f t="shared" ca="1" si="17"/>
        <v>0.2692459923610232</v>
      </c>
      <c r="Q131" s="1">
        <f t="shared" ca="1" si="17"/>
        <v>0.17454945911715772</v>
      </c>
      <c r="R131" s="1">
        <f t="shared" ca="1" si="17"/>
        <v>0.2215047622759993</v>
      </c>
      <c r="S131" s="1">
        <f t="shared" ca="1" si="17"/>
        <v>0.41681800610834419</v>
      </c>
      <c r="T131" s="1">
        <f t="shared" ca="1" si="17"/>
        <v>0.39717284761245952</v>
      </c>
      <c r="U131" s="1">
        <f t="shared" ca="1" si="17"/>
        <v>0.22439273494811357</v>
      </c>
      <c r="V131" s="1">
        <f t="shared" ca="1" si="15"/>
        <v>6.8893422811898863E-2</v>
      </c>
      <c r="W131" s="1">
        <f t="shared" ca="1" si="16"/>
        <v>-3.3460967598605486E-2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2.951390491242133E-2</v>
      </c>
      <c r="E132" s="1">
        <f t="shared" ca="1" si="13"/>
        <v>-1.9076331658113569E-2</v>
      </c>
      <c r="F132" s="1">
        <f t="shared" ca="1" si="17"/>
        <v>-2.7634359048383562E-2</v>
      </c>
      <c r="G132" s="1">
        <f t="shared" ca="1" si="17"/>
        <v>2.89668525511593E-2</v>
      </c>
      <c r="H132" s="1">
        <f t="shared" ca="1" si="17"/>
        <v>0.19906533444209723</v>
      </c>
      <c r="I132" s="1">
        <f t="shared" ca="1" si="17"/>
        <v>0.40938368410717602</v>
      </c>
      <c r="J132" s="1">
        <f t="shared" ca="1" si="17"/>
        <v>0.45619116972214158</v>
      </c>
      <c r="K132" s="1">
        <f t="shared" ca="1" si="17"/>
        <v>0.39303951197177855</v>
      </c>
      <c r="L132" s="1">
        <f t="shared" ca="1" si="17"/>
        <v>0.38313174654598514</v>
      </c>
      <c r="M132" s="1">
        <f t="shared" ca="1" si="17"/>
        <v>0.20422383720261678</v>
      </c>
      <c r="N132" s="1">
        <f t="shared" ca="1" si="17"/>
        <v>3.2131608886539514E-2</v>
      </c>
      <c r="O132" s="1">
        <f t="shared" ca="1" si="17"/>
        <v>4.3756778048094802E-2</v>
      </c>
      <c r="P132" s="1">
        <f t="shared" ca="1" si="17"/>
        <v>0.132062560020583</v>
      </c>
      <c r="Q132" s="1">
        <f t="shared" ca="1" si="17"/>
        <v>0.18175175725500189</v>
      </c>
      <c r="R132" s="1">
        <f t="shared" ca="1" si="17"/>
        <v>0.31412919307199533</v>
      </c>
      <c r="S132" s="1">
        <f t="shared" ca="1" si="17"/>
        <v>0.47218638187846668</v>
      </c>
      <c r="T132" s="1">
        <f t="shared" ca="1" si="17"/>
        <v>0.35675372253197202</v>
      </c>
      <c r="U132" s="1">
        <f t="shared" ca="1" si="17"/>
        <v>0.11832538247895522</v>
      </c>
      <c r="V132" s="1">
        <f t="shared" ca="1" si="15"/>
        <v>-1.0119163496827234E-2</v>
      </c>
      <c r="W132" s="1">
        <f t="shared" ca="1" si="16"/>
        <v>-5.7052665172659153E-2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-1.939801039476732E-2</v>
      </c>
      <c r="E133" s="1">
        <f t="shared" ca="1" si="13"/>
        <v>-5.6630152106999565E-2</v>
      </c>
      <c r="F133" s="1">
        <f t="shared" ca="1" si="17"/>
        <v>-2.9156807740833717E-2</v>
      </c>
      <c r="G133" s="1">
        <f t="shared" ca="1" si="17"/>
        <v>9.7129660563503417E-2</v>
      </c>
      <c r="H133" s="1">
        <f t="shared" ca="1" si="17"/>
        <v>0.33041301034118647</v>
      </c>
      <c r="I133" s="1">
        <f t="shared" ca="1" si="17"/>
        <v>0.55260727211665117</v>
      </c>
      <c r="J133" s="1">
        <f t="shared" ca="1" si="17"/>
        <v>0.52584456356740006</v>
      </c>
      <c r="K133" s="1">
        <f t="shared" ca="1" si="17"/>
        <v>0.4094183532547615</v>
      </c>
      <c r="L133" s="1">
        <f t="shared" ca="1" si="17"/>
        <v>0.43655786010472741</v>
      </c>
      <c r="M133" s="1">
        <f t="shared" ca="1" si="17"/>
        <v>0.30329542352085309</v>
      </c>
      <c r="N133" s="1">
        <f t="shared" ca="1" si="17"/>
        <v>0.15723370132670197</v>
      </c>
      <c r="O133" s="1">
        <f t="shared" ca="1" si="17"/>
        <v>0.10460483877672191</v>
      </c>
      <c r="P133" s="1">
        <f t="shared" ca="1" si="17"/>
        <v>0.12739409499329649</v>
      </c>
      <c r="Q133" s="1">
        <f t="shared" ca="1" si="17"/>
        <v>0.15524670701980664</v>
      </c>
      <c r="R133" s="1">
        <f t="shared" ca="1" si="17"/>
        <v>0.29266177811808874</v>
      </c>
      <c r="S133" s="1">
        <f t="shared" ca="1" si="17"/>
        <v>0.46956975894491687</v>
      </c>
      <c r="T133" s="1">
        <f t="shared" ca="1" si="17"/>
        <v>0.32297586073483059</v>
      </c>
      <c r="U133" s="1">
        <f t="shared" ca="1" si="17"/>
        <v>8.1017537803600798E-2</v>
      </c>
      <c r="V133" s="1">
        <f t="shared" ca="1" si="15"/>
        <v>2.9753722005247379E-3</v>
      </c>
      <c r="W133" s="1">
        <f t="shared" ca="1" si="16"/>
        <v>1.0187029783756241E-2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0.11344459471490344</v>
      </c>
      <c r="E134" s="1">
        <f t="shared" ca="1" si="13"/>
        <v>6.4051501128179492E-2</v>
      </c>
      <c r="F134" s="1">
        <f t="shared" ca="1" si="17"/>
        <v>4.3961856986274139E-2</v>
      </c>
      <c r="G134" s="1">
        <f t="shared" ca="1" si="17"/>
        <v>8.0844986314078549E-2</v>
      </c>
      <c r="H134" s="1">
        <f t="shared" ca="1" si="17"/>
        <v>0.23015604911303217</v>
      </c>
      <c r="I134" s="1">
        <f t="shared" ca="1" si="17"/>
        <v>0.43299914066608364</v>
      </c>
      <c r="J134" s="1">
        <f t="shared" ca="1" si="17"/>
        <v>0.45039905970322103</v>
      </c>
      <c r="K134" s="1">
        <f t="shared" ca="1" si="17"/>
        <v>0.44424263376611128</v>
      </c>
      <c r="L134" s="1">
        <f t="shared" ca="1" si="17"/>
        <v>0.53310398538244697</v>
      </c>
      <c r="M134" s="1">
        <f t="shared" ca="1" si="17"/>
        <v>0.41399834380314066</v>
      </c>
      <c r="N134" s="1">
        <f t="shared" ca="1" si="17"/>
        <v>0.25627575534013175</v>
      </c>
      <c r="O134" s="1">
        <f t="shared" ca="1" si="17"/>
        <v>0.22537618493130998</v>
      </c>
      <c r="P134" s="1">
        <f t="shared" ca="1" si="17"/>
        <v>0.25489444906581427</v>
      </c>
      <c r="Q134" s="1">
        <f t="shared" ca="1" si="17"/>
        <v>0.24663779749742148</v>
      </c>
      <c r="R134" s="1">
        <f t="shared" ca="1" si="17"/>
        <v>0.37897818468363575</v>
      </c>
      <c r="S134" s="1">
        <f t="shared" ca="1" si="17"/>
        <v>0.60251856161149187</v>
      </c>
      <c r="T134" s="1">
        <f t="shared" ca="1" si="17"/>
        <v>0.57773365963400625</v>
      </c>
      <c r="U134" s="1">
        <f t="shared" ca="1" si="17"/>
        <v>0.30266268012707115</v>
      </c>
      <c r="V134" s="1">
        <f t="shared" ca="1" si="15"/>
        <v>8.1646868271291903E-2</v>
      </c>
      <c r="W134" s="1">
        <f t="shared" ca="1" si="16"/>
        <v>5.010054180218023E-2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0.33050800124424845</v>
      </c>
      <c r="E135" s="1">
        <f t="shared" ca="1" si="13"/>
        <v>0.37195049412584752</v>
      </c>
      <c r="F135" s="1">
        <f t="shared" ca="1" si="17"/>
        <v>0.45189321233465873</v>
      </c>
      <c r="G135" s="1">
        <f t="shared" ca="1" si="17"/>
        <v>0.31467247767974843</v>
      </c>
      <c r="H135" s="1">
        <f t="shared" ca="1" si="17"/>
        <v>0.18260551263139257</v>
      </c>
      <c r="I135" s="1">
        <f t="shared" ca="1" si="17"/>
        <v>0.18710293769628042</v>
      </c>
      <c r="J135" s="1">
        <f t="shared" ca="1" si="17"/>
        <v>0.28758847885958538</v>
      </c>
      <c r="K135" s="1">
        <f t="shared" ca="1" si="17"/>
        <v>0.43502100990873516</v>
      </c>
      <c r="L135" s="1">
        <f t="shared" ca="1" si="17"/>
        <v>0.50505796166204253</v>
      </c>
      <c r="M135" s="1">
        <f t="shared" ca="1" si="17"/>
        <v>0.66865009339386228</v>
      </c>
      <c r="N135" s="1">
        <f t="shared" ca="1" si="17"/>
        <v>0.63986737357443757</v>
      </c>
      <c r="O135" s="1">
        <f t="shared" ca="1" si="17"/>
        <v>0.4537309709474896</v>
      </c>
      <c r="P135" s="1">
        <f t="shared" ca="1" si="17"/>
        <v>0.43286862303732371</v>
      </c>
      <c r="Q135" s="1">
        <f t="shared" ca="1" si="17"/>
        <v>0.54371479256563737</v>
      </c>
      <c r="R135" s="1">
        <f t="shared" ca="1" si="17"/>
        <v>0.54144871170773112</v>
      </c>
      <c r="S135" s="1">
        <f t="shared" ca="1" si="17"/>
        <v>0.59568219309475112</v>
      </c>
      <c r="T135" s="1">
        <f t="shared" ca="1" si="17"/>
        <v>0.67195084692037887</v>
      </c>
      <c r="U135" s="1">
        <f t="shared" ca="1" si="17"/>
        <v>0.82283392870059513</v>
      </c>
      <c r="V135" s="1">
        <f t="shared" ca="1" si="15"/>
        <v>0.77668081770205011</v>
      </c>
      <c r="W135" s="1">
        <f t="shared" ca="1" si="16"/>
        <v>0.55124505503062027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1.9471622823317398E-2</v>
      </c>
      <c r="E136" s="1">
        <f t="shared" ca="1" si="13"/>
        <v>0.23556434143853353</v>
      </c>
      <c r="F136" s="1">
        <f t="shared" ca="1" si="17"/>
        <v>0.51992331290682048</v>
      </c>
      <c r="G136" s="1">
        <f t="shared" ca="1" si="17"/>
        <v>0.60220085744422269</v>
      </c>
      <c r="H136" s="1">
        <f t="shared" ca="1" si="17"/>
        <v>0.5620998570345217</v>
      </c>
      <c r="I136" s="1">
        <f t="shared" ca="1" si="17"/>
        <v>0.54005224758641268</v>
      </c>
      <c r="J136" s="1">
        <f t="shared" ca="1" si="17"/>
        <v>0.43199787204029255</v>
      </c>
      <c r="K136" s="1">
        <f t="shared" ca="1" si="17"/>
        <v>0.37162846692452389</v>
      </c>
      <c r="L136" s="1">
        <f t="shared" ca="1" si="17"/>
        <v>0.23018297853008568</v>
      </c>
      <c r="M136" s="1">
        <f t="shared" ca="1" si="17"/>
        <v>9.7675728190208769E-2</v>
      </c>
      <c r="N136" s="1">
        <f t="shared" ca="1" si="17"/>
        <v>8.6041324368348507E-2</v>
      </c>
      <c r="O136" s="1">
        <f t="shared" ca="1" si="17"/>
        <v>0.22230486757695803</v>
      </c>
      <c r="P136" s="1">
        <f t="shared" ca="1" si="17"/>
        <v>0.362819245126417</v>
      </c>
      <c r="Q136" s="1">
        <f t="shared" ca="1" si="17"/>
        <v>0.26956841710925461</v>
      </c>
      <c r="R136" s="1">
        <f t="shared" ca="1" si="17"/>
        <v>0.27083854746640484</v>
      </c>
      <c r="S136" s="1">
        <f t="shared" ca="1" si="17"/>
        <v>0.41025922610323784</v>
      </c>
      <c r="T136" s="1">
        <f t="shared" ca="1" si="17"/>
        <v>0.46755001158762999</v>
      </c>
      <c r="U136" s="1">
        <f t="shared" ca="1" si="17"/>
        <v>0.64629622994608948</v>
      </c>
      <c r="V136" s="1">
        <f t="shared" ca="1" si="15"/>
        <v>0.77370624008070066</v>
      </c>
      <c r="W136" s="1">
        <f t="shared" ca="1" si="16"/>
        <v>0.78593347961619198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0.58477456711092479</v>
      </c>
      <c r="E137" s="1">
        <f t="shared" ca="1" si="13"/>
        <v>0.50262937713270295</v>
      </c>
      <c r="F137" s="1">
        <f t="shared" ca="1" si="17"/>
        <v>0.47549200348514048</v>
      </c>
      <c r="G137" s="1">
        <f t="shared" ca="1" si="17"/>
        <v>0.31902995562668257</v>
      </c>
      <c r="H137" s="1">
        <f t="shared" ca="1" si="17"/>
        <v>0.33452231985888609</v>
      </c>
      <c r="I137" s="1">
        <f t="shared" ca="1" si="17"/>
        <v>0.47033290957569579</v>
      </c>
      <c r="J137" s="1">
        <f t="shared" ca="1" si="17"/>
        <v>0.34703604007937755</v>
      </c>
      <c r="K137" s="1">
        <f t="shared" ca="1" si="17"/>
        <v>0.16869427549191721</v>
      </c>
      <c r="L137" s="1">
        <f t="shared" ca="1" si="17"/>
        <v>8.7430102774113269E-2</v>
      </c>
      <c r="M137" s="1">
        <f t="shared" ca="1" si="17"/>
        <v>0.15187324990934731</v>
      </c>
      <c r="N137" s="1">
        <f t="shared" ca="1" si="17"/>
        <v>0.29621804285188968</v>
      </c>
      <c r="O137" s="1">
        <f t="shared" ca="1" si="17"/>
        <v>0.22071798384616326</v>
      </c>
      <c r="P137" s="1">
        <f t="shared" ca="1" si="17"/>
        <v>6.9573705134831312E-2</v>
      </c>
      <c r="Q137" s="1">
        <f t="shared" ca="1" si="17"/>
        <v>6.2255161086784208E-3</v>
      </c>
      <c r="R137" s="1">
        <f t="shared" ca="1" si="17"/>
        <v>3.9899200282796567E-2</v>
      </c>
      <c r="S137" s="1">
        <f t="shared" ca="1" si="17"/>
        <v>0.1230350519033524</v>
      </c>
      <c r="T137" s="1">
        <f t="shared" ca="1" si="17"/>
        <v>0.25707933150469886</v>
      </c>
      <c r="U137" s="1">
        <f t="shared" ca="1" si="17"/>
        <v>0.38021269752951148</v>
      </c>
      <c r="V137" s="1">
        <f t="shared" ca="1" si="15"/>
        <v>0.49445286280546413</v>
      </c>
      <c r="W137" s="1">
        <f t="shared" ca="1" si="16"/>
        <v>0.43893807431905557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0.779081727863843</v>
      </c>
      <c r="E138" s="1">
        <f t="shared" ca="1" si="13"/>
        <v>0.62860595470436476</v>
      </c>
      <c r="F138" s="1">
        <f t="shared" ca="1" si="17"/>
        <v>0.57293482765492487</v>
      </c>
      <c r="G138" s="1">
        <f t="shared" ca="1" si="17"/>
        <v>0.38044625917749991</v>
      </c>
      <c r="H138" s="1">
        <f t="shared" ca="1" si="17"/>
        <v>0.17465654337153197</v>
      </c>
      <c r="I138" s="1">
        <f t="shared" ca="1" si="17"/>
        <v>0.12671281210472268</v>
      </c>
      <c r="J138" s="1">
        <f t="shared" ca="1" si="17"/>
        <v>0.24496428038628074</v>
      </c>
      <c r="K138" s="1">
        <f t="shared" ca="1" si="17"/>
        <v>0.40481722962604783</v>
      </c>
      <c r="L138" s="1">
        <f t="shared" ca="1" si="17"/>
        <v>0.442242999843936</v>
      </c>
      <c r="M138" s="1">
        <f t="shared" ca="1" si="17"/>
        <v>0.65360765484022998</v>
      </c>
      <c r="N138" s="1">
        <f t="shared" ca="1" si="17"/>
        <v>0.79511363295050608</v>
      </c>
      <c r="O138" s="1">
        <f t="shared" ca="1" si="17"/>
        <v>0.79810089770829096</v>
      </c>
      <c r="P138" s="1">
        <f t="shared" ca="1" si="17"/>
        <v>0.81005570987776709</v>
      </c>
      <c r="Q138" s="1">
        <f t="shared" ca="1" si="17"/>
        <v>0.64466371217686746</v>
      </c>
      <c r="R138" s="1">
        <f t="shared" ca="1" si="17"/>
        <v>0.31701817517726011</v>
      </c>
      <c r="S138" s="1">
        <f t="shared" ca="1" si="17"/>
        <v>0.32722629093761724</v>
      </c>
      <c r="T138" s="1">
        <f t="shared" ca="1" si="17"/>
        <v>0.6790038992902494</v>
      </c>
      <c r="U138" s="1">
        <f t="shared" ca="1" si="17"/>
        <v>0.92215435833793813</v>
      </c>
      <c r="V138" s="1">
        <f t="shared" ca="1" si="15"/>
        <v>0.93301646058198362</v>
      </c>
      <c r="W138" s="1">
        <f t="shared" ca="1" si="16"/>
        <v>0.84883237781754339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0.13544870898198319</v>
      </c>
      <c r="E139" s="1">
        <f t="shared" ca="1" si="13"/>
        <v>0.27891667043045743</v>
      </c>
      <c r="F139" s="1">
        <f t="shared" ca="1" si="17"/>
        <v>0.41915707280552511</v>
      </c>
      <c r="G139" s="1">
        <f t="shared" ca="1" si="17"/>
        <v>0.34541105251633358</v>
      </c>
      <c r="H139" s="1">
        <f t="shared" ca="1" si="17"/>
        <v>0.37633299944150672</v>
      </c>
      <c r="I139" s="1">
        <f t="shared" ca="1" si="17"/>
        <v>0.61706724287551695</v>
      </c>
      <c r="J139" s="1">
        <f t="shared" ca="1" si="17"/>
        <v>0.73949700665639218</v>
      </c>
      <c r="K139" s="1">
        <f t="shared" ca="1" si="17"/>
        <v>0.64605862501001732</v>
      </c>
      <c r="L139" s="1">
        <f t="shared" ca="1" si="17"/>
        <v>0.37460885129647592</v>
      </c>
      <c r="M139" s="1">
        <f t="shared" ca="1" si="17"/>
        <v>0.11130705526487605</v>
      </c>
      <c r="N139" s="1">
        <f t="shared" ca="1" si="17"/>
        <v>7.4459900683200408E-2</v>
      </c>
      <c r="O139" s="1">
        <f t="shared" ca="1" si="17"/>
        <v>0.16017107642944012</v>
      </c>
      <c r="P139" s="1">
        <f t="shared" ca="1" si="17"/>
        <v>0.17169425956876225</v>
      </c>
      <c r="Q139" s="1">
        <f t="shared" ca="1" si="17"/>
        <v>0.17008210348788871</v>
      </c>
      <c r="R139" s="1">
        <f t="shared" ca="1" si="17"/>
        <v>0.34569144598614415</v>
      </c>
      <c r="S139" s="1">
        <f t="shared" ca="1" si="17"/>
        <v>0.70355434643883386</v>
      </c>
      <c r="T139" s="1">
        <f t="shared" ca="1" si="17"/>
        <v>0.86740086186321119</v>
      </c>
      <c r="U139" s="1">
        <f t="shared" ca="1" si="17"/>
        <v>0.69266779180518334</v>
      </c>
      <c r="V139" s="1">
        <f t="shared" ca="1" si="15"/>
        <v>0.34552655776670665</v>
      </c>
      <c r="W139" s="1">
        <f t="shared" ca="1" si="16"/>
        <v>0.12910637966488528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0.27378449066975208</v>
      </c>
      <c r="E140" s="1">
        <f t="shared" ca="1" si="13"/>
        <v>0.35914785205295369</v>
      </c>
      <c r="F140" s="1">
        <f t="shared" ca="1" si="17"/>
        <v>0.43879509439237074</v>
      </c>
      <c r="G140" s="1">
        <f t="shared" ca="1" si="17"/>
        <v>0.3360037799203745</v>
      </c>
      <c r="H140" s="1">
        <f t="shared" ca="1" si="17"/>
        <v>0.34004332678679139</v>
      </c>
      <c r="I140" s="1">
        <f t="shared" ca="1" si="17"/>
        <v>0.50846866579560113</v>
      </c>
      <c r="J140" s="1">
        <f t="shared" ca="1" si="17"/>
        <v>0.44447229133215799</v>
      </c>
      <c r="K140" s="1">
        <f t="shared" ca="1" si="17"/>
        <v>0.26272781661254313</v>
      </c>
      <c r="L140" s="1">
        <f t="shared" ca="1" si="17"/>
        <v>0.13519501441343609</v>
      </c>
      <c r="M140" s="1">
        <f t="shared" ca="1" si="17"/>
        <v>0.13041356485255212</v>
      </c>
      <c r="N140" s="1">
        <f t="shared" ca="1" si="17"/>
        <v>0.13131242692489936</v>
      </c>
      <c r="O140" s="1">
        <f t="shared" ca="1" si="17"/>
        <v>0.1311040131714391</v>
      </c>
      <c r="P140" s="1">
        <f t="shared" ca="1" si="17"/>
        <v>0.12636310298980785</v>
      </c>
      <c r="Q140" s="1">
        <f t="shared" ca="1" si="17"/>
        <v>0.12213116222700786</v>
      </c>
      <c r="R140" s="1">
        <f t="shared" ca="1" si="17"/>
        <v>0.30041925399999864</v>
      </c>
      <c r="S140" s="1">
        <f t="shared" ca="1" si="17"/>
        <v>0.70424235865695972</v>
      </c>
      <c r="T140" s="1">
        <f t="shared" ca="1" si="17"/>
        <v>0.91561981627855471</v>
      </c>
      <c r="U140" s="1">
        <f t="shared" ca="1" si="17"/>
        <v>0.87305515680437562</v>
      </c>
      <c r="V140" s="1">
        <f t="shared" ca="1" si="15"/>
        <v>0.72985138787885562</v>
      </c>
      <c r="W140" s="1">
        <f t="shared" ca="1" si="16"/>
        <v>0.63477592461504706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0.29630075020239321</v>
      </c>
      <c r="E141" s="1">
        <f t="shared" ca="1" si="13"/>
        <v>0.18363436659488988</v>
      </c>
      <c r="F141" s="1">
        <f t="shared" ca="1" si="17"/>
        <v>0.24635350538184628</v>
      </c>
      <c r="G141" s="1">
        <f t="shared" ca="1" si="17"/>
        <v>0.38344972802153876</v>
      </c>
      <c r="H141" s="1">
        <f t="shared" ca="1" si="17"/>
        <v>0.44097692246103443</v>
      </c>
      <c r="I141" s="1">
        <f t="shared" ca="1" si="17"/>
        <v>0.41919427972055817</v>
      </c>
      <c r="J141" s="1">
        <f t="shared" ca="1" si="17"/>
        <v>0.55231839429885077</v>
      </c>
      <c r="K141" s="1">
        <f t="shared" ca="1" si="17"/>
        <v>0.64721632430014253</v>
      </c>
      <c r="L141" s="1">
        <f t="shared" ca="1" si="17"/>
        <v>0.59904437078250505</v>
      </c>
      <c r="M141" s="1">
        <f t="shared" ca="1" si="17"/>
        <v>0.59457442254560033</v>
      </c>
      <c r="N141" s="1">
        <f t="shared" ca="1" si="17"/>
        <v>0.51093086871570614</v>
      </c>
      <c r="O141" s="1">
        <f t="shared" ca="1" si="17"/>
        <v>0.57753407909290932</v>
      </c>
      <c r="P141" s="1">
        <f t="shared" ca="1" si="17"/>
        <v>0.6162301922630784</v>
      </c>
      <c r="Q141" s="1">
        <f t="shared" ca="1" si="17"/>
        <v>0.39846218932368282</v>
      </c>
      <c r="R141" s="1">
        <f t="shared" ca="1" si="17"/>
        <v>0.18175974574347248</v>
      </c>
      <c r="S141" s="1">
        <f t="shared" ca="1" si="17"/>
        <v>0.26461166348029469</v>
      </c>
      <c r="T141" s="1">
        <f t="shared" ca="1" si="17"/>
        <v>0.60793377122113446</v>
      </c>
      <c r="U141" s="1">
        <f t="shared" ca="1" si="17"/>
        <v>0.82986667519603097</v>
      </c>
      <c r="V141" s="1">
        <f t="shared" ca="1" si="15"/>
        <v>0.87711788612295982</v>
      </c>
      <c r="W141" s="1">
        <f t="shared" ca="1" si="16"/>
        <v>0.89196254856024138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0.85130410012072311</v>
      </c>
      <c r="E142" s="1">
        <f t="shared" ca="1" si="13"/>
        <v>0.61326785189216226</v>
      </c>
      <c r="F142" s="1">
        <f t="shared" ca="1" si="17"/>
        <v>0.27977547293536198</v>
      </c>
      <c r="G142" s="1">
        <f t="shared" ca="1" si="17"/>
        <v>0.10772922679033343</v>
      </c>
      <c r="H142" s="1">
        <f t="shared" ca="1" si="17"/>
        <v>0.1047612881239454</v>
      </c>
      <c r="I142" s="1">
        <f t="shared" ca="1" si="17"/>
        <v>0.1930200625031559</v>
      </c>
      <c r="J142" s="1">
        <f t="shared" ca="1" si="17"/>
        <v>0.39473225038569082</v>
      </c>
      <c r="K142" s="1">
        <f t="shared" ca="1" si="17"/>
        <v>0.57678401938719026</v>
      </c>
      <c r="L142" s="1">
        <f t="shared" ca="1" si="17"/>
        <v>0.64115925017436171</v>
      </c>
      <c r="M142" s="1">
        <f t="shared" ca="1" si="17"/>
        <v>0.78185610822411244</v>
      </c>
      <c r="N142" s="1">
        <f t="shared" ca="1" si="17"/>
        <v>0.71966349963100462</v>
      </c>
      <c r="O142" s="1">
        <f t="shared" ca="1" si="17"/>
        <v>0.49433576050424011</v>
      </c>
      <c r="P142" s="1">
        <f t="shared" ca="1" si="17"/>
        <v>0.4330294763208431</v>
      </c>
      <c r="Q142" s="1">
        <f t="shared" ca="1" si="17"/>
        <v>0.43222687586169994</v>
      </c>
      <c r="R142" s="1">
        <f t="shared" ca="1" si="17"/>
        <v>0.27587830938590463</v>
      </c>
      <c r="S142" s="1">
        <f t="shared" ca="1" si="17"/>
        <v>0.26011231515275302</v>
      </c>
      <c r="T142" s="1">
        <f t="shared" ca="1" si="17"/>
        <v>0.38720367767940084</v>
      </c>
      <c r="U142" s="1">
        <f t="shared" ca="1" si="17"/>
        <v>0.26983338613813379</v>
      </c>
      <c r="V142" s="1">
        <f t="shared" ca="1" si="15"/>
        <v>0.11639745486058092</v>
      </c>
      <c r="W142" s="1">
        <f t="shared" ca="1" si="16"/>
        <v>5.6964694008251431E-2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2.6540494673674288E-2</v>
      </c>
      <c r="E143" s="1">
        <f t="shared" ca="1" si="13"/>
        <v>1.7769408270039155E-2</v>
      </c>
      <c r="F143" s="1">
        <f t="shared" ca="1" si="17"/>
        <v>7.1521099742588912E-2</v>
      </c>
      <c r="G143" s="1">
        <f t="shared" ca="1" si="17"/>
        <v>0.26716672110638429</v>
      </c>
      <c r="H143" s="1">
        <f t="shared" ca="1" si="17"/>
        <v>0.55453751328476097</v>
      </c>
      <c r="I143" s="1">
        <f t="shared" ca="1" si="17"/>
        <v>0.65259618077269654</v>
      </c>
      <c r="J143" s="1">
        <f t="shared" ca="1" si="17"/>
        <v>0.62191120136039157</v>
      </c>
      <c r="K143" s="1">
        <f t="shared" ca="1" si="17"/>
        <v>0.55669031650840661</v>
      </c>
      <c r="L143" s="1">
        <f t="shared" ca="1" si="17"/>
        <v>0.70552583787247525</v>
      </c>
      <c r="M143" s="1">
        <f t="shared" ca="1" si="17"/>
        <v>0.69752986061437738</v>
      </c>
      <c r="N143" s="1">
        <f t="shared" ca="1" si="17"/>
        <v>0.46522982979025518</v>
      </c>
      <c r="O143" s="1">
        <f t="shared" ca="1" si="17"/>
        <v>0.41531692946681009</v>
      </c>
      <c r="P143" s="1">
        <f t="shared" ca="1" si="17"/>
        <v>0.47195424377347639</v>
      </c>
      <c r="Q143" s="1">
        <f t="shared" ca="1" si="17"/>
        <v>0.3105790859430988</v>
      </c>
      <c r="R143" s="1">
        <f t="shared" ca="1" si="17"/>
        <v>8.4694902114325926E-2</v>
      </c>
      <c r="S143" s="1">
        <f t="shared" ca="1" si="17"/>
        <v>4.2026144712314625E-2</v>
      </c>
      <c r="T143" s="1">
        <f t="shared" ca="1" si="17"/>
        <v>0.15359341615940292</v>
      </c>
      <c r="U143" s="1">
        <f t="shared" ref="U143:U158" ca="1" si="18">(U93+0.6*(V93+T93)+0.15*(S93+W93))/(1+2*0.6+2*0.15)</f>
        <v>0.33711010246863193</v>
      </c>
      <c r="V143" s="1">
        <f t="shared" ca="1" si="15"/>
        <v>0.35826802140945668</v>
      </c>
      <c r="W143" s="1">
        <f t="shared" ca="1" si="16"/>
        <v>0.37312312761900202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0.38173900204426331</v>
      </c>
      <c r="E144" s="1">
        <f t="shared" ca="1" si="13"/>
        <v>0.11752846062757526</v>
      </c>
      <c r="F144" s="1">
        <f t="shared" ref="F144:T158" ca="1" si="19">(F94+0.6*(G94+E94)+0.15*(D94+H94))/(1+2*0.6+2*0.15)</f>
        <v>2.6262502306433771E-2</v>
      </c>
      <c r="G144" s="1">
        <f t="shared" ca="1" si="19"/>
        <v>5.2355786672595474E-2</v>
      </c>
      <c r="H144" s="1">
        <f t="shared" ca="1" si="19"/>
        <v>8.7440545514570395E-2</v>
      </c>
      <c r="I144" s="1">
        <f t="shared" ca="1" si="19"/>
        <v>0.13141867958074599</v>
      </c>
      <c r="J144" s="1">
        <f t="shared" ca="1" si="19"/>
        <v>0.30493798492218427</v>
      </c>
      <c r="K144" s="1">
        <f t="shared" ca="1" si="19"/>
        <v>0.54111973678254788</v>
      </c>
      <c r="L144" s="1">
        <f t="shared" ca="1" si="19"/>
        <v>0.608560460200815</v>
      </c>
      <c r="M144" s="1">
        <f t="shared" ca="1" si="19"/>
        <v>0.76146059720152748</v>
      </c>
      <c r="N144" s="1">
        <f t="shared" ca="1" si="19"/>
        <v>0.77395002902960242</v>
      </c>
      <c r="O144" s="1">
        <f t="shared" ca="1" si="19"/>
        <v>0.68035899937627087</v>
      </c>
      <c r="P144" s="1">
        <f t="shared" ca="1" si="19"/>
        <v>0.73881392354294995</v>
      </c>
      <c r="Q144" s="1">
        <f t="shared" ca="1" si="19"/>
        <v>0.62079896012490776</v>
      </c>
      <c r="R144" s="1">
        <f t="shared" ca="1" si="19"/>
        <v>0.26621340883195438</v>
      </c>
      <c r="S144" s="1">
        <f t="shared" ca="1" si="19"/>
        <v>9.4542546229165192E-2</v>
      </c>
      <c r="T144" s="1">
        <f t="shared" ca="1" si="19"/>
        <v>0.17234315658363578</v>
      </c>
      <c r="U144" s="1">
        <f t="shared" ca="1" si="18"/>
        <v>0.36790396019559701</v>
      </c>
      <c r="V144" s="1">
        <f t="shared" ca="1" si="15"/>
        <v>0.51317493542268744</v>
      </c>
      <c r="W144" s="1">
        <f t="shared" ca="1" si="16"/>
        <v>0.44776876049801206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0.41609167209116926</v>
      </c>
      <c r="E145" s="1">
        <f t="shared" ca="1" si="13"/>
        <v>0.24401020990099273</v>
      </c>
      <c r="F145" s="1">
        <f t="shared" ca="1" si="19"/>
        <v>0.12444052239128753</v>
      </c>
      <c r="G145" s="1">
        <f t="shared" ca="1" si="19"/>
        <v>0.1069092885135062</v>
      </c>
      <c r="H145" s="1">
        <f t="shared" ca="1" si="19"/>
        <v>0.24661298542248405</v>
      </c>
      <c r="I145" s="1">
        <f t="shared" ca="1" si="19"/>
        <v>0.44687210571749097</v>
      </c>
      <c r="J145" s="1">
        <f t="shared" ca="1" si="19"/>
        <v>0.54174598718926836</v>
      </c>
      <c r="K145" s="1">
        <f t="shared" ca="1" si="19"/>
        <v>0.51546592659552548</v>
      </c>
      <c r="L145" s="1">
        <f t="shared" ca="1" si="19"/>
        <v>0.63211950965860364</v>
      </c>
      <c r="M145" s="1">
        <f t="shared" ca="1" si="19"/>
        <v>0.57524799985113317</v>
      </c>
      <c r="N145" s="1">
        <f t="shared" ca="1" si="19"/>
        <v>0.35097550395684107</v>
      </c>
      <c r="O145" s="1">
        <f t="shared" ca="1" si="19"/>
        <v>0.37846238016185146</v>
      </c>
      <c r="P145" s="1">
        <f t="shared" ca="1" si="19"/>
        <v>0.52383722031630764</v>
      </c>
      <c r="Q145" s="1">
        <f t="shared" ca="1" si="19"/>
        <v>0.37306686027491981</v>
      </c>
      <c r="R145" s="1">
        <f t="shared" ca="1" si="19"/>
        <v>0.25500417797299491</v>
      </c>
      <c r="S145" s="1">
        <f t="shared" ca="1" si="19"/>
        <v>0.3183774677505764</v>
      </c>
      <c r="T145" s="1">
        <f t="shared" ca="1" si="19"/>
        <v>0.45215289087699639</v>
      </c>
      <c r="U145" s="1">
        <f t="shared" ca="1" si="18"/>
        <v>0.33505255618392943</v>
      </c>
      <c r="V145" s="1">
        <f t="shared" ca="1" si="15"/>
        <v>0.21653172158878489</v>
      </c>
      <c r="W145" s="1">
        <f t="shared" ca="1" si="16"/>
        <v>0.24926597115017124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0.81074663694343141</v>
      </c>
      <c r="E146" s="1">
        <f t="shared" ca="1" si="13"/>
        <v>0.61260607414252799</v>
      </c>
      <c r="F146" s="1">
        <f t="shared" ca="1" si="19"/>
        <v>0.38701024336061857</v>
      </c>
      <c r="G146" s="1">
        <f t="shared" ca="1" si="19"/>
        <v>0.4053769151623447</v>
      </c>
      <c r="H146" s="1">
        <f t="shared" ca="1" si="19"/>
        <v>0.49678271500982074</v>
      </c>
      <c r="I146" s="1">
        <f t="shared" ca="1" si="19"/>
        <v>0.42839859779580608</v>
      </c>
      <c r="J146" s="1">
        <f t="shared" ca="1" si="19"/>
        <v>0.5109331912087427</v>
      </c>
      <c r="K146" s="1">
        <f t="shared" ca="1" si="19"/>
        <v>0.67070212710257282</v>
      </c>
      <c r="L146" s="1">
        <f t="shared" ca="1" si="19"/>
        <v>0.77279826175902144</v>
      </c>
      <c r="M146" s="1">
        <f t="shared" ca="1" si="19"/>
        <v>0.8751780686231172</v>
      </c>
      <c r="N146" s="1">
        <f t="shared" ca="1" si="19"/>
        <v>0.79498205947906042</v>
      </c>
      <c r="O146" s="1">
        <f t="shared" ca="1" si="19"/>
        <v>0.65096013966149457</v>
      </c>
      <c r="P146" s="1">
        <f t="shared" ca="1" si="19"/>
        <v>0.71817895513888619</v>
      </c>
      <c r="Q146" s="1">
        <f t="shared" ca="1" si="19"/>
        <v>0.63139166219714138</v>
      </c>
      <c r="R146" s="1">
        <f t="shared" ca="1" si="19"/>
        <v>0.30877934538935359</v>
      </c>
      <c r="S146" s="1">
        <f t="shared" ca="1" si="19"/>
        <v>7.3151483420474755E-2</v>
      </c>
      <c r="T146" s="1">
        <f t="shared" ca="1" si="19"/>
        <v>7.0507652283670758E-2</v>
      </c>
      <c r="U146" s="1">
        <f t="shared" ca="1" si="18"/>
        <v>0.34576655001873802</v>
      </c>
      <c r="V146" s="1">
        <f t="shared" ca="1" si="15"/>
        <v>0.73892160532048012</v>
      </c>
      <c r="W146" s="1">
        <f t="shared" ca="1" si="16"/>
        <v>0.92821237888160957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0.86708551295486802</v>
      </c>
      <c r="E147" s="1">
        <f t="shared" ca="1" si="13"/>
        <v>0.88249333730297974</v>
      </c>
      <c r="F147" s="1">
        <f t="shared" ca="1" si="19"/>
        <v>0.72742222125344047</v>
      </c>
      <c r="G147" s="1">
        <f t="shared" ca="1" si="19"/>
        <v>0.58378569371514388</v>
      </c>
      <c r="H147" s="1">
        <f t="shared" ca="1" si="19"/>
        <v>0.69962156156240185</v>
      </c>
      <c r="I147" s="1">
        <f t="shared" ca="1" si="19"/>
        <v>0.80598367926806724</v>
      </c>
      <c r="J147" s="1">
        <f t="shared" ca="1" si="19"/>
        <v>0.79520228875377319</v>
      </c>
      <c r="K147" s="1">
        <f t="shared" ca="1" si="19"/>
        <v>0.65926055825679941</v>
      </c>
      <c r="L147" s="1">
        <f t="shared" ca="1" si="19"/>
        <v>0.59183864800997144</v>
      </c>
      <c r="M147" s="1">
        <f t="shared" ca="1" si="19"/>
        <v>0.53824073020963348</v>
      </c>
      <c r="N147" s="1">
        <f t="shared" ca="1" si="19"/>
        <v>0.63298682603070788</v>
      </c>
      <c r="O147" s="1">
        <f t="shared" ca="1" si="19"/>
        <v>0.53827141753267527</v>
      </c>
      <c r="P147" s="1">
        <f t="shared" ca="1" si="19"/>
        <v>0.28872918668373876</v>
      </c>
      <c r="Q147" s="1">
        <f t="shared" ca="1" si="19"/>
        <v>0.13145605902846849</v>
      </c>
      <c r="R147" s="1">
        <f t="shared" ca="1" si="19"/>
        <v>9.3077779160581756E-2</v>
      </c>
      <c r="S147" s="1">
        <f t="shared" ca="1" si="19"/>
        <v>9.6725939830866053E-2</v>
      </c>
      <c r="T147" s="1">
        <f t="shared" ca="1" si="19"/>
        <v>0.11371931219532849</v>
      </c>
      <c r="U147" s="1">
        <f t="shared" ca="1" si="18"/>
        <v>0.28988507374265915</v>
      </c>
      <c r="V147" s="1">
        <f t="shared" ca="1" si="15"/>
        <v>0.61835578017526804</v>
      </c>
      <c r="W147" s="1">
        <f t="shared" ca="1" si="16"/>
        <v>0.82509680557413623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0.55771698806452963</v>
      </c>
      <c r="E148" s="1">
        <f t="shared" ca="1" si="13"/>
        <v>0.53472293182872921</v>
      </c>
      <c r="F148" s="1">
        <f t="shared" ca="1" si="19"/>
        <v>0.4023402761746393</v>
      </c>
      <c r="G148" s="1">
        <f t="shared" ca="1" si="19"/>
        <v>0.45846178058122178</v>
      </c>
      <c r="H148" s="1">
        <f t="shared" ca="1" si="19"/>
        <v>0.73501315685166335</v>
      </c>
      <c r="I148" s="1">
        <f t="shared" ca="1" si="19"/>
        <v>0.86937508688389653</v>
      </c>
      <c r="J148" s="1">
        <f t="shared" ca="1" si="19"/>
        <v>0.79621363349126462</v>
      </c>
      <c r="K148" s="1">
        <f t="shared" ca="1" si="19"/>
        <v>0.65095345254359782</v>
      </c>
      <c r="L148" s="1">
        <f t="shared" ca="1" si="19"/>
        <v>0.58237240737701379</v>
      </c>
      <c r="M148" s="1">
        <f t="shared" ca="1" si="19"/>
        <v>0.35597085135511025</v>
      </c>
      <c r="N148" s="1">
        <f t="shared" ca="1" si="19"/>
        <v>0.20881548987064114</v>
      </c>
      <c r="O148" s="1">
        <f t="shared" ca="1" si="19"/>
        <v>0.21324362452172679</v>
      </c>
      <c r="P148" s="1">
        <f t="shared" ca="1" si="19"/>
        <v>0.12585645036751619</v>
      </c>
      <c r="Q148" s="1">
        <f t="shared" ca="1" si="19"/>
        <v>3.1817139615826003E-2</v>
      </c>
      <c r="R148" s="1">
        <f t="shared" ca="1" si="19"/>
        <v>3.3520637695152025E-2</v>
      </c>
      <c r="S148" s="1">
        <f t="shared" ca="1" si="19"/>
        <v>8.4345963566282073E-2</v>
      </c>
      <c r="T148" s="1">
        <f t="shared" ca="1" si="19"/>
        <v>0.12335234906440184</v>
      </c>
      <c r="U148" s="1">
        <f t="shared" ca="1" si="18"/>
        <v>0.28077980792497559</v>
      </c>
      <c r="V148" s="1">
        <f t="shared" ca="1" si="15"/>
        <v>0.58375852175860443</v>
      </c>
      <c r="W148" s="1">
        <f t="shared" ca="1" si="16"/>
        <v>0.80174108845273984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0.90028687907789917</v>
      </c>
      <c r="E149" s="1">
        <f t="shared" ca="1" si="13"/>
        <v>0.91686048056385516</v>
      </c>
      <c r="F149" s="1">
        <f t="shared" ca="1" si="19"/>
        <v>0.92995449989306134</v>
      </c>
      <c r="G149" s="1">
        <f t="shared" ca="1" si="19"/>
        <v>0.89872558957981019</v>
      </c>
      <c r="H149" s="1">
        <f t="shared" ca="1" si="19"/>
        <v>0.74272785508115824</v>
      </c>
      <c r="I149" s="1">
        <f t="shared" ca="1" si="19"/>
        <v>0.49631180598041896</v>
      </c>
      <c r="J149" s="1">
        <f t="shared" ca="1" si="19"/>
        <v>0.4339681416260654</v>
      </c>
      <c r="K149" s="1">
        <f t="shared" ca="1" si="19"/>
        <v>0.54012046946078385</v>
      </c>
      <c r="L149" s="1">
        <f t="shared" ca="1" si="19"/>
        <v>0.52378280464719196</v>
      </c>
      <c r="M149" s="1">
        <f t="shared" ca="1" si="19"/>
        <v>0.5777582855774277</v>
      </c>
      <c r="N149" s="1">
        <f t="shared" ca="1" si="19"/>
        <v>0.7193873703477669</v>
      </c>
      <c r="O149" s="1">
        <f t="shared" ca="1" si="19"/>
        <v>0.68806303395803203</v>
      </c>
      <c r="P149" s="1">
        <f t="shared" ca="1" si="19"/>
        <v>0.49637369662749531</v>
      </c>
      <c r="Q149" s="1">
        <f t="shared" ca="1" si="19"/>
        <v>0.4228028596717639</v>
      </c>
      <c r="R149" s="1">
        <f t="shared" ca="1" si="19"/>
        <v>0.25922620877023733</v>
      </c>
      <c r="S149" s="1">
        <f t="shared" ca="1" si="19"/>
        <v>0.14362138849240608</v>
      </c>
      <c r="T149" s="1">
        <f t="shared" ca="1" si="19"/>
        <v>0.26156951478732599</v>
      </c>
      <c r="U149" s="1">
        <f t="shared" ca="1" si="18"/>
        <v>0.64314063544946964</v>
      </c>
      <c r="V149" s="1">
        <f t="shared" ca="1" si="15"/>
        <v>0.90857183710863698</v>
      </c>
      <c r="W149" s="1">
        <f t="shared" ca="1" si="16"/>
        <v>0.97593868822414109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0.37991329703807381</v>
      </c>
      <c r="E150" s="1">
        <f t="shared" ca="1" si="13"/>
        <v>0.56805870456736041</v>
      </c>
      <c r="F150" s="1">
        <f t="shared" ca="1" si="19"/>
        <v>0.60645256088470612</v>
      </c>
      <c r="G150" s="1">
        <f t="shared" ca="1" si="19"/>
        <v>0.69609735536932005</v>
      </c>
      <c r="H150" s="1">
        <f t="shared" ca="1" si="19"/>
        <v>0.62163836895601343</v>
      </c>
      <c r="I150" s="1">
        <f t="shared" ca="1" si="19"/>
        <v>0.3935633420906316</v>
      </c>
      <c r="J150" s="1">
        <f t="shared" ca="1" si="19"/>
        <v>0.40936671830263938</v>
      </c>
      <c r="K150" s="1">
        <f t="shared" ca="1" si="19"/>
        <v>0.65839722629879527</v>
      </c>
      <c r="L150" s="1">
        <f t="shared" ca="1" si="19"/>
        <v>0.69219527714992135</v>
      </c>
      <c r="M150" s="1">
        <f t="shared" ca="1" si="19"/>
        <v>0.59243064737167139</v>
      </c>
      <c r="N150" s="1">
        <f t="shared" ca="1" si="19"/>
        <v>0.55038157731473025</v>
      </c>
      <c r="O150" s="1">
        <f t="shared" ca="1" si="19"/>
        <v>0.38998565383470563</v>
      </c>
      <c r="P150" s="1">
        <f t="shared" ca="1" si="19"/>
        <v>0.33433948466221464</v>
      </c>
      <c r="Q150" s="1">
        <f t="shared" ca="1" si="19"/>
        <v>0.43123957374797045</v>
      </c>
      <c r="R150" s="1">
        <f t="shared" ca="1" si="19"/>
        <v>0.48046868727496428</v>
      </c>
      <c r="S150" s="1">
        <f t="shared" ca="1" si="19"/>
        <v>0.54126334395236331</v>
      </c>
      <c r="T150" s="1">
        <f t="shared" ca="1" si="19"/>
        <v>0.56337274097554746</v>
      </c>
      <c r="U150" s="1">
        <f t="shared" ca="1" si="18"/>
        <v>0.74113037264642245</v>
      </c>
      <c r="V150" s="1">
        <f t="shared" ca="1" si="15"/>
        <v>0.74328008735552964</v>
      </c>
      <c r="W150" s="1">
        <f t="shared" ca="1" si="16"/>
        <v>0.53407133062760326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0.13810436797457079</v>
      </c>
      <c r="E151" s="1">
        <f t="shared" ca="1" si="13"/>
        <v>0.22124630122866668</v>
      </c>
      <c r="F151" s="1">
        <f t="shared" ca="1" si="19"/>
        <v>0.34908777316806228</v>
      </c>
      <c r="G151" s="1">
        <f t="shared" ca="1" si="19"/>
        <v>0.51821994549356698</v>
      </c>
      <c r="H151" s="1">
        <f t="shared" ca="1" si="19"/>
        <v>0.84033534456054182</v>
      </c>
      <c r="I151" s="1">
        <f t="shared" ca="1" si="19"/>
        <v>0.98592631904140615</v>
      </c>
      <c r="J151" s="1">
        <f t="shared" ca="1" si="19"/>
        <v>0.83194838304975938</v>
      </c>
      <c r="K151" s="1">
        <f t="shared" ca="1" si="19"/>
        <v>0.55092662231392364</v>
      </c>
      <c r="L151" s="1">
        <f t="shared" ca="1" si="19"/>
        <v>0.4744782253829446</v>
      </c>
      <c r="M151" s="1">
        <f t="shared" ca="1" si="19"/>
        <v>0.29240859168533284</v>
      </c>
      <c r="N151" s="1">
        <f t="shared" ca="1" si="19"/>
        <v>0.17461267270378433</v>
      </c>
      <c r="O151" s="1">
        <f t="shared" ca="1" si="19"/>
        <v>0.1294814119823344</v>
      </c>
      <c r="P151" s="1">
        <f t="shared" ca="1" si="19"/>
        <v>8.2485630640566979E-2</v>
      </c>
      <c r="Q151" s="1">
        <f t="shared" ca="1" si="19"/>
        <v>0.10435961922552987</v>
      </c>
      <c r="R151" s="1">
        <f t="shared" ca="1" si="19"/>
        <v>0.26738267698183554</v>
      </c>
      <c r="S151" s="1">
        <f t="shared" ca="1" si="19"/>
        <v>0.38996587115757297</v>
      </c>
      <c r="T151" s="1">
        <f t="shared" ca="1" si="19"/>
        <v>0.25780189286107458</v>
      </c>
      <c r="U151" s="1">
        <f t="shared" ca="1" si="18"/>
        <v>0.24758814285508857</v>
      </c>
      <c r="V151" s="1">
        <f t="shared" ca="1" si="15"/>
        <v>0.43010060846889858</v>
      </c>
      <c r="W151" s="1">
        <f t="shared" ca="1" si="16"/>
        <v>0.48042045350298684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0.59078067808315693</v>
      </c>
      <c r="E152" s="1">
        <f t="shared" ca="1" si="13"/>
        <v>0.28122961624608844</v>
      </c>
      <c r="F152" s="1">
        <f t="shared" ca="1" si="19"/>
        <v>0.16814053563153558</v>
      </c>
      <c r="G152" s="1">
        <f t="shared" ca="1" si="19"/>
        <v>0.330577322326505</v>
      </c>
      <c r="H152" s="1">
        <f t="shared" ca="1" si="19"/>
        <v>0.54048350704789683</v>
      </c>
      <c r="I152" s="1">
        <f t="shared" ca="1" si="19"/>
        <v>0.58087843000264205</v>
      </c>
      <c r="J152" s="1">
        <f t="shared" ca="1" si="19"/>
        <v>0.73661731653794393</v>
      </c>
      <c r="K152" s="1">
        <f t="shared" ca="1" si="19"/>
        <v>0.8545363977105852</v>
      </c>
      <c r="L152" s="1">
        <f t="shared" ca="1" si="19"/>
        <v>0.82028205214094285</v>
      </c>
      <c r="M152" s="1">
        <f t="shared" ca="1" si="19"/>
        <v>0.63674483641615764</v>
      </c>
      <c r="N152" s="1">
        <f t="shared" ca="1" si="19"/>
        <v>0.45930189394755622</v>
      </c>
      <c r="O152" s="1">
        <f t="shared" ca="1" si="19"/>
        <v>0.48712595815453952</v>
      </c>
      <c r="P152" s="1">
        <f t="shared" ca="1" si="19"/>
        <v>0.38499342371378453</v>
      </c>
      <c r="Q152" s="1">
        <f t="shared" ca="1" si="19"/>
        <v>0.19104590503854496</v>
      </c>
      <c r="R152" s="1">
        <f t="shared" ca="1" si="19"/>
        <v>4.408625598637967E-2</v>
      </c>
      <c r="S152" s="1">
        <f t="shared" ca="1" si="19"/>
        <v>5.1603982195037722E-2</v>
      </c>
      <c r="T152" s="1">
        <f t="shared" ca="1" si="19"/>
        <v>0.16610829187367857</v>
      </c>
      <c r="U152" s="1">
        <f t="shared" ca="1" si="18"/>
        <v>0.37481310541188206</v>
      </c>
      <c r="V152" s="1">
        <f t="shared" ca="1" si="15"/>
        <v>0.71135349591105401</v>
      </c>
      <c r="W152" s="1">
        <f t="shared" ca="1" si="16"/>
        <v>0.97732949794469182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0.15783337234953479</v>
      </c>
      <c r="E153" s="1">
        <f t="shared" ca="1" si="13"/>
        <v>0.22676857135176423</v>
      </c>
      <c r="F153" s="1">
        <f t="shared" ca="1" si="19"/>
        <v>0.28259531146676264</v>
      </c>
      <c r="G153" s="1">
        <f t="shared" ca="1" si="19"/>
        <v>0.27987165067495778</v>
      </c>
      <c r="H153" s="1">
        <f t="shared" ca="1" si="19"/>
        <v>0.20690772652693887</v>
      </c>
      <c r="I153" s="1">
        <f t="shared" ca="1" si="19"/>
        <v>0.34921016936088806</v>
      </c>
      <c r="J153" s="1">
        <f t="shared" ca="1" si="19"/>
        <v>0.76988106822593816</v>
      </c>
      <c r="K153" s="1">
        <f t="shared" ca="1" si="19"/>
        <v>1.0237436764964483</v>
      </c>
      <c r="L153" s="1">
        <f t="shared" ca="1" si="19"/>
        <v>0.98722910212747284</v>
      </c>
      <c r="M153" s="1">
        <f t="shared" ca="1" si="19"/>
        <v>0.70998529536241639</v>
      </c>
      <c r="N153" s="1">
        <f t="shared" ca="1" si="19"/>
        <v>0.27418494073236227</v>
      </c>
      <c r="O153" s="1">
        <f t="shared" ca="1" si="19"/>
        <v>3.1788049811768776E-2</v>
      </c>
      <c r="P153" s="1">
        <f t="shared" ca="1" si="19"/>
        <v>-9.926559076051584E-4</v>
      </c>
      <c r="Q153" s="1">
        <f t="shared" ca="1" si="19"/>
        <v>8.8689755031331988E-2</v>
      </c>
      <c r="R153" s="1">
        <f t="shared" ca="1" si="19"/>
        <v>0.30612299179652924</v>
      </c>
      <c r="S153" s="1">
        <f t="shared" ca="1" si="19"/>
        <v>0.68473108825269136</v>
      </c>
      <c r="T153" s="1">
        <f t="shared" ca="1" si="19"/>
        <v>0.76203908370459472</v>
      </c>
      <c r="U153" s="1">
        <f t="shared" ca="1" si="18"/>
        <v>0.48835407041951451</v>
      </c>
      <c r="V153" s="1">
        <f t="shared" ca="1" si="15"/>
        <v>0.17161411229380166</v>
      </c>
      <c r="W153" s="1">
        <f t="shared" ca="1" si="16"/>
        <v>1.342850783037987E-2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0.41565728835157451</v>
      </c>
      <c r="E154" s="1">
        <f t="shared" ca="1" si="13"/>
        <v>0.48126152569874375</v>
      </c>
      <c r="F154" s="1">
        <f t="shared" ca="1" si="19"/>
        <v>0.32344379684167446</v>
      </c>
      <c r="G154" s="1">
        <f t="shared" ca="1" si="19"/>
        <v>0.25207100333312726</v>
      </c>
      <c r="H154" s="1">
        <f t="shared" ca="1" si="19"/>
        <v>0.22139932516765842</v>
      </c>
      <c r="I154" s="1">
        <f t="shared" ca="1" si="19"/>
        <v>0.16301850244961907</v>
      </c>
      <c r="J154" s="1">
        <f t="shared" ca="1" si="19"/>
        <v>0.2928858488360791</v>
      </c>
      <c r="K154" s="1">
        <f t="shared" ca="1" si="19"/>
        <v>0.56703329626620724</v>
      </c>
      <c r="L154" s="1">
        <f t="shared" ca="1" si="19"/>
        <v>0.61423454797955968</v>
      </c>
      <c r="M154" s="1">
        <f t="shared" ca="1" si="19"/>
        <v>0.49767116134210487</v>
      </c>
      <c r="N154" s="1">
        <f t="shared" ca="1" si="19"/>
        <v>0.46632470795319791</v>
      </c>
      <c r="O154" s="1">
        <f t="shared" ca="1" si="19"/>
        <v>0.3149894378127131</v>
      </c>
      <c r="P154" s="1">
        <f t="shared" ca="1" si="19"/>
        <v>0.29564006874430021</v>
      </c>
      <c r="Q154" s="1">
        <f t="shared" ca="1" si="19"/>
        <v>0.44653116052755515</v>
      </c>
      <c r="R154" s="1">
        <f t="shared" ca="1" si="19"/>
        <v>0.55111064724689895</v>
      </c>
      <c r="S154" s="1">
        <f t="shared" ca="1" si="19"/>
        <v>0.69258566550173939</v>
      </c>
      <c r="T154" s="1">
        <f t="shared" ca="1" si="19"/>
        <v>0.69324165454006592</v>
      </c>
      <c r="U154" s="1">
        <f t="shared" ca="1" si="18"/>
        <v>0.57076150489435273</v>
      </c>
      <c r="V154" s="1">
        <f t="shared" ca="1" si="15"/>
        <v>0.32574547233243506</v>
      </c>
      <c r="W154" s="1">
        <f t="shared" ca="1" si="16"/>
        <v>0.15720130108127747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3.6960617941913194E-2</v>
      </c>
      <c r="E155" s="1">
        <f t="shared" ca="1" si="13"/>
        <v>1.5517954470619589E-2</v>
      </c>
      <c r="F155" s="1">
        <f t="shared" ca="1" si="19"/>
        <v>7.3374240928345061E-2</v>
      </c>
      <c r="G155" s="1">
        <f t="shared" ca="1" si="19"/>
        <v>0.24638121060473411</v>
      </c>
      <c r="H155" s="1">
        <f t="shared" ca="1" si="19"/>
        <v>0.4112089477221117</v>
      </c>
      <c r="I155" s="1">
        <f t="shared" ca="1" si="19"/>
        <v>0.46586625436623308</v>
      </c>
      <c r="J155" s="1">
        <f t="shared" ca="1" si="19"/>
        <v>0.73764190477683034</v>
      </c>
      <c r="K155" s="1">
        <f t="shared" ca="1" si="19"/>
        <v>0.97083176700942331</v>
      </c>
      <c r="L155" s="1">
        <f t="shared" ca="1" si="19"/>
        <v>0.93610899037996964</v>
      </c>
      <c r="M155" s="1">
        <f t="shared" ca="1" si="19"/>
        <v>0.71216672289705674</v>
      </c>
      <c r="N155" s="1">
        <f t="shared" ca="1" si="19"/>
        <v>0.37101742412404237</v>
      </c>
      <c r="O155" s="1">
        <f t="shared" ca="1" si="19"/>
        <v>0.22718839844211708</v>
      </c>
      <c r="P155" s="1">
        <f t="shared" ca="1" si="19"/>
        <v>0.24373693029117272</v>
      </c>
      <c r="Q155" s="1">
        <f t="shared" ca="1" si="19"/>
        <v>0.30877411670639782</v>
      </c>
      <c r="R155" s="1">
        <f t="shared" ca="1" si="19"/>
        <v>0.21822461073146657</v>
      </c>
      <c r="S155" s="1">
        <f t="shared" ca="1" si="19"/>
        <v>0.16893877149971354</v>
      </c>
      <c r="T155" s="1">
        <f t="shared" ca="1" si="19"/>
        <v>0.17901336471457324</v>
      </c>
      <c r="U155" s="1">
        <f t="shared" ca="1" si="18"/>
        <v>0.17422722807009458</v>
      </c>
      <c r="V155" s="1">
        <f t="shared" ca="1" si="15"/>
        <v>0.10852734593515348</v>
      </c>
      <c r="W155" s="1">
        <f t="shared" ca="1" si="16"/>
        <v>9.5234657241022536E-2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0.33829925650959192</v>
      </c>
      <c r="E156" s="1">
        <f t="shared" ca="1" si="13"/>
        <v>0.43945079599451647</v>
      </c>
      <c r="F156" s="1">
        <f t="shared" ca="1" si="19"/>
        <v>0.37969402602738922</v>
      </c>
      <c r="G156" s="1">
        <f t="shared" ca="1" si="19"/>
        <v>0.43394686411604083</v>
      </c>
      <c r="H156" s="1">
        <f t="shared" ca="1" si="19"/>
        <v>0.51471054203805522</v>
      </c>
      <c r="I156" s="1">
        <f t="shared" ca="1" si="19"/>
        <v>0.44450593011067563</v>
      </c>
      <c r="J156" s="1">
        <f t="shared" ca="1" si="19"/>
        <v>0.55396996224540174</v>
      </c>
      <c r="K156" s="1">
        <f t="shared" ca="1" si="19"/>
        <v>0.76116358121707317</v>
      </c>
      <c r="L156" s="1">
        <f t="shared" ca="1" si="19"/>
        <v>0.76735805094389109</v>
      </c>
      <c r="M156" s="1">
        <f t="shared" ca="1" si="19"/>
        <v>0.62027221566210178</v>
      </c>
      <c r="N156" s="1">
        <f t="shared" ca="1" si="19"/>
        <v>0.50978037870835435</v>
      </c>
      <c r="O156" s="1">
        <f t="shared" ca="1" si="19"/>
        <v>0.25483235745039734</v>
      </c>
      <c r="P156" s="1">
        <f t="shared" ca="1" si="19"/>
        <v>0.1622901228583967</v>
      </c>
      <c r="Q156" s="1">
        <f t="shared" ca="1" si="19"/>
        <v>0.20868974555474651</v>
      </c>
      <c r="R156" s="1">
        <f t="shared" ca="1" si="19"/>
        <v>0.16428846585616155</v>
      </c>
      <c r="S156" s="1">
        <f t="shared" ca="1" si="19"/>
        <v>0.1883107391401754</v>
      </c>
      <c r="T156" s="1">
        <f t="shared" ca="1" si="19"/>
        <v>0.20933739354018815</v>
      </c>
      <c r="U156" s="1">
        <f t="shared" ca="1" si="18"/>
        <v>7.6081958553498336E-2</v>
      </c>
      <c r="V156" s="1">
        <f t="shared" ca="1" si="15"/>
        <v>-6.892215080447478E-2</v>
      </c>
      <c r="W156" s="1">
        <f t="shared" ca="1" si="16"/>
        <v>-0.12673664295498535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0.44905459828380462</v>
      </c>
      <c r="E157" s="1">
        <f t="shared" ca="1" si="13"/>
        <v>0.75766522194016683</v>
      </c>
      <c r="F157" s="1">
        <f t="shared" ca="1" si="19"/>
        <v>0.86717340158433132</v>
      </c>
      <c r="G157" s="1">
        <f t="shared" ca="1" si="19"/>
        <v>0.74438522267552787</v>
      </c>
      <c r="H157" s="1">
        <f t="shared" ca="1" si="19"/>
        <v>0.56109047496248876</v>
      </c>
      <c r="I157" s="1">
        <f t="shared" ca="1" si="19"/>
        <v>0.51689952483632817</v>
      </c>
      <c r="J157" s="1">
        <f t="shared" ca="1" si="19"/>
        <v>0.48080970295118347</v>
      </c>
      <c r="K157" s="1">
        <f t="shared" ca="1" si="19"/>
        <v>0.4788094905228969</v>
      </c>
      <c r="L157" s="1">
        <f t="shared" ca="1" si="19"/>
        <v>0.33261496175123506</v>
      </c>
      <c r="M157" s="1">
        <f t="shared" ca="1" si="19"/>
        <v>0.30291880187066589</v>
      </c>
      <c r="N157" s="1">
        <f t="shared" ca="1" si="19"/>
        <v>0.37977494572900933</v>
      </c>
      <c r="O157" s="1">
        <f t="shared" ca="1" si="19"/>
        <v>0.27999947022286509</v>
      </c>
      <c r="P157" s="1">
        <f t="shared" ca="1" si="19"/>
        <v>0.18651450242899312</v>
      </c>
      <c r="Q157" s="1">
        <f t="shared" ca="1" si="19"/>
        <v>0.23676821461078493</v>
      </c>
      <c r="R157" s="1">
        <f t="shared" ca="1" si="19"/>
        <v>0.40443032149260549</v>
      </c>
      <c r="S157" s="1">
        <f t="shared" ca="1" si="19"/>
        <v>0.74198222187285245</v>
      </c>
      <c r="T157" s="1">
        <f t="shared" ca="1" si="19"/>
        <v>0.94432757653851562</v>
      </c>
      <c r="U157" s="1">
        <f t="shared" ca="1" si="18"/>
        <v>0.88740781771641386</v>
      </c>
      <c r="V157" s="1">
        <f t="shared" ca="1" si="15"/>
        <v>0.6127570357936869</v>
      </c>
      <c r="W157" s="1">
        <f t="shared" ca="1" si="16"/>
        <v>0.31795473153412601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0.17494880573014857</v>
      </c>
      <c r="E158" s="1">
        <f t="shared" ca="1" si="13"/>
        <v>0.30736901682920875</v>
      </c>
      <c r="F158" s="1">
        <f t="shared" ca="1" si="19"/>
        <v>0.43036719018150282</v>
      </c>
      <c r="G158" s="1">
        <f t="shared" ca="1" si="19"/>
        <v>0.65363089600034674</v>
      </c>
      <c r="H158" s="1">
        <f t="shared" ca="1" si="19"/>
        <v>0.62772680373689393</v>
      </c>
      <c r="I158" s="1">
        <f t="shared" ca="1" si="19"/>
        <v>0.38569256889046033</v>
      </c>
      <c r="J158" s="1">
        <f t="shared" ca="1" si="19"/>
        <v>0.38257145632174672</v>
      </c>
      <c r="K158" s="1">
        <f t="shared" ca="1" si="19"/>
        <v>0.6554451247640356</v>
      </c>
      <c r="L158" s="1">
        <f ca="1">(L108+0.6*(M108+K108)+0.15*(J108+N108))/(1+2*0.6+2*0.15)</f>
        <v>0.7091367354490774</v>
      </c>
      <c r="M158" s="1">
        <f t="shared" ca="1" si="19"/>
        <v>0.46422207819111011</v>
      </c>
      <c r="N158" s="1">
        <f t="shared" ca="1" si="19"/>
        <v>0.25333694208697166</v>
      </c>
      <c r="O158" s="1">
        <f t="shared" ca="1" si="19"/>
        <v>0.21859989443158323</v>
      </c>
      <c r="P158" s="1">
        <f t="shared" ca="1" si="19"/>
        <v>0.28941302622163689</v>
      </c>
      <c r="Q158" s="1">
        <f t="shared" ca="1" si="19"/>
        <v>0.3901063195360735</v>
      </c>
      <c r="R158" s="1">
        <f t="shared" ca="1" si="19"/>
        <v>0.42537906018416816</v>
      </c>
      <c r="S158" s="1">
        <f t="shared" ca="1" si="19"/>
        <v>0.5489828964783221</v>
      </c>
      <c r="T158" s="1">
        <f t="shared" ca="1" si="19"/>
        <v>0.52816180237107246</v>
      </c>
      <c r="U158" s="1">
        <f t="shared" ca="1" si="18"/>
        <v>0.51460188614730606</v>
      </c>
      <c r="V158" s="1">
        <f t="shared" ca="1" si="15"/>
        <v>0.38817611435541205</v>
      </c>
      <c r="W158" s="1">
        <f ca="1">(W108+0.6*(V108)+0.15*U108)/(1+0.6+0.15)</f>
        <v>0.30346504897650217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7.7304536311649144E-2</v>
      </c>
      <c r="E160" s="3">
        <f t="shared" ref="E160:W160" ca="1" si="20">AVERAGE(E111:E134)</f>
        <v>6.0953221916530499E-2</v>
      </c>
      <c r="F160" s="3">
        <f t="shared" ca="1" si="20"/>
        <v>5.8804772287172159E-2</v>
      </c>
      <c r="G160" s="3">
        <f t="shared" ca="1" si="20"/>
        <v>0.11017259953493834</v>
      </c>
      <c r="H160" s="3">
        <f t="shared" ca="1" si="20"/>
        <v>0.30365828330166833</v>
      </c>
      <c r="I160" s="3">
        <f t="shared" ca="1" si="20"/>
        <v>0.54680723190150082</v>
      </c>
      <c r="J160" s="3">
        <f t="shared" ca="1" si="20"/>
        <v>0.54529406766392952</v>
      </c>
      <c r="K160" s="3">
        <f t="shared" ca="1" si="20"/>
        <v>0.43642426027250042</v>
      </c>
      <c r="L160" s="3">
        <f t="shared" ca="1" si="20"/>
        <v>0.43991540578801286</v>
      </c>
      <c r="M160" s="3">
        <f t="shared" ca="1" si="20"/>
        <v>0.29096839008765257</v>
      </c>
      <c r="N160" s="3">
        <f t="shared" ca="1" si="20"/>
        <v>0.1442471039258775</v>
      </c>
      <c r="O160" s="3">
        <f t="shared" ca="1" si="20"/>
        <v>0.14925815040285781</v>
      </c>
      <c r="P160" s="3">
        <f t="shared" ca="1" si="20"/>
        <v>0.20208202854071167</v>
      </c>
      <c r="Q160" s="3">
        <f t="shared" ca="1" si="20"/>
        <v>0.17033171662492186</v>
      </c>
      <c r="R160" s="3">
        <f t="shared" ca="1" si="20"/>
        <v>0.24680823129753326</v>
      </c>
      <c r="S160" s="3">
        <f t="shared" ca="1" si="20"/>
        <v>0.38985388046561398</v>
      </c>
      <c r="T160" s="3">
        <f t="shared" ca="1" si="20"/>
        <v>0.30946038733038489</v>
      </c>
      <c r="U160" s="3">
        <f t="shared" ca="1" si="20"/>
        <v>0.14978548830090602</v>
      </c>
      <c r="V160" s="3">
        <f t="shared" ca="1" si="20"/>
        <v>7.1017483164979953E-2</v>
      </c>
      <c r="W160" s="3">
        <f t="shared" ca="1" si="20"/>
        <v>5.4956089318555036E-2</v>
      </c>
    </row>
    <row r="161" spans="2:23">
      <c r="C161" s="1" t="s">
        <v>198</v>
      </c>
      <c r="D161" s="10">
        <f ca="1">AVERAGE(D135:D158)</f>
        <v>0.4130180598803912</v>
      </c>
      <c r="E161" s="3">
        <f t="shared" ref="E161:W161" ca="1" si="21">AVERAGE(E135:E158)</f>
        <v>0.40826147997232282</v>
      </c>
      <c r="F161" s="3">
        <f t="shared" ca="1" si="21"/>
        <v>0.39806686265554281</v>
      </c>
      <c r="G161" s="3">
        <f t="shared" ca="1" si="21"/>
        <v>0.40487110762924444</v>
      </c>
      <c r="H161" s="3">
        <f t="shared" ca="1" si="21"/>
        <v>0.44267650596479441</v>
      </c>
      <c r="I161" s="3">
        <f t="shared" ca="1" si="21"/>
        <v>0.46576951395858118</v>
      </c>
      <c r="J161" s="3">
        <f t="shared" ca="1" si="21"/>
        <v>0.52680047515991013</v>
      </c>
      <c r="K161" s="3">
        <f t="shared" ca="1" si="21"/>
        <v>0.59033948071294751</v>
      </c>
      <c r="L161" s="3">
        <f t="shared" ca="1" si="21"/>
        <v>0.57356489176279413</v>
      </c>
      <c r="M161" s="3">
        <f t="shared" ca="1" si="21"/>
        <v>0.51667352589382232</v>
      </c>
      <c r="N161" s="3">
        <f t="shared" ca="1" si="21"/>
        <v>0.44327706922936988</v>
      </c>
      <c r="O161" s="3">
        <f t="shared" ca="1" si="21"/>
        <v>0.37319445025411718</v>
      </c>
      <c r="P161" s="3">
        <f t="shared" ca="1" si="21"/>
        <v>0.34853327185094418</v>
      </c>
      <c r="Q161" s="3">
        <f t="shared" ca="1" si="21"/>
        <v>0.3131329919039908</v>
      </c>
      <c r="R161" s="3">
        <f t="shared" ca="1" si="21"/>
        <v>0.26812348196813846</v>
      </c>
      <c r="S161" s="3">
        <f t="shared" ca="1" si="21"/>
        <v>0.34374495665918131</v>
      </c>
      <c r="T161" s="3">
        <f t="shared" ca="1" si="21"/>
        <v>0.43768267955897211</v>
      </c>
      <c r="U161" s="3">
        <f t="shared" ca="1" si="21"/>
        <v>0.50464687488151794</v>
      </c>
      <c r="V161" s="3">
        <f t="shared" ca="1" si="21"/>
        <v>0.51695684217602966</v>
      </c>
      <c r="W161" s="3">
        <f t="shared" ca="1" si="21"/>
        <v>0.487136426658969</v>
      </c>
    </row>
    <row r="162" spans="2:23">
      <c r="C162" s="1" t="s">
        <v>16</v>
      </c>
      <c r="D162" s="3">
        <f ca="1">IF(D165&gt;0,TINV(TTEST(D111:D134,D135:D158,2,2),46),-TINV(TTEST(D111:D134,D135:D158,2,2),46))</f>
        <v>-5.5334539288353071</v>
      </c>
      <c r="E162" s="3">
        <f t="shared" ref="E162:V162" ca="1" si="22">IF(E165&gt;0,TINV(TTEST(E111:E134,E135:E158,2,2),46),-TINV(TTEST(E111:E134,E135:E158,2,2),46))</f>
        <v>-6.4683521021748067</v>
      </c>
      <c r="F162" s="3">
        <f t="shared" ca="1" si="22"/>
        <v>-6.7961753004459098</v>
      </c>
      <c r="G162" s="3">
        <f t="shared" ca="1" si="22"/>
        <v>-6.628078842126687</v>
      </c>
      <c r="H162" s="3">
        <f t="shared" ca="1" si="22"/>
        <v>-3.0277926011595051</v>
      </c>
      <c r="I162" s="3">
        <f t="shared" ca="1" si="22"/>
        <v>1.7221367401989665</v>
      </c>
      <c r="J162" s="3">
        <f t="shared" ca="1" si="22"/>
        <v>0.46953590595301042</v>
      </c>
      <c r="K162" s="3">
        <f t="shared" ca="1" si="22"/>
        <v>-3.7455232398616962</v>
      </c>
      <c r="L162" s="3">
        <f t="shared" ca="1" si="22"/>
        <v>-2.7758525169240134</v>
      </c>
      <c r="M162" s="3">
        <f t="shared" ca="1" si="22"/>
        <v>-4.5434480088821552</v>
      </c>
      <c r="N162" s="3">
        <f t="shared" ca="1" si="22"/>
        <v>-6.1807044381968677</v>
      </c>
      <c r="O162" s="3">
        <f t="shared" ca="1" si="22"/>
        <v>-4.9543174324270982</v>
      </c>
      <c r="P162" s="3">
        <f t="shared" ca="1" si="22"/>
        <v>-2.7834995646937388</v>
      </c>
      <c r="Q162" s="3">
        <f t="shared" ca="1" si="22"/>
        <v>-3.3039479041908626</v>
      </c>
      <c r="R162" s="3">
        <f t="shared" ca="1" si="22"/>
        <v>-0.65108061409238194</v>
      </c>
      <c r="S162" s="3">
        <f t="shared" ca="1" si="22"/>
        <v>0.85775242676207264</v>
      </c>
      <c r="T162" s="3">
        <f t="shared" ca="1" si="22"/>
        <v>-2.1588576754182185</v>
      </c>
      <c r="U162" s="3">
        <f t="shared" ca="1" si="22"/>
        <v>-6.6226972629365086</v>
      </c>
      <c r="V162" s="3">
        <f t="shared" ca="1" si="22"/>
        <v>-7.4311681786533281</v>
      </c>
      <c r="W162" s="3">
        <f ca="1">IF(W165&gt;0,TINV(TTEST(W111:W134,W135:W158,2,2),46),-TINV(TTEST(W111:W134,W135:W158,2,2),46))</f>
        <v>-6.0671556969232245</v>
      </c>
    </row>
    <row r="163" spans="2:23">
      <c r="B163" s="1" t="s">
        <v>199</v>
      </c>
      <c r="C163" s="1" t="s">
        <v>0</v>
      </c>
      <c r="D163" s="3">
        <f ca="1">STDEV(D111:D134)/SQRT(COUNT(D111:D134))</f>
        <v>2.1409289477123044E-2</v>
      </c>
      <c r="E163" s="3">
        <f t="shared" ref="E163:W163" ca="1" si="23">STDEV(E111:E134)/SQRT(COUNT(E111:E134))</f>
        <v>1.8231519989851501E-2</v>
      </c>
      <c r="F163" s="3">
        <f t="shared" ca="1" si="23"/>
        <v>1.513282233897544E-2</v>
      </c>
      <c r="G163" s="3">
        <f t="shared" ca="1" si="23"/>
        <v>1.2270611106248448E-2</v>
      </c>
      <c r="H163" s="3">
        <f t="shared" ca="1" si="23"/>
        <v>1.2684034027867991E-2</v>
      </c>
      <c r="I163" s="3">
        <f t="shared" ca="1" si="23"/>
        <v>1.2846495234665578E-2</v>
      </c>
      <c r="J163" s="3">
        <f t="shared" ca="1" si="23"/>
        <v>1.0720445540326352E-2</v>
      </c>
      <c r="K163" s="3">
        <f t="shared" ca="1" si="23"/>
        <v>9.7571589377237616E-3</v>
      </c>
      <c r="L163" s="3">
        <f t="shared" ca="1" si="23"/>
        <v>1.3382528819842624E-2</v>
      </c>
      <c r="M163" s="3">
        <f t="shared" ca="1" si="23"/>
        <v>1.7112893232926831E-2</v>
      </c>
      <c r="N163" s="3">
        <f t="shared" ca="1" si="23"/>
        <v>1.3054161258644609E-2</v>
      </c>
      <c r="O163" s="3">
        <f t="shared" ca="1" si="23"/>
        <v>1.6402171008526686E-2</v>
      </c>
      <c r="P163" s="3">
        <f t="shared" ca="1" si="23"/>
        <v>2.6507662788510643E-2</v>
      </c>
      <c r="Q163" s="3">
        <f t="shared" ca="1" si="23"/>
        <v>1.9345859041259683E-2</v>
      </c>
      <c r="R163" s="3">
        <f t="shared" ca="1" si="23"/>
        <v>1.2996472654139838E-2</v>
      </c>
      <c r="S163" s="3">
        <f t="shared" ca="1" si="23"/>
        <v>1.8566549024255929E-2</v>
      </c>
      <c r="T163" s="3">
        <f t="shared" ca="1" si="23"/>
        <v>1.6957382944723133E-2</v>
      </c>
      <c r="U163" s="3">
        <f t="shared" ca="1" si="23"/>
        <v>1.6073880638438988E-2</v>
      </c>
      <c r="V163" s="3">
        <f t="shared" ca="1" si="23"/>
        <v>1.8791147957415377E-2</v>
      </c>
      <c r="W163" s="3">
        <f t="shared" ca="1" si="23"/>
        <v>1.8507623593732224E-2</v>
      </c>
    </row>
    <row r="164" spans="2:23">
      <c r="C164" s="1" t="s">
        <v>198</v>
      </c>
      <c r="D164" s="3">
        <f ca="1">STDEV(D135:D158)/SQRT(COUNT(D135:D158))</f>
        <v>5.6766773083071979E-2</v>
      </c>
      <c r="E164" s="3">
        <f t="shared" ref="E164:W164" ca="1" si="24">STDEV(E135:E158)/SQRT(COUNT(E135:E158))</f>
        <v>5.0503467293992431E-2</v>
      </c>
      <c r="F164" s="3">
        <f t="shared" ca="1" si="24"/>
        <v>4.7570582306304808E-2</v>
      </c>
      <c r="G164" s="3">
        <f t="shared" ca="1" si="24"/>
        <v>4.2735385500000472E-2</v>
      </c>
      <c r="H164" s="3">
        <f t="shared" ca="1" si="24"/>
        <v>4.4127262800721788E-2</v>
      </c>
      <c r="I164" s="3">
        <f t="shared" ca="1" si="24"/>
        <v>4.5268987500517173E-2</v>
      </c>
      <c r="J164" s="3">
        <f t="shared" ca="1" si="24"/>
        <v>3.7899930857735187E-2</v>
      </c>
      <c r="K164" s="3">
        <f t="shared" ca="1" si="24"/>
        <v>3.9917941082861175E-2</v>
      </c>
      <c r="L164" s="3">
        <f t="shared" ca="1" si="24"/>
        <v>4.624996639182246E-2</v>
      </c>
      <c r="M164" s="3">
        <f t="shared" ca="1" si="24"/>
        <v>4.6636456748725269E-2</v>
      </c>
      <c r="N164" s="3">
        <f t="shared" ca="1" si="24"/>
        <v>4.6586805511357299E-2</v>
      </c>
      <c r="O164" s="3">
        <f t="shared" ca="1" si="24"/>
        <v>4.2119233192797284E-2</v>
      </c>
      <c r="P164" s="3">
        <f t="shared" ca="1" si="24"/>
        <v>4.5448699266245653E-2</v>
      </c>
      <c r="Q164" s="3">
        <f t="shared" ca="1" si="24"/>
        <v>3.8650067452180963E-2</v>
      </c>
      <c r="R164" s="3">
        <f t="shared" ca="1" si="24"/>
        <v>3.0048058062533124E-2</v>
      </c>
      <c r="S164" s="3">
        <f t="shared" ca="1" si="24"/>
        <v>5.0447385420713725E-2</v>
      </c>
      <c r="T164" s="3">
        <f t="shared" ca="1" si="24"/>
        <v>5.692139183691463E-2</v>
      </c>
      <c r="U164" s="3">
        <f t="shared" ca="1" si="24"/>
        <v>5.1114833113752312E-2</v>
      </c>
      <c r="V164" s="3">
        <f t="shared" ca="1" si="24"/>
        <v>5.6991327442456989E-2</v>
      </c>
      <c r="W164" s="3">
        <f t="shared" ca="1" si="24"/>
        <v>6.8786453022023852E-2</v>
      </c>
    </row>
    <row r="165" spans="2:23">
      <c r="C165" s="1" t="s">
        <v>110</v>
      </c>
      <c r="D165" s="2">
        <f ca="1">D160-D161</f>
        <v>-0.33571352356874207</v>
      </c>
      <c r="E165" s="2">
        <f t="shared" ref="E165:W165" ca="1" si="25">E160-E161</f>
        <v>-0.3473082580557923</v>
      </c>
      <c r="F165" s="2">
        <f t="shared" ca="1" si="25"/>
        <v>-0.33926209036837063</v>
      </c>
      <c r="G165" s="2">
        <f t="shared" ca="1" si="25"/>
        <v>-0.29469850809430609</v>
      </c>
      <c r="H165" s="2">
        <f t="shared" ca="1" si="25"/>
        <v>-0.13901822266312608</v>
      </c>
      <c r="I165" s="2">
        <f t="shared" ca="1" si="25"/>
        <v>8.103771794291964E-2</v>
      </c>
      <c r="J165" s="2">
        <f t="shared" ca="1" si="25"/>
        <v>1.8493592504019385E-2</v>
      </c>
      <c r="K165" s="2">
        <f t="shared" ca="1" si="25"/>
        <v>-0.15391522044044709</v>
      </c>
      <c r="L165" s="2">
        <f t="shared" ca="1" si="25"/>
        <v>-0.13364948597478127</v>
      </c>
      <c r="M165" s="2">
        <f t="shared" ca="1" si="25"/>
        <v>-0.22570513580616974</v>
      </c>
      <c r="N165" s="2">
        <f t="shared" ca="1" si="25"/>
        <v>-0.29902996530349235</v>
      </c>
      <c r="O165" s="2">
        <f t="shared" ca="1" si="25"/>
        <v>-0.22393629985125937</v>
      </c>
      <c r="P165" s="2">
        <f t="shared" ca="1" si="25"/>
        <v>-0.14645124331023252</v>
      </c>
      <c r="Q165" s="2">
        <f t="shared" ca="1" si="25"/>
        <v>-0.14280127527906894</v>
      </c>
      <c r="R165" s="2">
        <f t="shared" ca="1" si="25"/>
        <v>-2.131525067060519E-2</v>
      </c>
      <c r="S165" s="2">
        <f t="shared" ca="1" si="25"/>
        <v>4.6108923806432667E-2</v>
      </c>
      <c r="T165" s="2">
        <f t="shared" ca="1" si="25"/>
        <v>-0.12822229222858722</v>
      </c>
      <c r="U165" s="2">
        <f t="shared" ca="1" si="25"/>
        <v>-0.35486138658061195</v>
      </c>
      <c r="V165" s="2">
        <f t="shared" ca="1" si="25"/>
        <v>-0.4459393590110497</v>
      </c>
      <c r="W165" s="2">
        <f t="shared" ca="1" si="25"/>
        <v>-0.43218033734041394</v>
      </c>
    </row>
    <row r="167" spans="2:23">
      <c r="B167" s="1" t="s">
        <v>200</v>
      </c>
      <c r="D167" s="1">
        <f ca="1">COVAR(D111:D158,$C111:$C158)/VAR($C111:$C158)</f>
        <v>-0.16435974591386329</v>
      </c>
      <c r="E167" s="1">
        <f t="shared" ref="E167:W167" ca="1" si="26">COVAR(E111:E158,$C111:$C158)/VAR($C111:$C158)</f>
        <v>-0.1700363346731483</v>
      </c>
      <c r="F167" s="1">
        <f t="shared" ca="1" si="26"/>
        <v>-0.16609706507618149</v>
      </c>
      <c r="G167" s="1">
        <f t="shared" ca="1" si="26"/>
        <v>-0.14427947792117074</v>
      </c>
      <c r="H167" s="1">
        <f t="shared" ca="1" si="26"/>
        <v>-6.8061004845488882E-2</v>
      </c>
      <c r="I167" s="1">
        <f t="shared" ca="1" si="26"/>
        <v>3.967471607622107E-2</v>
      </c>
      <c r="J167" s="1">
        <f t="shared" ca="1" si="26"/>
        <v>9.0541546634262341E-3</v>
      </c>
      <c r="K167" s="1">
        <f t="shared" ca="1" si="26"/>
        <v>-7.535432667396888E-2</v>
      </c>
      <c r="L167" s="1">
        <f t="shared" ca="1" si="26"/>
        <v>-6.54325608418201E-2</v>
      </c>
      <c r="M167" s="1">
        <f t="shared" ca="1" si="26"/>
        <v>-0.11050147273843725</v>
      </c>
      <c r="N167" s="1">
        <f t="shared" ca="1" si="26"/>
        <v>-0.1464000871798348</v>
      </c>
      <c r="O167" s="1">
        <f t="shared" ca="1" si="26"/>
        <v>-0.10963548013551248</v>
      </c>
      <c r="P167" s="1">
        <f t="shared" ca="1" si="26"/>
        <v>-7.1700087870634671E-2</v>
      </c>
      <c r="Q167" s="1">
        <f t="shared" ca="1" si="26"/>
        <v>-6.9913124355377512E-2</v>
      </c>
      <c r="R167" s="1">
        <f t="shared" ca="1" si="26"/>
        <v>-1.0435591474150432E-2</v>
      </c>
      <c r="S167" s="1">
        <f t="shared" ca="1" si="26"/>
        <v>2.2574160613565986E-2</v>
      </c>
      <c r="T167" s="1">
        <f t="shared" ca="1" si="26"/>
        <v>-6.2775497236912545E-2</v>
      </c>
      <c r="U167" s="1">
        <f t="shared" ca="1" si="26"/>
        <v>-0.17373422051342463</v>
      </c>
      <c r="V167" s="1">
        <f t="shared" ca="1" si="26"/>
        <v>-0.21832447784915995</v>
      </c>
      <c r="W167" s="1">
        <f t="shared" ca="1" si="26"/>
        <v>-0.21158829015624436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2.4E-2</v>
      </c>
      <c r="E1">
        <v>7.2999999999999995E-2</v>
      </c>
      <c r="F1">
        <v>0.10299999999999999</v>
      </c>
      <c r="G1">
        <v>0.623</v>
      </c>
      <c r="H1">
        <v>0.17199999999999999</v>
      </c>
      <c r="I1">
        <v>0.74099999999999999</v>
      </c>
      <c r="J1">
        <v>0.16600000000000001</v>
      </c>
      <c r="K1">
        <v>0.124</v>
      </c>
      <c r="L1">
        <v>0.128</v>
      </c>
      <c r="M1">
        <v>4.7E-2</v>
      </c>
      <c r="N1">
        <v>9.4E-2</v>
      </c>
      <c r="O1">
        <v>4.8000000000000001E-2</v>
      </c>
      <c r="P1">
        <v>0.04</v>
      </c>
      <c r="Q1">
        <v>0.312</v>
      </c>
      <c r="R1">
        <v>0.10199999999999999</v>
      </c>
      <c r="S1">
        <v>1.2999999999999999E-2</v>
      </c>
      <c r="T1">
        <v>0.94</v>
      </c>
      <c r="U1">
        <v>0.05</v>
      </c>
      <c r="V1">
        <v>7.8E-2</v>
      </c>
      <c r="W1">
        <v>0.1</v>
      </c>
      <c r="Z1" s="1">
        <f>AVERAGE(D1:M1)</f>
        <v>0.22010000000000002</v>
      </c>
      <c r="AA1" s="1">
        <f>AVERAGE(N1:W1)</f>
        <v>0.17770000000000002</v>
      </c>
    </row>
    <row r="2" spans="1:27">
      <c r="A2">
        <v>1</v>
      </c>
      <c r="B2" t="s">
        <v>149</v>
      </c>
      <c r="C2">
        <v>30</v>
      </c>
      <c r="D2">
        <v>2.8000000000000001E-2</v>
      </c>
      <c r="E2">
        <v>0.125</v>
      </c>
      <c r="F2">
        <v>0.03</v>
      </c>
      <c r="G2">
        <v>0.57999999999999996</v>
      </c>
      <c r="H2">
        <v>0.499</v>
      </c>
      <c r="I2">
        <v>0.88400000000000001</v>
      </c>
      <c r="J2">
        <v>0.16800000000000001</v>
      </c>
      <c r="K2">
        <v>0.13</v>
      </c>
      <c r="L2">
        <v>3.5999999999999997E-2</v>
      </c>
      <c r="M2">
        <v>4.8000000000000001E-2</v>
      </c>
      <c r="N2">
        <v>8.1000000000000003E-2</v>
      </c>
      <c r="O2">
        <v>0.05</v>
      </c>
      <c r="P2">
        <v>1.0999999999999999E-2</v>
      </c>
      <c r="Q2">
        <v>0.218</v>
      </c>
      <c r="R2">
        <v>0.13100000000000001</v>
      </c>
      <c r="S2">
        <v>1.7999999999999999E-2</v>
      </c>
      <c r="T2">
        <v>0.85699999999999998</v>
      </c>
      <c r="U2">
        <v>5.0999999999999997E-2</v>
      </c>
      <c r="V2">
        <v>0.16200000000000001</v>
      </c>
      <c r="W2">
        <v>2.3E-2</v>
      </c>
      <c r="Z2" s="1">
        <f t="shared" ref="Z2:Z48" si="0">AVERAGE(D2:M2)</f>
        <v>0.25280000000000002</v>
      </c>
      <c r="AA2" s="1">
        <f t="shared" ref="AA2:AA48" si="1">AVERAGE(N2:W2)</f>
        <v>0.16019999999999998</v>
      </c>
    </row>
    <row r="3" spans="1:27">
      <c r="A3">
        <v>2</v>
      </c>
      <c r="B3" t="s">
        <v>150</v>
      </c>
      <c r="C3">
        <v>30</v>
      </c>
      <c r="D3">
        <v>0.01</v>
      </c>
      <c r="E3">
        <v>3.7999999999999999E-2</v>
      </c>
      <c r="F3">
        <v>5.0999999999999997E-2</v>
      </c>
      <c r="G3">
        <v>0.628</v>
      </c>
      <c r="H3">
        <v>0.24199999999999999</v>
      </c>
      <c r="I3">
        <v>0.77300000000000002</v>
      </c>
      <c r="J3">
        <v>0.23599999999999999</v>
      </c>
      <c r="K3">
        <v>6.8000000000000005E-2</v>
      </c>
      <c r="L3">
        <v>6.4000000000000001E-2</v>
      </c>
      <c r="M3">
        <v>4.9000000000000002E-2</v>
      </c>
      <c r="N3">
        <v>0.13700000000000001</v>
      </c>
      <c r="O3">
        <v>4.9000000000000002E-2</v>
      </c>
      <c r="P3">
        <v>1.7000000000000001E-2</v>
      </c>
      <c r="Q3">
        <v>0.32</v>
      </c>
      <c r="R3">
        <v>0.105</v>
      </c>
      <c r="S3">
        <v>7.0000000000000001E-3</v>
      </c>
      <c r="T3">
        <v>0.89300000000000002</v>
      </c>
      <c r="U3">
        <v>5.1999999999999998E-2</v>
      </c>
      <c r="V3">
        <v>7.5999999999999998E-2</v>
      </c>
      <c r="W3">
        <v>2.1000000000000001E-2</v>
      </c>
      <c r="Z3" s="1">
        <f t="shared" si="0"/>
        <v>0.21589999999999998</v>
      </c>
      <c r="AA3" s="1">
        <f t="shared" si="1"/>
        <v>0.16770000000000002</v>
      </c>
    </row>
    <row r="4" spans="1:27">
      <c r="A4">
        <v>3</v>
      </c>
      <c r="B4" t="s">
        <v>151</v>
      </c>
      <c r="C4">
        <v>30</v>
      </c>
      <c r="D4">
        <v>4.0000000000000001E-3</v>
      </c>
      <c r="E4">
        <v>0.39800000000000002</v>
      </c>
      <c r="F4">
        <v>1.6E-2</v>
      </c>
      <c r="G4">
        <v>0.72799999999999998</v>
      </c>
      <c r="H4">
        <v>0.27800000000000002</v>
      </c>
      <c r="I4">
        <v>0.88800000000000001</v>
      </c>
      <c r="J4">
        <v>0.41599999999999998</v>
      </c>
      <c r="K4">
        <v>8.4000000000000005E-2</v>
      </c>
      <c r="L4">
        <v>7.3999999999999996E-2</v>
      </c>
      <c r="M4">
        <v>5.0999999999999997E-2</v>
      </c>
      <c r="N4">
        <v>0.34200000000000003</v>
      </c>
      <c r="O4">
        <v>5.3999999999999999E-2</v>
      </c>
      <c r="P4">
        <v>5.8999999999999997E-2</v>
      </c>
      <c r="Q4">
        <v>0.23799999999999999</v>
      </c>
      <c r="R4">
        <v>0.16900000000000001</v>
      </c>
      <c r="S4">
        <v>3.1E-2</v>
      </c>
      <c r="T4">
        <v>0.92900000000000005</v>
      </c>
      <c r="U4">
        <v>5.2999999999999999E-2</v>
      </c>
      <c r="V4">
        <v>0.309</v>
      </c>
      <c r="W4">
        <v>4.4999999999999998E-2</v>
      </c>
      <c r="Z4" s="1">
        <f t="shared" si="0"/>
        <v>0.29369999999999996</v>
      </c>
      <c r="AA4" s="1">
        <f t="shared" si="1"/>
        <v>0.22290000000000001</v>
      </c>
    </row>
    <row r="5" spans="1:27">
      <c r="A5">
        <v>4</v>
      </c>
      <c r="B5" t="s">
        <v>152</v>
      </c>
      <c r="C5">
        <v>30</v>
      </c>
      <c r="D5">
        <v>8.0000000000000002E-3</v>
      </c>
      <c r="E5">
        <v>4.3999999999999997E-2</v>
      </c>
      <c r="F5">
        <v>4.4999999999999998E-2</v>
      </c>
      <c r="G5">
        <v>0.77300000000000002</v>
      </c>
      <c r="H5">
        <v>0.246</v>
      </c>
      <c r="I5">
        <v>0.82599999999999996</v>
      </c>
      <c r="J5">
        <v>0.28399999999999997</v>
      </c>
      <c r="K5">
        <v>7.4999999999999997E-2</v>
      </c>
      <c r="L5">
        <v>6.8000000000000005E-2</v>
      </c>
      <c r="M5">
        <v>4.9000000000000002E-2</v>
      </c>
      <c r="N5">
        <v>0.13400000000000001</v>
      </c>
      <c r="O5">
        <v>4.9000000000000002E-2</v>
      </c>
      <c r="P5">
        <v>1.4999999999999999E-2</v>
      </c>
      <c r="Q5">
        <v>0.35199999999999998</v>
      </c>
      <c r="R5">
        <v>0.123</v>
      </c>
      <c r="S5">
        <v>6.0000000000000001E-3</v>
      </c>
      <c r="T5">
        <v>0.93300000000000005</v>
      </c>
      <c r="U5">
        <v>5.1999999999999998E-2</v>
      </c>
      <c r="V5">
        <v>8.6999999999999994E-2</v>
      </c>
      <c r="W5">
        <v>1.9E-2</v>
      </c>
      <c r="Z5" s="1">
        <f t="shared" si="0"/>
        <v>0.24180000000000001</v>
      </c>
      <c r="AA5" s="1">
        <f t="shared" si="1"/>
        <v>0.17699999999999999</v>
      </c>
    </row>
    <row r="6" spans="1:27">
      <c r="A6">
        <v>5</v>
      </c>
      <c r="B6" t="s">
        <v>153</v>
      </c>
      <c r="C6">
        <v>30</v>
      </c>
      <c r="D6">
        <v>7.0000000000000001E-3</v>
      </c>
      <c r="E6">
        <v>0.1</v>
      </c>
      <c r="F6">
        <v>3.5999999999999997E-2</v>
      </c>
      <c r="G6">
        <v>0.85599999999999998</v>
      </c>
      <c r="H6">
        <v>0.29199999999999998</v>
      </c>
      <c r="I6">
        <v>0.85899999999999999</v>
      </c>
      <c r="J6">
        <v>0.24199999999999999</v>
      </c>
      <c r="K6">
        <v>9.7000000000000003E-2</v>
      </c>
      <c r="L6">
        <v>6.4000000000000001E-2</v>
      </c>
      <c r="M6">
        <v>4.9000000000000002E-2</v>
      </c>
      <c r="N6">
        <v>0.155</v>
      </c>
      <c r="O6">
        <v>0.05</v>
      </c>
      <c r="P6">
        <v>2.1999999999999999E-2</v>
      </c>
      <c r="Q6">
        <v>0.19</v>
      </c>
      <c r="R6">
        <v>0.14899999999999999</v>
      </c>
      <c r="S6">
        <v>7.0000000000000001E-3</v>
      </c>
      <c r="T6">
        <v>0.91800000000000004</v>
      </c>
      <c r="U6">
        <v>5.1999999999999998E-2</v>
      </c>
      <c r="V6">
        <v>0.127</v>
      </c>
      <c r="W6">
        <v>2.3E-2</v>
      </c>
      <c r="Z6" s="1">
        <f t="shared" si="0"/>
        <v>0.26019999999999999</v>
      </c>
      <c r="AA6" s="1">
        <f t="shared" si="1"/>
        <v>0.16930000000000001</v>
      </c>
    </row>
    <row r="7" spans="1:27">
      <c r="A7">
        <v>6</v>
      </c>
      <c r="B7" t="s">
        <v>154</v>
      </c>
      <c r="C7">
        <v>30</v>
      </c>
      <c r="D7">
        <v>8.9999999999999993E-3</v>
      </c>
      <c r="E7">
        <v>2.9000000000000001E-2</v>
      </c>
      <c r="F7">
        <v>4.3999999999999997E-2</v>
      </c>
      <c r="G7">
        <v>0.69499999999999995</v>
      </c>
      <c r="H7">
        <v>0.23699999999999999</v>
      </c>
      <c r="I7">
        <v>0.83599999999999997</v>
      </c>
      <c r="J7">
        <v>0.247</v>
      </c>
      <c r="K7">
        <v>7.5999999999999998E-2</v>
      </c>
      <c r="L7">
        <v>7.0000000000000007E-2</v>
      </c>
      <c r="M7">
        <v>0.05</v>
      </c>
      <c r="N7">
        <v>0.17599999999999999</v>
      </c>
      <c r="O7">
        <v>0.05</v>
      </c>
      <c r="P7">
        <v>1.9E-2</v>
      </c>
      <c r="Q7">
        <v>0.311</v>
      </c>
      <c r="R7">
        <v>0.11600000000000001</v>
      </c>
      <c r="S7">
        <v>7.0000000000000001E-3</v>
      </c>
      <c r="T7">
        <v>0.92100000000000004</v>
      </c>
      <c r="U7">
        <v>5.2999999999999999E-2</v>
      </c>
      <c r="V7">
        <v>6.6000000000000003E-2</v>
      </c>
      <c r="W7">
        <v>1.7999999999999999E-2</v>
      </c>
      <c r="Z7" s="1">
        <f t="shared" si="0"/>
        <v>0.22929999999999992</v>
      </c>
      <c r="AA7" s="1">
        <f t="shared" si="1"/>
        <v>0.17370000000000002</v>
      </c>
    </row>
    <row r="8" spans="1:27">
      <c r="A8">
        <v>7</v>
      </c>
      <c r="B8" t="s">
        <v>155</v>
      </c>
      <c r="C8">
        <v>30</v>
      </c>
      <c r="D8">
        <v>1.0999999999999999E-2</v>
      </c>
      <c r="E8">
        <v>2.5000000000000001E-2</v>
      </c>
      <c r="F8">
        <v>3.6999999999999998E-2</v>
      </c>
      <c r="G8">
        <v>0.66100000000000003</v>
      </c>
      <c r="H8">
        <v>0.23599999999999999</v>
      </c>
      <c r="I8">
        <v>0.83699999999999997</v>
      </c>
      <c r="J8">
        <v>0.39</v>
      </c>
      <c r="K8">
        <v>8.4000000000000005E-2</v>
      </c>
      <c r="L8">
        <v>7.0999999999999994E-2</v>
      </c>
      <c r="M8">
        <v>0.05</v>
      </c>
      <c r="N8">
        <v>0.114</v>
      </c>
      <c r="O8">
        <v>0.05</v>
      </c>
      <c r="P8">
        <v>8.0000000000000002E-3</v>
      </c>
      <c r="Q8">
        <v>0.41699999999999998</v>
      </c>
      <c r="R8">
        <v>0.14699999999999999</v>
      </c>
      <c r="S8">
        <v>7.0000000000000001E-3</v>
      </c>
      <c r="T8">
        <v>0.89700000000000002</v>
      </c>
      <c r="U8">
        <v>5.2999999999999999E-2</v>
      </c>
      <c r="V8">
        <v>7.2999999999999995E-2</v>
      </c>
      <c r="W8">
        <v>1.4E-2</v>
      </c>
      <c r="Z8" s="1">
        <f t="shared" si="0"/>
        <v>0.24020000000000002</v>
      </c>
      <c r="AA8" s="1">
        <f t="shared" si="1"/>
        <v>0.17799999999999999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0.05</v>
      </c>
      <c r="F9">
        <v>0.01</v>
      </c>
      <c r="G9">
        <v>0.32800000000000001</v>
      </c>
      <c r="H9">
        <v>0.217</v>
      </c>
      <c r="I9">
        <v>0.95199999999999996</v>
      </c>
      <c r="J9">
        <v>0.84299999999999997</v>
      </c>
      <c r="K9">
        <v>0.16600000000000001</v>
      </c>
      <c r="L9">
        <v>0.29299999999999998</v>
      </c>
      <c r="M9">
        <v>5.7000000000000002E-2</v>
      </c>
      <c r="N9">
        <v>0.51600000000000001</v>
      </c>
      <c r="O9">
        <v>5.8999999999999997E-2</v>
      </c>
      <c r="P9">
        <v>1.2999999999999999E-2</v>
      </c>
      <c r="Q9">
        <v>0.38800000000000001</v>
      </c>
      <c r="R9">
        <v>0.39900000000000002</v>
      </c>
      <c r="S9">
        <v>0.51600000000000001</v>
      </c>
      <c r="T9">
        <v>0.75600000000000001</v>
      </c>
      <c r="U9">
        <v>0.06</v>
      </c>
      <c r="V9">
        <v>0.22600000000000001</v>
      </c>
      <c r="W9">
        <v>1.6E-2</v>
      </c>
      <c r="Z9" s="1">
        <f t="shared" si="0"/>
        <v>0.29239999999999999</v>
      </c>
      <c r="AA9" s="1">
        <f t="shared" si="1"/>
        <v>0.29490000000000005</v>
      </c>
    </row>
    <row r="10" spans="1:27">
      <c r="A10">
        <v>9</v>
      </c>
      <c r="B10" t="s">
        <v>157</v>
      </c>
      <c r="C10">
        <v>30</v>
      </c>
      <c r="D10">
        <v>0.01</v>
      </c>
      <c r="E10">
        <v>3.7999999999999999E-2</v>
      </c>
      <c r="F10">
        <v>4.8000000000000001E-2</v>
      </c>
      <c r="G10">
        <v>0.71199999999999997</v>
      </c>
      <c r="H10">
        <v>0.28599999999999998</v>
      </c>
      <c r="I10">
        <v>0.82599999999999996</v>
      </c>
      <c r="J10">
        <v>0.29399999999999998</v>
      </c>
      <c r="K10">
        <v>7.8E-2</v>
      </c>
      <c r="L10">
        <v>6.0999999999999999E-2</v>
      </c>
      <c r="M10">
        <v>4.9000000000000002E-2</v>
      </c>
      <c r="N10">
        <v>0.124</v>
      </c>
      <c r="O10">
        <v>4.9000000000000002E-2</v>
      </c>
      <c r="P10">
        <v>0.01</v>
      </c>
      <c r="Q10">
        <v>0.35199999999999998</v>
      </c>
      <c r="R10">
        <v>0.122</v>
      </c>
      <c r="S10">
        <v>7.0000000000000001E-3</v>
      </c>
      <c r="T10">
        <v>0.92100000000000004</v>
      </c>
      <c r="U10">
        <v>5.1999999999999998E-2</v>
      </c>
      <c r="V10">
        <v>7.1999999999999995E-2</v>
      </c>
      <c r="W10">
        <v>1.7000000000000001E-2</v>
      </c>
      <c r="Z10" s="1">
        <f t="shared" si="0"/>
        <v>0.24019999999999997</v>
      </c>
      <c r="AA10" s="1">
        <f t="shared" si="1"/>
        <v>0.1726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3.2000000000000001E-2</v>
      </c>
      <c r="F11">
        <v>3.7999999999999999E-2</v>
      </c>
      <c r="G11">
        <v>0.68100000000000005</v>
      </c>
      <c r="H11">
        <v>0.28899999999999998</v>
      </c>
      <c r="I11">
        <v>0.83699999999999997</v>
      </c>
      <c r="J11">
        <v>0.38900000000000001</v>
      </c>
      <c r="K11">
        <v>0.08</v>
      </c>
      <c r="L11">
        <v>6.6000000000000003E-2</v>
      </c>
      <c r="M11">
        <v>4.9000000000000002E-2</v>
      </c>
      <c r="N11">
        <v>0.153</v>
      </c>
      <c r="O11">
        <v>0.05</v>
      </c>
      <c r="P11">
        <v>1.0999999999999999E-2</v>
      </c>
      <c r="Q11">
        <v>0.38100000000000001</v>
      </c>
      <c r="R11">
        <v>0.13700000000000001</v>
      </c>
      <c r="S11">
        <v>6.0000000000000001E-3</v>
      </c>
      <c r="T11">
        <v>0.91300000000000003</v>
      </c>
      <c r="U11">
        <v>5.2999999999999999E-2</v>
      </c>
      <c r="V11">
        <v>8.1000000000000003E-2</v>
      </c>
      <c r="W11">
        <v>1.6E-2</v>
      </c>
      <c r="Z11" s="1">
        <f t="shared" si="0"/>
        <v>0.24689999999999998</v>
      </c>
      <c r="AA11" s="1">
        <f t="shared" si="1"/>
        <v>0.18009999999999998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0.04</v>
      </c>
      <c r="F12">
        <v>5.3999999999999999E-2</v>
      </c>
      <c r="G12">
        <v>0.749</v>
      </c>
      <c r="H12">
        <v>0.22600000000000001</v>
      </c>
      <c r="I12">
        <v>0.82099999999999995</v>
      </c>
      <c r="J12">
        <v>0.245</v>
      </c>
      <c r="K12">
        <v>7.0999999999999994E-2</v>
      </c>
      <c r="L12">
        <v>8.7999999999999995E-2</v>
      </c>
      <c r="M12">
        <v>4.9000000000000002E-2</v>
      </c>
      <c r="N12">
        <v>0.14699999999999999</v>
      </c>
      <c r="O12">
        <v>4.9000000000000002E-2</v>
      </c>
      <c r="P12">
        <v>1.7999999999999999E-2</v>
      </c>
      <c r="Q12">
        <v>0.28299999999999997</v>
      </c>
      <c r="R12">
        <v>0.11899999999999999</v>
      </c>
      <c r="S12">
        <v>6.0000000000000001E-3</v>
      </c>
      <c r="T12">
        <v>0.92</v>
      </c>
      <c r="U12">
        <v>5.1999999999999998E-2</v>
      </c>
      <c r="V12">
        <v>5.7000000000000002E-2</v>
      </c>
      <c r="W12">
        <v>1.7000000000000001E-2</v>
      </c>
      <c r="Z12" s="1">
        <f t="shared" si="0"/>
        <v>0.2351</v>
      </c>
      <c r="AA12" s="1">
        <f t="shared" si="1"/>
        <v>0.1668</v>
      </c>
    </row>
    <row r="13" spans="1:27">
      <c r="A13">
        <v>12</v>
      </c>
      <c r="B13" t="s">
        <v>160</v>
      </c>
      <c r="C13">
        <v>30</v>
      </c>
      <c r="D13">
        <v>3.2000000000000001E-2</v>
      </c>
      <c r="E13">
        <v>0.05</v>
      </c>
      <c r="F13">
        <v>9.4E-2</v>
      </c>
      <c r="G13">
        <v>0.51900000000000002</v>
      </c>
      <c r="H13">
        <v>0.20699999999999999</v>
      </c>
      <c r="I13">
        <v>0.79100000000000004</v>
      </c>
      <c r="J13">
        <v>0.16200000000000001</v>
      </c>
      <c r="K13">
        <v>0.13700000000000001</v>
      </c>
      <c r="L13">
        <v>0.11799999999999999</v>
      </c>
      <c r="M13">
        <v>4.8000000000000001E-2</v>
      </c>
      <c r="N13">
        <v>8.8999999999999996E-2</v>
      </c>
      <c r="O13">
        <v>4.8000000000000001E-2</v>
      </c>
      <c r="P13">
        <v>2.7E-2</v>
      </c>
      <c r="Q13">
        <v>0.34200000000000003</v>
      </c>
      <c r="R13">
        <v>0.107</v>
      </c>
      <c r="S13">
        <v>1.6E-2</v>
      </c>
      <c r="T13">
        <v>0.93700000000000006</v>
      </c>
      <c r="U13">
        <v>5.0999999999999997E-2</v>
      </c>
      <c r="V13">
        <v>7.3999999999999996E-2</v>
      </c>
      <c r="W13">
        <v>9.5000000000000001E-2</v>
      </c>
      <c r="Z13" s="1">
        <f t="shared" si="0"/>
        <v>0.21579999999999999</v>
      </c>
      <c r="AA13" s="1">
        <f t="shared" si="1"/>
        <v>0.17860000000000001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7.5999999999999998E-2</v>
      </c>
      <c r="F14">
        <v>2.5999999999999999E-2</v>
      </c>
      <c r="G14">
        <v>0.84899999999999998</v>
      </c>
      <c r="H14">
        <v>0.253</v>
      </c>
      <c r="I14">
        <v>0.86</v>
      </c>
      <c r="J14">
        <v>0.29099999999999998</v>
      </c>
      <c r="K14">
        <v>9.1999999999999998E-2</v>
      </c>
      <c r="L14">
        <v>5.2999999999999999E-2</v>
      </c>
      <c r="M14">
        <v>0.05</v>
      </c>
      <c r="N14">
        <v>0.17100000000000001</v>
      </c>
      <c r="O14">
        <v>5.0999999999999997E-2</v>
      </c>
      <c r="P14">
        <v>1.6E-2</v>
      </c>
      <c r="Q14">
        <v>0.23400000000000001</v>
      </c>
      <c r="R14">
        <v>0.158</v>
      </c>
      <c r="S14">
        <v>6.0000000000000001E-3</v>
      </c>
      <c r="T14">
        <v>0.91500000000000004</v>
      </c>
      <c r="U14">
        <v>5.2999999999999999E-2</v>
      </c>
      <c r="V14">
        <v>0.14399999999999999</v>
      </c>
      <c r="W14">
        <v>1.7999999999999999E-2</v>
      </c>
      <c r="Z14" s="1">
        <f t="shared" si="0"/>
        <v>0.25569999999999993</v>
      </c>
      <c r="AA14" s="1">
        <f t="shared" si="1"/>
        <v>0.17660000000000001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3.3000000000000002E-2</v>
      </c>
      <c r="F15">
        <v>4.5999999999999999E-2</v>
      </c>
      <c r="G15">
        <v>0.70599999999999996</v>
      </c>
      <c r="H15">
        <v>0.27100000000000002</v>
      </c>
      <c r="I15">
        <v>0.82299999999999995</v>
      </c>
      <c r="J15">
        <v>0.27900000000000003</v>
      </c>
      <c r="K15">
        <v>7.0000000000000007E-2</v>
      </c>
      <c r="L15">
        <v>5.7000000000000002E-2</v>
      </c>
      <c r="M15">
        <v>4.9000000000000002E-2</v>
      </c>
      <c r="N15">
        <v>0.13600000000000001</v>
      </c>
      <c r="O15">
        <v>4.9000000000000002E-2</v>
      </c>
      <c r="P15">
        <v>1.0999999999999999E-2</v>
      </c>
      <c r="Q15">
        <v>0.36899999999999999</v>
      </c>
      <c r="R15">
        <v>0.115</v>
      </c>
      <c r="S15">
        <v>5.0000000000000001E-3</v>
      </c>
      <c r="T15">
        <v>0.92500000000000004</v>
      </c>
      <c r="U15">
        <v>5.1999999999999998E-2</v>
      </c>
      <c r="V15">
        <v>7.9000000000000001E-2</v>
      </c>
      <c r="W15">
        <v>1.7000000000000001E-2</v>
      </c>
      <c r="Z15" s="1">
        <f t="shared" si="0"/>
        <v>0.23429999999999995</v>
      </c>
      <c r="AA15" s="1">
        <f t="shared" si="1"/>
        <v>0.17579999999999998</v>
      </c>
    </row>
    <row r="16" spans="1:27">
      <c r="A16">
        <v>15</v>
      </c>
      <c r="B16" t="s">
        <v>163</v>
      </c>
      <c r="C16">
        <v>30</v>
      </c>
      <c r="D16">
        <v>1.4999999999999999E-2</v>
      </c>
      <c r="E16">
        <v>6.2E-2</v>
      </c>
      <c r="F16">
        <v>6.8000000000000005E-2</v>
      </c>
      <c r="G16">
        <v>0.57299999999999995</v>
      </c>
      <c r="H16">
        <v>0.222</v>
      </c>
      <c r="I16">
        <v>0.8</v>
      </c>
      <c r="J16">
        <v>0.28899999999999998</v>
      </c>
      <c r="K16">
        <v>0.126</v>
      </c>
      <c r="L16">
        <v>0.11</v>
      </c>
      <c r="M16">
        <v>4.8000000000000001E-2</v>
      </c>
      <c r="N16">
        <v>0.26800000000000002</v>
      </c>
      <c r="O16">
        <v>4.9000000000000002E-2</v>
      </c>
      <c r="P16">
        <v>6.0999999999999999E-2</v>
      </c>
      <c r="Q16">
        <v>0.48399999999999999</v>
      </c>
      <c r="R16">
        <v>0.112</v>
      </c>
      <c r="S16">
        <v>1.6E-2</v>
      </c>
      <c r="T16">
        <v>0.95099999999999996</v>
      </c>
      <c r="U16">
        <v>5.0999999999999997E-2</v>
      </c>
      <c r="V16">
        <v>0.128</v>
      </c>
      <c r="W16">
        <v>0.105</v>
      </c>
      <c r="Z16" s="1">
        <f t="shared" si="0"/>
        <v>0.23129999999999998</v>
      </c>
      <c r="AA16" s="1">
        <f t="shared" si="1"/>
        <v>0.22249999999999998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3.5000000000000003E-2</v>
      </c>
      <c r="F17">
        <v>4.4999999999999998E-2</v>
      </c>
      <c r="G17">
        <v>0.753</v>
      </c>
      <c r="H17">
        <v>0.223</v>
      </c>
      <c r="I17">
        <v>0.81699999999999995</v>
      </c>
      <c r="J17">
        <v>0.28000000000000003</v>
      </c>
      <c r="K17">
        <v>7.5999999999999998E-2</v>
      </c>
      <c r="L17">
        <v>6.5000000000000002E-2</v>
      </c>
      <c r="M17">
        <v>4.9000000000000002E-2</v>
      </c>
      <c r="N17">
        <v>0.13800000000000001</v>
      </c>
      <c r="O17">
        <v>4.9000000000000002E-2</v>
      </c>
      <c r="P17">
        <v>1.4999999999999999E-2</v>
      </c>
      <c r="Q17">
        <v>0.376</v>
      </c>
      <c r="R17">
        <v>0.11899999999999999</v>
      </c>
      <c r="S17">
        <v>6.0000000000000001E-3</v>
      </c>
      <c r="T17">
        <v>0.92600000000000005</v>
      </c>
      <c r="U17">
        <v>5.1999999999999998E-2</v>
      </c>
      <c r="V17">
        <v>6.6000000000000003E-2</v>
      </c>
      <c r="W17">
        <v>1.7000000000000001E-2</v>
      </c>
      <c r="Z17" s="1">
        <f t="shared" si="0"/>
        <v>0.23519999999999999</v>
      </c>
      <c r="AA17" s="1">
        <f t="shared" si="1"/>
        <v>0.1764</v>
      </c>
    </row>
    <row r="18" spans="1:27">
      <c r="A18">
        <v>17</v>
      </c>
      <c r="B18" t="s">
        <v>165</v>
      </c>
      <c r="C18">
        <v>30</v>
      </c>
      <c r="D18">
        <v>0.01</v>
      </c>
      <c r="E18">
        <v>4.3999999999999997E-2</v>
      </c>
      <c r="F18">
        <v>4.3999999999999997E-2</v>
      </c>
      <c r="G18">
        <v>0.70199999999999996</v>
      </c>
      <c r="H18">
        <v>0.26300000000000001</v>
      </c>
      <c r="I18">
        <v>0.81599999999999995</v>
      </c>
      <c r="J18">
        <v>0.26800000000000002</v>
      </c>
      <c r="K18">
        <v>7.9000000000000001E-2</v>
      </c>
      <c r="L18">
        <v>7.0000000000000007E-2</v>
      </c>
      <c r="M18">
        <v>4.9000000000000002E-2</v>
      </c>
      <c r="N18">
        <v>0.16500000000000001</v>
      </c>
      <c r="O18">
        <v>4.9000000000000002E-2</v>
      </c>
      <c r="P18">
        <v>2.3E-2</v>
      </c>
      <c r="Q18">
        <v>0.38100000000000001</v>
      </c>
      <c r="R18">
        <v>0.11600000000000001</v>
      </c>
      <c r="S18">
        <v>7.0000000000000001E-3</v>
      </c>
      <c r="T18">
        <v>0.94399999999999995</v>
      </c>
      <c r="U18">
        <v>5.1999999999999998E-2</v>
      </c>
      <c r="V18">
        <v>9.0999999999999998E-2</v>
      </c>
      <c r="W18">
        <v>2.8000000000000001E-2</v>
      </c>
      <c r="Z18" s="1">
        <f t="shared" si="0"/>
        <v>0.23450000000000001</v>
      </c>
      <c r="AA18" s="1">
        <f t="shared" si="1"/>
        <v>0.18560000000000001</v>
      </c>
    </row>
    <row r="19" spans="1:27">
      <c r="A19">
        <v>18</v>
      </c>
      <c r="B19" t="s">
        <v>166</v>
      </c>
      <c r="C19">
        <v>30</v>
      </c>
      <c r="D19">
        <v>8.9999999999999993E-3</v>
      </c>
      <c r="E19">
        <v>3.5000000000000003E-2</v>
      </c>
      <c r="F19">
        <v>4.9000000000000002E-2</v>
      </c>
      <c r="G19">
        <v>0.70899999999999996</v>
      </c>
      <c r="H19">
        <v>0.251</v>
      </c>
      <c r="I19">
        <v>0.80500000000000005</v>
      </c>
      <c r="J19">
        <v>0.27100000000000002</v>
      </c>
      <c r="K19">
        <v>7.0000000000000007E-2</v>
      </c>
      <c r="L19">
        <v>6.2E-2</v>
      </c>
      <c r="M19">
        <v>4.9000000000000002E-2</v>
      </c>
      <c r="N19">
        <v>0.13100000000000001</v>
      </c>
      <c r="O19">
        <v>4.9000000000000002E-2</v>
      </c>
      <c r="P19">
        <v>1.2999999999999999E-2</v>
      </c>
      <c r="Q19">
        <v>0.35799999999999998</v>
      </c>
      <c r="R19">
        <v>0.114</v>
      </c>
      <c r="S19">
        <v>6.0000000000000001E-3</v>
      </c>
      <c r="T19">
        <v>0.91200000000000003</v>
      </c>
      <c r="U19">
        <v>5.1999999999999998E-2</v>
      </c>
      <c r="V19">
        <v>7.4999999999999997E-2</v>
      </c>
      <c r="W19">
        <v>1.7999999999999999E-2</v>
      </c>
      <c r="Z19" s="1">
        <f t="shared" si="0"/>
        <v>0.23099999999999996</v>
      </c>
      <c r="AA19" s="1">
        <f t="shared" si="1"/>
        <v>0.17280000000000001</v>
      </c>
    </row>
    <row r="20" spans="1:27">
      <c r="A20">
        <v>19</v>
      </c>
      <c r="B20" t="s">
        <v>167</v>
      </c>
      <c r="C20">
        <v>30</v>
      </c>
      <c r="D20">
        <v>1.6E-2</v>
      </c>
      <c r="E20">
        <v>4.8000000000000001E-2</v>
      </c>
      <c r="F20">
        <v>5.6000000000000001E-2</v>
      </c>
      <c r="G20">
        <v>0.58699999999999997</v>
      </c>
      <c r="H20">
        <v>0.189</v>
      </c>
      <c r="I20">
        <v>0.66200000000000003</v>
      </c>
      <c r="J20">
        <v>0.19800000000000001</v>
      </c>
      <c r="K20">
        <v>8.3000000000000004E-2</v>
      </c>
      <c r="L20">
        <v>0.06</v>
      </c>
      <c r="M20">
        <v>4.8000000000000001E-2</v>
      </c>
      <c r="N20">
        <v>0.106</v>
      </c>
      <c r="O20">
        <v>4.9000000000000002E-2</v>
      </c>
      <c r="P20">
        <v>1.7999999999999999E-2</v>
      </c>
      <c r="Q20">
        <v>0.255</v>
      </c>
      <c r="R20">
        <v>0.10100000000000001</v>
      </c>
      <c r="S20">
        <v>8.9999999999999993E-3</v>
      </c>
      <c r="T20">
        <v>0.8</v>
      </c>
      <c r="U20">
        <v>5.0999999999999997E-2</v>
      </c>
      <c r="V20">
        <v>8.4000000000000005E-2</v>
      </c>
      <c r="W20">
        <v>3.1E-2</v>
      </c>
      <c r="Z20" s="1">
        <f t="shared" si="0"/>
        <v>0.19469999999999998</v>
      </c>
      <c r="AA20" s="1">
        <f t="shared" si="1"/>
        <v>0.15040000000000001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0.13200000000000001</v>
      </c>
      <c r="F21">
        <v>2.1999999999999999E-2</v>
      </c>
      <c r="G21">
        <v>0.92600000000000005</v>
      </c>
      <c r="H21">
        <v>0.28199999999999997</v>
      </c>
      <c r="I21">
        <v>0.872</v>
      </c>
      <c r="J21">
        <v>0.20699999999999999</v>
      </c>
      <c r="K21">
        <v>0.159</v>
      </c>
      <c r="L21">
        <v>0.04</v>
      </c>
      <c r="M21">
        <v>0.05</v>
      </c>
      <c r="N21">
        <v>0.156</v>
      </c>
      <c r="O21">
        <v>5.1999999999999998E-2</v>
      </c>
      <c r="P21">
        <v>2.1999999999999999E-2</v>
      </c>
      <c r="Q21">
        <v>0.108</v>
      </c>
      <c r="R21">
        <v>0.2</v>
      </c>
      <c r="S21">
        <v>7.0000000000000001E-3</v>
      </c>
      <c r="T21">
        <v>0.879</v>
      </c>
      <c r="U21">
        <v>5.3999999999999999E-2</v>
      </c>
      <c r="V21">
        <v>0.20699999999999999</v>
      </c>
      <c r="W21">
        <v>2.5000000000000001E-2</v>
      </c>
      <c r="Z21" s="1">
        <f t="shared" si="0"/>
        <v>0.27059999999999995</v>
      </c>
      <c r="AA21" s="1">
        <f t="shared" si="1"/>
        <v>0.17099999999999999</v>
      </c>
    </row>
    <row r="22" spans="1:27">
      <c r="A22">
        <v>21</v>
      </c>
      <c r="B22" t="s">
        <v>169</v>
      </c>
      <c r="C22">
        <v>30</v>
      </c>
      <c r="D22">
        <v>1.4999999999999999E-2</v>
      </c>
      <c r="E22">
        <v>3.6999999999999998E-2</v>
      </c>
      <c r="F22">
        <v>4.9000000000000002E-2</v>
      </c>
      <c r="G22">
        <v>0.52500000000000002</v>
      </c>
      <c r="H22">
        <v>0.19400000000000001</v>
      </c>
      <c r="I22">
        <v>0.65800000000000003</v>
      </c>
      <c r="J22">
        <v>0.22</v>
      </c>
      <c r="K22">
        <v>7.1999999999999995E-2</v>
      </c>
      <c r="L22">
        <v>5.8000000000000003E-2</v>
      </c>
      <c r="M22">
        <v>4.9000000000000002E-2</v>
      </c>
      <c r="N22">
        <v>0.11</v>
      </c>
      <c r="O22">
        <v>4.9000000000000002E-2</v>
      </c>
      <c r="P22">
        <v>1.4999999999999999E-2</v>
      </c>
      <c r="Q22">
        <v>0.30399999999999999</v>
      </c>
      <c r="R22">
        <v>0.1</v>
      </c>
      <c r="S22">
        <v>8.9999999999999993E-3</v>
      </c>
      <c r="T22">
        <v>0.79700000000000004</v>
      </c>
      <c r="U22">
        <v>5.0999999999999997E-2</v>
      </c>
      <c r="V22">
        <v>8.2000000000000003E-2</v>
      </c>
      <c r="W22">
        <v>2.3E-2</v>
      </c>
      <c r="Z22" s="1">
        <f t="shared" si="0"/>
        <v>0.18770000000000003</v>
      </c>
      <c r="AA22" s="1">
        <f t="shared" si="1"/>
        <v>0.15399999999999997</v>
      </c>
    </row>
    <row r="23" spans="1:27">
      <c r="A23">
        <v>22</v>
      </c>
      <c r="B23" t="s">
        <v>170</v>
      </c>
      <c r="C23">
        <v>30</v>
      </c>
      <c r="D23">
        <v>4.5999999999999999E-2</v>
      </c>
      <c r="E23">
        <v>6.7000000000000004E-2</v>
      </c>
      <c r="F23">
        <v>4.9000000000000002E-2</v>
      </c>
      <c r="G23">
        <v>0.78800000000000003</v>
      </c>
      <c r="H23">
        <v>0.26700000000000002</v>
      </c>
      <c r="I23">
        <v>0.879</v>
      </c>
      <c r="J23">
        <v>0.27400000000000002</v>
      </c>
      <c r="K23">
        <v>0.17100000000000001</v>
      </c>
      <c r="L23">
        <v>5.6000000000000001E-2</v>
      </c>
      <c r="M23">
        <v>4.9000000000000002E-2</v>
      </c>
      <c r="N23">
        <v>8.5000000000000006E-2</v>
      </c>
      <c r="O23">
        <v>0.05</v>
      </c>
      <c r="P23">
        <v>8.9999999999999993E-3</v>
      </c>
      <c r="Q23">
        <v>0.27600000000000002</v>
      </c>
      <c r="R23">
        <v>0.17199999999999999</v>
      </c>
      <c r="S23">
        <v>1.2999999999999999E-2</v>
      </c>
      <c r="T23">
        <v>0.86699999999999999</v>
      </c>
      <c r="U23">
        <v>5.1999999999999998E-2</v>
      </c>
      <c r="V23">
        <v>0.155</v>
      </c>
      <c r="W23">
        <v>0.04</v>
      </c>
      <c r="Z23" s="1">
        <f t="shared" si="0"/>
        <v>0.2646</v>
      </c>
      <c r="AA23" s="1">
        <f t="shared" si="1"/>
        <v>0.1719</v>
      </c>
    </row>
    <row r="24" spans="1:27">
      <c r="A24">
        <v>23</v>
      </c>
      <c r="B24" t="s">
        <v>171</v>
      </c>
      <c r="C24">
        <v>30</v>
      </c>
      <c r="D24">
        <v>4.1000000000000002E-2</v>
      </c>
      <c r="E24">
        <v>2.1999999999999999E-2</v>
      </c>
      <c r="F24">
        <v>1.7000000000000001E-2</v>
      </c>
      <c r="G24">
        <v>0.71799999999999997</v>
      </c>
      <c r="H24">
        <v>0.104</v>
      </c>
      <c r="I24">
        <v>0.84</v>
      </c>
      <c r="J24">
        <v>0.628</v>
      </c>
      <c r="K24">
        <v>0.184</v>
      </c>
      <c r="L24">
        <v>7.3999999999999996E-2</v>
      </c>
      <c r="M24">
        <v>5.1999999999999998E-2</v>
      </c>
      <c r="N24">
        <v>7.2999999999999995E-2</v>
      </c>
      <c r="O24">
        <v>5.2999999999999999E-2</v>
      </c>
      <c r="P24">
        <v>6.0000000000000001E-3</v>
      </c>
      <c r="Q24">
        <v>0.53900000000000003</v>
      </c>
      <c r="R24">
        <v>0.25600000000000001</v>
      </c>
      <c r="S24">
        <v>3.1E-2</v>
      </c>
      <c r="T24">
        <v>0.78800000000000003</v>
      </c>
      <c r="U24">
        <v>5.6000000000000001E-2</v>
      </c>
      <c r="V24">
        <v>7.1999999999999995E-2</v>
      </c>
      <c r="W24">
        <v>1.2999999999999999E-2</v>
      </c>
      <c r="Z24" s="1">
        <f t="shared" si="0"/>
        <v>0.26800000000000002</v>
      </c>
      <c r="AA24" s="1">
        <f t="shared" si="1"/>
        <v>0.18870000000000001</v>
      </c>
    </row>
    <row r="25" spans="1:27">
      <c r="A25">
        <v>24</v>
      </c>
      <c r="B25" t="s">
        <v>172</v>
      </c>
      <c r="C25">
        <v>30</v>
      </c>
      <c r="D25">
        <v>0.98399999999999999</v>
      </c>
      <c r="E25">
        <v>0.98099999999999998</v>
      </c>
      <c r="F25">
        <v>4.4999999999999998E-2</v>
      </c>
      <c r="G25">
        <v>0.05</v>
      </c>
      <c r="H25">
        <v>0.97699999999999998</v>
      </c>
      <c r="I25">
        <v>0.45500000000000002</v>
      </c>
      <c r="J25">
        <v>0.06</v>
      </c>
      <c r="K25">
        <v>2.4E-2</v>
      </c>
      <c r="L25">
        <v>7.0000000000000001E-3</v>
      </c>
      <c r="M25">
        <v>4.5999999999999999E-2</v>
      </c>
      <c r="N25">
        <v>1.2999999999999999E-2</v>
      </c>
      <c r="O25">
        <v>4.2000000000000003E-2</v>
      </c>
      <c r="P25">
        <v>0.33400000000000002</v>
      </c>
      <c r="Q25">
        <v>0.98599999999999999</v>
      </c>
      <c r="R25">
        <v>0.28799999999999998</v>
      </c>
      <c r="S25">
        <v>0.96899999999999997</v>
      </c>
      <c r="T25">
        <v>3.3000000000000002E-2</v>
      </c>
      <c r="U25">
        <v>0.05</v>
      </c>
      <c r="V25">
        <v>0.99199999999999999</v>
      </c>
      <c r="W25">
        <v>5.8000000000000003E-2</v>
      </c>
      <c r="Z25" s="1">
        <f t="shared" si="0"/>
        <v>0.36289999999999994</v>
      </c>
      <c r="AA25" s="1">
        <f t="shared" si="1"/>
        <v>0.37649999999999995</v>
      </c>
    </row>
    <row r="26" spans="1:27">
      <c r="A26">
        <v>25</v>
      </c>
      <c r="B26" t="s">
        <v>173</v>
      </c>
      <c r="C26">
        <v>30</v>
      </c>
      <c r="D26">
        <v>2.1999999999999999E-2</v>
      </c>
      <c r="E26">
        <v>0.95899999999999996</v>
      </c>
      <c r="F26">
        <v>2E-3</v>
      </c>
      <c r="G26">
        <v>0.89900000000000002</v>
      </c>
      <c r="H26">
        <v>0.98599999999999999</v>
      </c>
      <c r="I26">
        <v>0.97899999999999998</v>
      </c>
      <c r="J26">
        <v>0.95699999999999996</v>
      </c>
      <c r="K26">
        <v>0.309</v>
      </c>
      <c r="L26">
        <v>0.39100000000000001</v>
      </c>
      <c r="M26">
        <v>6.4000000000000001E-2</v>
      </c>
      <c r="N26">
        <v>3.7999999999999999E-2</v>
      </c>
      <c r="O26">
        <v>6.8000000000000005E-2</v>
      </c>
      <c r="P26">
        <v>8.9999999999999993E-3</v>
      </c>
      <c r="Q26">
        <v>6.0000000000000001E-3</v>
      </c>
      <c r="R26">
        <v>0.91</v>
      </c>
      <c r="S26">
        <v>0.87</v>
      </c>
      <c r="T26">
        <v>8.0000000000000002E-3</v>
      </c>
      <c r="U26">
        <v>7.1999999999999995E-2</v>
      </c>
      <c r="V26">
        <v>0.99199999999999999</v>
      </c>
      <c r="W26">
        <v>6.0000000000000001E-3</v>
      </c>
      <c r="Z26" s="1">
        <f t="shared" si="0"/>
        <v>0.55680000000000007</v>
      </c>
      <c r="AA26" s="1">
        <f t="shared" si="1"/>
        <v>0.2979</v>
      </c>
    </row>
    <row r="27" spans="1:27">
      <c r="A27">
        <v>26</v>
      </c>
      <c r="B27" t="s">
        <v>174</v>
      </c>
      <c r="C27">
        <v>30</v>
      </c>
      <c r="D27">
        <v>0.98699999999999999</v>
      </c>
      <c r="E27">
        <v>0.83799999999999997</v>
      </c>
      <c r="F27">
        <v>0.82599999999999996</v>
      </c>
      <c r="G27">
        <v>0.96599999999999997</v>
      </c>
      <c r="H27">
        <v>0.151</v>
      </c>
      <c r="I27">
        <v>6.0000000000000001E-3</v>
      </c>
      <c r="J27">
        <v>0.20499999999999999</v>
      </c>
      <c r="K27">
        <v>0.23400000000000001</v>
      </c>
      <c r="L27">
        <v>0.77200000000000002</v>
      </c>
      <c r="M27">
        <v>2.9000000000000001E-2</v>
      </c>
      <c r="N27">
        <v>1.4999999999999999E-2</v>
      </c>
      <c r="O27">
        <v>2.8000000000000001E-2</v>
      </c>
      <c r="P27">
        <v>0.79800000000000004</v>
      </c>
      <c r="Q27">
        <v>0.92300000000000004</v>
      </c>
      <c r="R27">
        <v>0.125</v>
      </c>
      <c r="S27">
        <v>0.187</v>
      </c>
      <c r="T27">
        <v>0.95899999999999996</v>
      </c>
      <c r="U27">
        <v>3.2000000000000001E-2</v>
      </c>
      <c r="V27">
        <v>0.99299999999999999</v>
      </c>
      <c r="W27">
        <v>0.88200000000000001</v>
      </c>
      <c r="Z27" s="1">
        <f t="shared" si="0"/>
        <v>0.50140000000000007</v>
      </c>
      <c r="AA27" s="1">
        <f t="shared" si="1"/>
        <v>0.49420000000000003</v>
      </c>
    </row>
    <row r="28" spans="1:27">
      <c r="A28">
        <v>27</v>
      </c>
      <c r="B28" t="s">
        <v>175</v>
      </c>
      <c r="C28">
        <v>30</v>
      </c>
      <c r="D28">
        <v>0.98199999999999998</v>
      </c>
      <c r="E28">
        <v>0.98799999999999999</v>
      </c>
      <c r="F28">
        <v>0.76700000000000002</v>
      </c>
      <c r="G28">
        <v>0.71299999999999997</v>
      </c>
      <c r="H28">
        <v>0.98099999999999998</v>
      </c>
      <c r="I28">
        <v>8.0000000000000002E-3</v>
      </c>
      <c r="J28">
        <v>0.98599999999999999</v>
      </c>
      <c r="K28">
        <v>0.27600000000000002</v>
      </c>
      <c r="L28">
        <v>7.0000000000000007E-2</v>
      </c>
      <c r="M28">
        <v>3.5999999999999997E-2</v>
      </c>
      <c r="N28">
        <v>0.99099999999999999</v>
      </c>
      <c r="O28">
        <v>3.5000000000000003E-2</v>
      </c>
      <c r="P28">
        <v>0.98</v>
      </c>
      <c r="Q28">
        <v>0.99</v>
      </c>
      <c r="R28">
        <v>0.186</v>
      </c>
      <c r="S28">
        <v>0.995</v>
      </c>
      <c r="T28">
        <v>3.9E-2</v>
      </c>
      <c r="U28">
        <v>3.9E-2</v>
      </c>
      <c r="V28">
        <v>0.99399999999999999</v>
      </c>
      <c r="W28">
        <v>0.96899999999999997</v>
      </c>
      <c r="Z28" s="1">
        <f t="shared" si="0"/>
        <v>0.58069999999999999</v>
      </c>
      <c r="AA28" s="1">
        <f t="shared" si="1"/>
        <v>0.62180000000000002</v>
      </c>
    </row>
    <row r="29" spans="1:27">
      <c r="A29">
        <v>28</v>
      </c>
      <c r="B29" t="s">
        <v>176</v>
      </c>
      <c r="C29">
        <v>30</v>
      </c>
      <c r="D29">
        <v>0.96799999999999997</v>
      </c>
      <c r="E29">
        <v>0.25</v>
      </c>
      <c r="F29">
        <v>3.0000000000000001E-3</v>
      </c>
      <c r="G29">
        <v>0.88100000000000001</v>
      </c>
      <c r="H29">
        <v>0.04</v>
      </c>
      <c r="I29">
        <v>0.71899999999999997</v>
      </c>
      <c r="J29">
        <v>0.92900000000000005</v>
      </c>
      <c r="K29">
        <v>0.18099999999999999</v>
      </c>
      <c r="L29">
        <v>1.2E-2</v>
      </c>
      <c r="M29">
        <v>7.3999999999999996E-2</v>
      </c>
      <c r="N29">
        <v>2E-3</v>
      </c>
      <c r="O29">
        <v>6.2E-2</v>
      </c>
      <c r="P29">
        <v>5.0000000000000001E-3</v>
      </c>
      <c r="Q29">
        <v>0.98499999999999999</v>
      </c>
      <c r="R29">
        <v>0.94199999999999995</v>
      </c>
      <c r="S29">
        <v>0.40699999999999997</v>
      </c>
      <c r="T29">
        <v>8.9999999999999993E-3</v>
      </c>
      <c r="U29">
        <v>8.7999999999999995E-2</v>
      </c>
      <c r="V29">
        <v>0.99099999999999999</v>
      </c>
      <c r="W29">
        <v>5.0000000000000001E-3</v>
      </c>
      <c r="Z29" s="1">
        <f t="shared" si="0"/>
        <v>0.40570000000000006</v>
      </c>
      <c r="AA29" s="1">
        <f t="shared" si="1"/>
        <v>0.34960000000000002</v>
      </c>
    </row>
    <row r="30" spans="1:27">
      <c r="A30">
        <v>29</v>
      </c>
      <c r="B30" t="s">
        <v>177</v>
      </c>
      <c r="C30">
        <v>30</v>
      </c>
      <c r="D30">
        <v>0.60699999999999998</v>
      </c>
      <c r="E30">
        <v>0.432</v>
      </c>
      <c r="F30">
        <v>2E-3</v>
      </c>
      <c r="G30">
        <v>0.98599999999999999</v>
      </c>
      <c r="H30">
        <v>0.33100000000000002</v>
      </c>
      <c r="I30">
        <v>0.432</v>
      </c>
      <c r="J30">
        <v>0.98299999999999998</v>
      </c>
      <c r="K30">
        <v>8.8999999999999996E-2</v>
      </c>
      <c r="L30">
        <v>7.0000000000000001E-3</v>
      </c>
      <c r="M30">
        <v>6.0999999999999999E-2</v>
      </c>
      <c r="N30">
        <v>1.2E-2</v>
      </c>
      <c r="O30">
        <v>5.8000000000000003E-2</v>
      </c>
      <c r="P30">
        <v>5.0000000000000001E-3</v>
      </c>
      <c r="Q30">
        <v>0.96699999999999997</v>
      </c>
      <c r="R30">
        <v>0.90500000000000003</v>
      </c>
      <c r="S30">
        <v>1.9E-2</v>
      </c>
      <c r="T30">
        <v>0.24199999999999999</v>
      </c>
      <c r="U30">
        <v>7.2999999999999995E-2</v>
      </c>
      <c r="V30">
        <v>0.99199999999999999</v>
      </c>
      <c r="W30">
        <v>1.4999999999999999E-2</v>
      </c>
      <c r="Z30" s="1">
        <f t="shared" si="0"/>
        <v>0.39300000000000002</v>
      </c>
      <c r="AA30" s="1">
        <f t="shared" si="1"/>
        <v>0.32880000000000004</v>
      </c>
    </row>
    <row r="31" spans="1:27">
      <c r="A31">
        <v>30</v>
      </c>
      <c r="B31" t="s">
        <v>178</v>
      </c>
      <c r="C31">
        <v>30</v>
      </c>
      <c r="D31">
        <v>2E-3</v>
      </c>
      <c r="E31">
        <v>0.92300000000000004</v>
      </c>
      <c r="F31">
        <v>0.125</v>
      </c>
      <c r="G31">
        <v>0.373</v>
      </c>
      <c r="H31">
        <v>0.98899999999999999</v>
      </c>
      <c r="I31">
        <v>1.6E-2</v>
      </c>
      <c r="J31">
        <v>0.98699999999999999</v>
      </c>
      <c r="K31">
        <v>0.04</v>
      </c>
      <c r="L31">
        <v>0.65500000000000003</v>
      </c>
      <c r="M31">
        <v>5.2999999999999999E-2</v>
      </c>
      <c r="N31">
        <v>0.99299999999999999</v>
      </c>
      <c r="O31">
        <v>4.7E-2</v>
      </c>
      <c r="P31">
        <v>0.99399999999999999</v>
      </c>
      <c r="Q31">
        <v>0.14699999999999999</v>
      </c>
      <c r="R31">
        <v>0.05</v>
      </c>
      <c r="S31">
        <v>0.99</v>
      </c>
      <c r="T31">
        <v>0.01</v>
      </c>
      <c r="U31">
        <v>5.1999999999999998E-2</v>
      </c>
      <c r="V31">
        <v>0.88300000000000001</v>
      </c>
      <c r="W31">
        <v>0.16800000000000001</v>
      </c>
      <c r="Z31" s="1">
        <f t="shared" si="0"/>
        <v>0.4163</v>
      </c>
      <c r="AA31" s="1">
        <f t="shared" si="1"/>
        <v>0.4333999999999999</v>
      </c>
    </row>
    <row r="32" spans="1:27">
      <c r="A32">
        <v>31</v>
      </c>
      <c r="B32" t="s">
        <v>179</v>
      </c>
      <c r="C32">
        <v>30</v>
      </c>
      <c r="D32">
        <v>0.97</v>
      </c>
      <c r="E32">
        <v>8.9999999999999993E-3</v>
      </c>
      <c r="F32">
        <v>0.99</v>
      </c>
      <c r="G32">
        <v>1.6E-2</v>
      </c>
      <c r="H32">
        <v>1.7000000000000001E-2</v>
      </c>
      <c r="I32">
        <v>0.14599999999999999</v>
      </c>
      <c r="J32">
        <v>4.7E-2</v>
      </c>
      <c r="K32">
        <v>0.89200000000000002</v>
      </c>
      <c r="L32">
        <v>0.26400000000000001</v>
      </c>
      <c r="M32">
        <v>4.3999999999999997E-2</v>
      </c>
      <c r="N32">
        <v>0.99099999999999999</v>
      </c>
      <c r="O32">
        <v>3.6999999999999998E-2</v>
      </c>
      <c r="P32">
        <v>0.99399999999999999</v>
      </c>
      <c r="Q32">
        <v>0.98699999999999999</v>
      </c>
      <c r="R32">
        <v>3.2000000000000001E-2</v>
      </c>
      <c r="S32">
        <v>0.96799999999999997</v>
      </c>
      <c r="T32">
        <v>6.5000000000000002E-2</v>
      </c>
      <c r="U32">
        <v>4.5999999999999999E-2</v>
      </c>
      <c r="V32">
        <v>0.314</v>
      </c>
      <c r="W32">
        <v>0.96499999999999997</v>
      </c>
      <c r="Z32" s="1">
        <f t="shared" si="0"/>
        <v>0.33950000000000002</v>
      </c>
      <c r="AA32" s="1">
        <f t="shared" si="1"/>
        <v>0.53990000000000005</v>
      </c>
    </row>
    <row r="33" spans="1:27">
      <c r="A33">
        <v>32</v>
      </c>
      <c r="B33" t="s">
        <v>180</v>
      </c>
      <c r="C33">
        <v>30</v>
      </c>
      <c r="D33">
        <v>3.0000000000000001E-3</v>
      </c>
      <c r="E33">
        <v>0.34499999999999997</v>
      </c>
      <c r="F33">
        <v>7.0000000000000001E-3</v>
      </c>
      <c r="G33">
        <v>0.93899999999999995</v>
      </c>
      <c r="H33">
        <v>0.97699999999999998</v>
      </c>
      <c r="I33">
        <v>0.96099999999999997</v>
      </c>
      <c r="J33">
        <v>0.27400000000000002</v>
      </c>
      <c r="K33">
        <v>0.34499999999999997</v>
      </c>
      <c r="L33">
        <v>0.59</v>
      </c>
      <c r="M33">
        <v>6.7000000000000004E-2</v>
      </c>
      <c r="N33">
        <v>0.99199999999999999</v>
      </c>
      <c r="O33">
        <v>6.2E-2</v>
      </c>
      <c r="P33">
        <v>0.99</v>
      </c>
      <c r="Q33">
        <v>1.4E-2</v>
      </c>
      <c r="R33">
        <v>0.221</v>
      </c>
      <c r="S33">
        <v>0.08</v>
      </c>
      <c r="T33">
        <v>0.112</v>
      </c>
      <c r="U33">
        <v>7.1999999999999995E-2</v>
      </c>
      <c r="V33">
        <v>0.50900000000000001</v>
      </c>
      <c r="W33">
        <v>2.1000000000000001E-2</v>
      </c>
      <c r="Z33" s="1">
        <f t="shared" si="0"/>
        <v>0.45079999999999998</v>
      </c>
      <c r="AA33" s="1">
        <f t="shared" si="1"/>
        <v>0.30730000000000002</v>
      </c>
    </row>
    <row r="34" spans="1:27">
      <c r="A34">
        <v>33</v>
      </c>
      <c r="B34" t="s">
        <v>181</v>
      </c>
      <c r="C34">
        <v>30</v>
      </c>
      <c r="D34">
        <v>0.124</v>
      </c>
      <c r="E34">
        <v>0.99099999999999999</v>
      </c>
      <c r="F34">
        <v>0.91200000000000003</v>
      </c>
      <c r="G34">
        <v>4.4999999999999998E-2</v>
      </c>
      <c r="H34">
        <v>0.98199999999999998</v>
      </c>
      <c r="I34">
        <v>3.0000000000000001E-3</v>
      </c>
      <c r="J34">
        <v>0.88400000000000001</v>
      </c>
      <c r="K34">
        <v>0.24099999999999999</v>
      </c>
      <c r="L34">
        <v>0.8</v>
      </c>
      <c r="M34">
        <v>0.03</v>
      </c>
      <c r="N34">
        <v>0.99299999999999999</v>
      </c>
      <c r="O34">
        <v>3.4000000000000002E-2</v>
      </c>
      <c r="P34">
        <v>0.995</v>
      </c>
      <c r="Q34">
        <v>0.88300000000000001</v>
      </c>
      <c r="R34">
        <v>1.0999999999999999E-2</v>
      </c>
      <c r="S34">
        <v>0.995</v>
      </c>
      <c r="T34">
        <v>0.84899999999999998</v>
      </c>
      <c r="U34">
        <v>2.7E-2</v>
      </c>
      <c r="V34">
        <v>0.99099999999999999</v>
      </c>
      <c r="W34">
        <v>0.98899999999999999</v>
      </c>
      <c r="Z34" s="1">
        <f t="shared" si="0"/>
        <v>0.50120000000000009</v>
      </c>
      <c r="AA34" s="1">
        <f t="shared" si="1"/>
        <v>0.67669999999999997</v>
      </c>
    </row>
    <row r="35" spans="1:27">
      <c r="A35">
        <v>34</v>
      </c>
      <c r="B35" t="s">
        <v>182</v>
      </c>
      <c r="C35">
        <v>30</v>
      </c>
      <c r="D35">
        <v>4.0000000000000001E-3</v>
      </c>
      <c r="E35">
        <v>0.108</v>
      </c>
      <c r="F35">
        <v>0.36799999999999999</v>
      </c>
      <c r="G35">
        <v>0.97899999999999998</v>
      </c>
      <c r="H35">
        <v>0.13700000000000001</v>
      </c>
      <c r="I35">
        <v>0.17199999999999999</v>
      </c>
      <c r="J35">
        <v>0.97299999999999998</v>
      </c>
      <c r="K35">
        <v>0.61899999999999999</v>
      </c>
      <c r="L35">
        <v>0.85399999999999998</v>
      </c>
      <c r="M35">
        <v>5.8000000000000003E-2</v>
      </c>
      <c r="N35">
        <v>0.99199999999999999</v>
      </c>
      <c r="O35">
        <v>5.1999999999999998E-2</v>
      </c>
      <c r="P35">
        <v>0.99199999999999999</v>
      </c>
      <c r="Q35">
        <v>0.51100000000000001</v>
      </c>
      <c r="R35">
        <v>0.375</v>
      </c>
      <c r="S35">
        <v>0.14199999999999999</v>
      </c>
      <c r="T35">
        <v>0.128</v>
      </c>
      <c r="U35">
        <v>0.06</v>
      </c>
      <c r="V35">
        <v>1.2E-2</v>
      </c>
      <c r="W35">
        <v>5.3999999999999999E-2</v>
      </c>
      <c r="Z35" s="1">
        <f t="shared" si="0"/>
        <v>0.42720000000000002</v>
      </c>
      <c r="AA35" s="1">
        <f t="shared" si="1"/>
        <v>0.33179999999999998</v>
      </c>
    </row>
    <row r="36" spans="1:27">
      <c r="A36">
        <v>35</v>
      </c>
      <c r="B36" t="s">
        <v>183</v>
      </c>
      <c r="C36">
        <v>30</v>
      </c>
      <c r="D36">
        <v>1.2E-2</v>
      </c>
      <c r="E36">
        <v>0.99199999999999999</v>
      </c>
      <c r="F36">
        <v>0.98899999999999999</v>
      </c>
      <c r="G36">
        <v>0.20499999999999999</v>
      </c>
      <c r="H36">
        <v>0.97399999999999998</v>
      </c>
      <c r="I36">
        <v>4.0000000000000001E-3</v>
      </c>
      <c r="J36">
        <v>0.90500000000000003</v>
      </c>
      <c r="K36">
        <v>0.621</v>
      </c>
      <c r="L36">
        <v>0.98899999999999999</v>
      </c>
      <c r="M36">
        <v>0.03</v>
      </c>
      <c r="N36">
        <v>0.99299999999999999</v>
      </c>
      <c r="O36">
        <v>2.9000000000000001E-2</v>
      </c>
      <c r="P36">
        <v>0.995</v>
      </c>
      <c r="Q36">
        <v>2.1000000000000001E-2</v>
      </c>
      <c r="R36">
        <v>8.9999999999999993E-3</v>
      </c>
      <c r="S36">
        <v>0.996</v>
      </c>
      <c r="T36">
        <v>0.33800000000000002</v>
      </c>
      <c r="U36">
        <v>2.7E-2</v>
      </c>
      <c r="V36">
        <v>0.36</v>
      </c>
      <c r="W36">
        <v>0.98699999999999999</v>
      </c>
      <c r="Z36" s="1">
        <f t="shared" si="0"/>
        <v>0.57210000000000005</v>
      </c>
      <c r="AA36" s="1">
        <f t="shared" si="1"/>
        <v>0.47549999999999998</v>
      </c>
    </row>
    <row r="37" spans="1:27">
      <c r="A37">
        <v>36</v>
      </c>
      <c r="B37" t="s">
        <v>184</v>
      </c>
      <c r="C37">
        <v>30</v>
      </c>
      <c r="D37">
        <v>0.35499999999999998</v>
      </c>
      <c r="E37">
        <v>0.96599999999999997</v>
      </c>
      <c r="F37">
        <v>0.95799999999999996</v>
      </c>
      <c r="G37">
        <v>0.98899999999999999</v>
      </c>
      <c r="H37">
        <v>9.1999999999999998E-2</v>
      </c>
      <c r="I37">
        <v>1.4E-2</v>
      </c>
      <c r="J37">
        <v>6.4000000000000001E-2</v>
      </c>
      <c r="K37">
        <v>0.32800000000000001</v>
      </c>
      <c r="L37">
        <v>0.98099999999999998</v>
      </c>
      <c r="M37">
        <v>3.6999999999999998E-2</v>
      </c>
      <c r="N37">
        <v>4.0000000000000001E-3</v>
      </c>
      <c r="O37">
        <v>3.4000000000000002E-2</v>
      </c>
      <c r="P37">
        <v>0.77600000000000002</v>
      </c>
      <c r="Q37">
        <v>4.0000000000000001E-3</v>
      </c>
      <c r="R37">
        <v>0.16500000000000001</v>
      </c>
      <c r="S37">
        <v>9.5000000000000001E-2</v>
      </c>
      <c r="T37">
        <v>0.115</v>
      </c>
      <c r="U37">
        <v>3.7999999999999999E-2</v>
      </c>
      <c r="V37">
        <v>2.3E-2</v>
      </c>
      <c r="W37">
        <v>1.6E-2</v>
      </c>
      <c r="Z37" s="1">
        <f t="shared" si="0"/>
        <v>0.47839999999999999</v>
      </c>
      <c r="AA37" s="1">
        <f t="shared" si="1"/>
        <v>0.127</v>
      </c>
    </row>
    <row r="38" spans="1:27">
      <c r="A38">
        <v>37</v>
      </c>
      <c r="B38" t="s">
        <v>185</v>
      </c>
      <c r="C38">
        <v>30</v>
      </c>
      <c r="D38">
        <v>1.4E-2</v>
      </c>
      <c r="E38">
        <v>0.96499999999999997</v>
      </c>
      <c r="F38">
        <v>2.4E-2</v>
      </c>
      <c r="G38">
        <v>0.99099999999999999</v>
      </c>
      <c r="H38">
        <v>0.123</v>
      </c>
      <c r="I38">
        <v>3.5000000000000003E-2</v>
      </c>
      <c r="J38">
        <v>0.128</v>
      </c>
      <c r="K38">
        <v>0.60099999999999998</v>
      </c>
      <c r="L38">
        <v>0.97199999999999998</v>
      </c>
      <c r="M38">
        <v>5.8000000000000003E-2</v>
      </c>
      <c r="N38">
        <v>1.0999999999999999E-2</v>
      </c>
      <c r="O38">
        <v>5.2999999999999999E-2</v>
      </c>
      <c r="P38">
        <v>0.89100000000000001</v>
      </c>
      <c r="Q38">
        <v>2E-3</v>
      </c>
      <c r="R38">
        <v>0.71299999999999997</v>
      </c>
      <c r="S38">
        <v>2.1000000000000001E-2</v>
      </c>
      <c r="T38">
        <v>6.0000000000000001E-3</v>
      </c>
      <c r="U38">
        <v>6.2E-2</v>
      </c>
      <c r="V38">
        <v>8.9999999999999993E-3</v>
      </c>
      <c r="W38">
        <v>4.0000000000000001E-3</v>
      </c>
      <c r="Z38" s="1">
        <f t="shared" si="0"/>
        <v>0.3911</v>
      </c>
      <c r="AA38" s="1">
        <f t="shared" si="1"/>
        <v>0.17719999999999997</v>
      </c>
    </row>
    <row r="39" spans="1:27">
      <c r="A39">
        <v>38</v>
      </c>
      <c r="B39" t="s">
        <v>186</v>
      </c>
      <c r="C39">
        <v>30</v>
      </c>
      <c r="D39">
        <v>0.99299999999999999</v>
      </c>
      <c r="E39">
        <v>0.99299999999999999</v>
      </c>
      <c r="F39">
        <v>0.69599999999999995</v>
      </c>
      <c r="G39">
        <v>0.96799999999999997</v>
      </c>
      <c r="H39">
        <v>0.98899999999999999</v>
      </c>
      <c r="I39">
        <v>3.5000000000000003E-2</v>
      </c>
      <c r="J39">
        <v>0.108</v>
      </c>
      <c r="K39">
        <v>0.69599999999999995</v>
      </c>
      <c r="L39">
        <v>7.4999999999999997E-2</v>
      </c>
      <c r="M39">
        <v>3.4000000000000002E-2</v>
      </c>
      <c r="N39">
        <v>2.5000000000000001E-2</v>
      </c>
      <c r="O39">
        <v>3.3000000000000002E-2</v>
      </c>
      <c r="P39">
        <v>0.94799999999999995</v>
      </c>
      <c r="Q39">
        <v>0.01</v>
      </c>
      <c r="R39">
        <v>0.16400000000000001</v>
      </c>
      <c r="S39">
        <v>0.99299999999999999</v>
      </c>
      <c r="T39">
        <v>2.1000000000000001E-2</v>
      </c>
      <c r="U39">
        <v>3.9E-2</v>
      </c>
      <c r="V39">
        <v>0.99199999999999999</v>
      </c>
      <c r="W39">
        <v>0.65200000000000002</v>
      </c>
      <c r="Z39" s="1">
        <f t="shared" si="0"/>
        <v>0.55869999999999997</v>
      </c>
      <c r="AA39" s="1">
        <f t="shared" si="1"/>
        <v>0.38770000000000004</v>
      </c>
    </row>
    <row r="40" spans="1:27">
      <c r="A40">
        <v>39</v>
      </c>
      <c r="B40" t="s">
        <v>187</v>
      </c>
      <c r="C40">
        <v>30</v>
      </c>
      <c r="D40">
        <v>0.99199999999999999</v>
      </c>
      <c r="E40">
        <v>0.79700000000000004</v>
      </c>
      <c r="F40">
        <v>0.96699999999999997</v>
      </c>
      <c r="G40">
        <v>2.5000000000000001E-2</v>
      </c>
      <c r="H40">
        <v>0.98499999999999999</v>
      </c>
      <c r="I40">
        <v>0.98599999999999999</v>
      </c>
      <c r="J40">
        <v>6.7000000000000004E-2</v>
      </c>
      <c r="K40">
        <v>0.82199999999999995</v>
      </c>
      <c r="L40">
        <v>0.69499999999999995</v>
      </c>
      <c r="M40">
        <v>5.1999999999999998E-2</v>
      </c>
      <c r="N40">
        <v>3.0000000000000001E-3</v>
      </c>
      <c r="O40">
        <v>4.8000000000000001E-2</v>
      </c>
      <c r="P40">
        <v>1.2999999999999999E-2</v>
      </c>
      <c r="Q40">
        <v>2.1999999999999999E-2</v>
      </c>
      <c r="R40">
        <v>0.73899999999999999</v>
      </c>
      <c r="S40">
        <v>0.99399999999999999</v>
      </c>
      <c r="T40">
        <v>2E-3</v>
      </c>
      <c r="U40">
        <v>5.7000000000000002E-2</v>
      </c>
      <c r="V40">
        <v>0.27100000000000002</v>
      </c>
      <c r="W40">
        <v>1.7999999999999999E-2</v>
      </c>
      <c r="Z40" s="1">
        <f t="shared" si="0"/>
        <v>0.63880000000000003</v>
      </c>
      <c r="AA40" s="1">
        <f t="shared" si="1"/>
        <v>0.21669999999999998</v>
      </c>
    </row>
    <row r="41" spans="1:27">
      <c r="A41">
        <v>40</v>
      </c>
      <c r="B41" t="s">
        <v>188</v>
      </c>
      <c r="C41">
        <v>30</v>
      </c>
      <c r="D41">
        <v>2.1999999999999999E-2</v>
      </c>
      <c r="E41">
        <v>0.87</v>
      </c>
      <c r="F41">
        <v>8.2000000000000003E-2</v>
      </c>
      <c r="G41">
        <v>0.99199999999999999</v>
      </c>
      <c r="H41">
        <v>5.5E-2</v>
      </c>
      <c r="I41">
        <v>0.122</v>
      </c>
      <c r="J41">
        <v>0.53</v>
      </c>
      <c r="K41">
        <v>0.38600000000000001</v>
      </c>
      <c r="L41">
        <v>0.98099999999999998</v>
      </c>
      <c r="M41">
        <v>5.0999999999999997E-2</v>
      </c>
      <c r="N41">
        <v>3.0000000000000001E-3</v>
      </c>
      <c r="O41">
        <v>4.8000000000000001E-2</v>
      </c>
      <c r="P41">
        <v>2.3E-2</v>
      </c>
      <c r="Q41">
        <v>2E-3</v>
      </c>
      <c r="R41">
        <v>0.76100000000000001</v>
      </c>
      <c r="S41">
        <v>5.3999999999999999E-2</v>
      </c>
      <c r="T41">
        <v>0.25900000000000001</v>
      </c>
      <c r="U41">
        <v>5.3999999999999999E-2</v>
      </c>
      <c r="V41">
        <v>1.0999999999999999E-2</v>
      </c>
      <c r="W41">
        <v>5.0000000000000001E-3</v>
      </c>
      <c r="Z41" s="1">
        <f t="shared" si="0"/>
        <v>0.40910000000000002</v>
      </c>
      <c r="AA41" s="1">
        <f t="shared" si="1"/>
        <v>0.12199999999999997</v>
      </c>
    </row>
    <row r="42" spans="1:27">
      <c r="A42">
        <v>41</v>
      </c>
      <c r="B42" t="s">
        <v>189</v>
      </c>
      <c r="C42">
        <v>30</v>
      </c>
      <c r="D42">
        <v>2E-3</v>
      </c>
      <c r="E42">
        <v>0.99199999999999999</v>
      </c>
      <c r="F42">
        <v>5.8000000000000003E-2</v>
      </c>
      <c r="G42">
        <v>0.99099999999999999</v>
      </c>
      <c r="H42">
        <v>0.97199999999999998</v>
      </c>
      <c r="I42">
        <v>8.9999999999999993E-3</v>
      </c>
      <c r="J42">
        <v>0.60599999999999998</v>
      </c>
      <c r="K42">
        <v>0.13500000000000001</v>
      </c>
      <c r="L42">
        <v>0.98299999999999998</v>
      </c>
      <c r="M42">
        <v>5.7000000000000002E-2</v>
      </c>
      <c r="N42">
        <v>0.99099999999999999</v>
      </c>
      <c r="O42">
        <v>4.7E-2</v>
      </c>
      <c r="P42">
        <v>0.99399999999999999</v>
      </c>
      <c r="Q42">
        <v>2E-3</v>
      </c>
      <c r="R42">
        <v>0.17799999999999999</v>
      </c>
      <c r="S42">
        <v>0.97699999999999998</v>
      </c>
      <c r="T42">
        <v>7.1999999999999995E-2</v>
      </c>
      <c r="U42">
        <v>5.5E-2</v>
      </c>
      <c r="V42">
        <v>2.5000000000000001E-2</v>
      </c>
      <c r="W42">
        <v>2.7E-2</v>
      </c>
      <c r="Z42" s="1">
        <f t="shared" si="0"/>
        <v>0.48049999999999998</v>
      </c>
      <c r="AA42" s="1">
        <f t="shared" si="1"/>
        <v>0.33679999999999999</v>
      </c>
    </row>
    <row r="43" spans="1:27">
      <c r="A43">
        <v>42</v>
      </c>
      <c r="B43" t="s">
        <v>190</v>
      </c>
      <c r="C43">
        <v>30</v>
      </c>
      <c r="D43">
        <v>9.2999999999999999E-2</v>
      </c>
      <c r="E43">
        <v>2.4E-2</v>
      </c>
      <c r="F43">
        <v>0.122</v>
      </c>
      <c r="G43">
        <v>0.189</v>
      </c>
      <c r="H43">
        <v>8.7999999999999995E-2</v>
      </c>
      <c r="I43">
        <v>0.67500000000000004</v>
      </c>
      <c r="J43">
        <v>0.95799999999999996</v>
      </c>
      <c r="K43">
        <v>0.10299999999999999</v>
      </c>
      <c r="L43">
        <v>0.47099999999999997</v>
      </c>
      <c r="M43">
        <v>6.6000000000000003E-2</v>
      </c>
      <c r="N43">
        <v>2.9000000000000001E-2</v>
      </c>
      <c r="O43">
        <v>5.6000000000000001E-2</v>
      </c>
      <c r="P43">
        <v>0.01</v>
      </c>
      <c r="Q43">
        <v>0.96899999999999997</v>
      </c>
      <c r="R43">
        <v>0.80500000000000005</v>
      </c>
      <c r="S43">
        <v>0.88800000000000001</v>
      </c>
      <c r="T43">
        <v>4.0000000000000001E-3</v>
      </c>
      <c r="U43">
        <v>7.0999999999999994E-2</v>
      </c>
      <c r="V43">
        <v>2.8000000000000001E-2</v>
      </c>
      <c r="W43">
        <v>5.0000000000000001E-3</v>
      </c>
      <c r="Z43" s="1">
        <f t="shared" si="0"/>
        <v>0.27890000000000004</v>
      </c>
      <c r="AA43" s="1">
        <f t="shared" si="1"/>
        <v>0.28650000000000003</v>
      </c>
    </row>
    <row r="44" spans="1:27">
      <c r="A44">
        <v>43</v>
      </c>
      <c r="B44" t="s">
        <v>191</v>
      </c>
      <c r="C44">
        <v>30</v>
      </c>
      <c r="D44">
        <v>0.99299999999999999</v>
      </c>
      <c r="E44">
        <v>1.7999999999999999E-2</v>
      </c>
      <c r="F44">
        <v>0.97699999999999998</v>
      </c>
      <c r="G44">
        <v>3.0000000000000001E-3</v>
      </c>
      <c r="H44">
        <v>0.442</v>
      </c>
      <c r="I44">
        <v>0.97799999999999998</v>
      </c>
      <c r="J44">
        <v>0.127</v>
      </c>
      <c r="K44">
        <v>0.85199999999999998</v>
      </c>
      <c r="L44">
        <v>9.4E-2</v>
      </c>
      <c r="M44">
        <v>4.8000000000000001E-2</v>
      </c>
      <c r="N44">
        <v>2E-3</v>
      </c>
      <c r="O44">
        <v>4.5999999999999999E-2</v>
      </c>
      <c r="P44">
        <v>5.0000000000000001E-3</v>
      </c>
      <c r="Q44">
        <v>0.94699999999999995</v>
      </c>
      <c r="R44">
        <v>0.46100000000000002</v>
      </c>
      <c r="S44">
        <v>0.995</v>
      </c>
      <c r="T44">
        <v>3.0000000000000001E-3</v>
      </c>
      <c r="U44">
        <v>5.0999999999999997E-2</v>
      </c>
      <c r="V44">
        <v>4.4999999999999998E-2</v>
      </c>
      <c r="W44">
        <v>0.104</v>
      </c>
      <c r="Z44" s="1">
        <f t="shared" si="0"/>
        <v>0.45319999999999999</v>
      </c>
      <c r="AA44" s="1">
        <f t="shared" si="1"/>
        <v>0.26590000000000003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0.47499999999999998</v>
      </c>
      <c r="F45">
        <v>2.4E-2</v>
      </c>
      <c r="G45">
        <v>8.5000000000000006E-2</v>
      </c>
      <c r="H45">
        <v>0.89700000000000002</v>
      </c>
      <c r="I45">
        <v>0.96199999999999997</v>
      </c>
      <c r="J45">
        <v>0.08</v>
      </c>
      <c r="K45">
        <v>0.30099999999999999</v>
      </c>
      <c r="L45">
        <v>0.77300000000000002</v>
      </c>
      <c r="M45">
        <v>7.9000000000000001E-2</v>
      </c>
      <c r="N45">
        <v>0.98799999999999999</v>
      </c>
      <c r="O45">
        <v>6.8000000000000005E-2</v>
      </c>
      <c r="P45">
        <v>0.98799999999999999</v>
      </c>
      <c r="Q45">
        <v>0.13200000000000001</v>
      </c>
      <c r="R45">
        <v>0.42399999999999999</v>
      </c>
      <c r="S45">
        <v>0.99399999999999999</v>
      </c>
      <c r="T45">
        <v>2E-3</v>
      </c>
      <c r="U45">
        <v>8.1000000000000003E-2</v>
      </c>
      <c r="V45">
        <v>0.16200000000000001</v>
      </c>
      <c r="W45">
        <v>1.0999999999999999E-2</v>
      </c>
      <c r="Z45" s="1">
        <f t="shared" si="0"/>
        <v>0.36920000000000003</v>
      </c>
      <c r="AA45" s="1">
        <f t="shared" si="1"/>
        <v>0.38500000000000001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2.9000000000000001E-2</v>
      </c>
      <c r="F46">
        <v>0.99</v>
      </c>
      <c r="G46">
        <v>0.01</v>
      </c>
      <c r="H46">
        <v>7.9000000000000001E-2</v>
      </c>
      <c r="I46">
        <v>0.98099999999999998</v>
      </c>
      <c r="J46">
        <v>8.0000000000000002E-3</v>
      </c>
      <c r="K46">
        <v>0.96699999999999997</v>
      </c>
      <c r="L46">
        <v>0.92200000000000004</v>
      </c>
      <c r="M46">
        <v>4.7E-2</v>
      </c>
      <c r="N46">
        <v>2.5000000000000001E-2</v>
      </c>
      <c r="O46">
        <v>4.2999999999999997E-2</v>
      </c>
      <c r="P46">
        <v>0.89800000000000002</v>
      </c>
      <c r="Q46">
        <v>7.4999999999999997E-2</v>
      </c>
      <c r="R46">
        <v>0.22600000000000001</v>
      </c>
      <c r="S46">
        <v>0.98099999999999998</v>
      </c>
      <c r="T46">
        <v>1.7999999999999999E-2</v>
      </c>
      <c r="U46">
        <v>0.05</v>
      </c>
      <c r="V46">
        <v>8.9999999999999993E-3</v>
      </c>
      <c r="W46">
        <v>0.56599999999999995</v>
      </c>
      <c r="Z46" s="1">
        <f t="shared" si="0"/>
        <v>0.50259999999999994</v>
      </c>
      <c r="AA46" s="1">
        <f t="shared" si="1"/>
        <v>0.28909999999999991</v>
      </c>
    </row>
    <row r="47" spans="1:27">
      <c r="A47">
        <v>46</v>
      </c>
      <c r="B47" t="s">
        <v>194</v>
      </c>
      <c r="C47">
        <v>30</v>
      </c>
      <c r="D47">
        <v>0.99399999999999999</v>
      </c>
      <c r="E47">
        <v>4.3999999999999997E-2</v>
      </c>
      <c r="F47">
        <v>0.98799999999999999</v>
      </c>
      <c r="G47">
        <v>3.4000000000000002E-2</v>
      </c>
      <c r="H47">
        <v>4.7E-2</v>
      </c>
      <c r="I47">
        <v>0.95799999999999996</v>
      </c>
      <c r="J47">
        <v>0.53200000000000003</v>
      </c>
      <c r="K47">
        <v>0.98099999999999998</v>
      </c>
      <c r="L47">
        <v>0.251</v>
      </c>
      <c r="M47">
        <v>4.7E-2</v>
      </c>
      <c r="N47">
        <v>2E-3</v>
      </c>
      <c r="O47">
        <v>4.2999999999999997E-2</v>
      </c>
      <c r="P47">
        <v>8.9999999999999993E-3</v>
      </c>
      <c r="Q47">
        <v>0.73799999999999999</v>
      </c>
      <c r="R47">
        <v>0.79600000000000004</v>
      </c>
      <c r="S47">
        <v>0.995</v>
      </c>
      <c r="T47">
        <v>8.0000000000000002E-3</v>
      </c>
      <c r="U47">
        <v>5.3999999999999999E-2</v>
      </c>
      <c r="V47">
        <v>0.98299999999999998</v>
      </c>
      <c r="W47">
        <v>0.89300000000000002</v>
      </c>
      <c r="Z47" s="1">
        <f t="shared" si="0"/>
        <v>0.48759999999999992</v>
      </c>
      <c r="AA47" s="1">
        <f t="shared" si="1"/>
        <v>0.4521</v>
      </c>
    </row>
    <row r="48" spans="1:27">
      <c r="A48">
        <v>47</v>
      </c>
      <c r="B48" t="s">
        <v>195</v>
      </c>
      <c r="C48">
        <v>30</v>
      </c>
      <c r="D48">
        <v>0.93700000000000006</v>
      </c>
      <c r="E48">
        <v>6.0000000000000001E-3</v>
      </c>
      <c r="F48">
        <v>1.0999999999999999E-2</v>
      </c>
      <c r="G48">
        <v>0.01</v>
      </c>
      <c r="H48">
        <v>0.97099999999999997</v>
      </c>
      <c r="I48">
        <v>0.98899999999999999</v>
      </c>
      <c r="J48">
        <v>0.26500000000000001</v>
      </c>
      <c r="K48">
        <v>0.56299999999999994</v>
      </c>
      <c r="L48">
        <v>0.17</v>
      </c>
      <c r="M48">
        <v>8.8999999999999996E-2</v>
      </c>
      <c r="N48">
        <v>5.5E-2</v>
      </c>
      <c r="O48">
        <v>7.5999999999999998E-2</v>
      </c>
      <c r="P48">
        <v>1.0999999999999999E-2</v>
      </c>
      <c r="Q48">
        <v>8.5999999999999993E-2</v>
      </c>
      <c r="R48">
        <v>0.88600000000000001</v>
      </c>
      <c r="S48">
        <v>0.99099999999999999</v>
      </c>
      <c r="T48">
        <v>2E-3</v>
      </c>
      <c r="U48">
        <v>9.9000000000000005E-2</v>
      </c>
      <c r="V48">
        <v>0.14699999999999999</v>
      </c>
      <c r="W48">
        <v>5.0000000000000001E-3</v>
      </c>
      <c r="Z48" s="1">
        <f t="shared" si="0"/>
        <v>0.40110000000000001</v>
      </c>
      <c r="AA48" s="1">
        <f t="shared" si="1"/>
        <v>0.23579999999999995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1.5000000000000001E-2</v>
      </c>
      <c r="E50" s="2">
        <f t="shared" ref="E50:W50" si="2">AVERAGE(E1:E24)</f>
        <v>6.8041666666666667E-2</v>
      </c>
      <c r="F50" s="2">
        <f t="shared" si="2"/>
        <v>4.4874999999999998E-2</v>
      </c>
      <c r="G50" s="2">
        <f t="shared" si="2"/>
        <v>0.68204166666666666</v>
      </c>
      <c r="H50" s="2">
        <f t="shared" si="2"/>
        <v>0.24775000000000003</v>
      </c>
      <c r="I50" s="2">
        <f t="shared" si="2"/>
        <v>0.82095833333333346</v>
      </c>
      <c r="J50" s="2">
        <f t="shared" si="2"/>
        <v>0.30362499999999998</v>
      </c>
      <c r="K50" s="2">
        <f t="shared" si="2"/>
        <v>0.10216666666666668</v>
      </c>
      <c r="L50" s="2">
        <f t="shared" si="2"/>
        <v>7.9416666666666677E-2</v>
      </c>
      <c r="M50" s="2">
        <f t="shared" si="2"/>
        <v>4.9458333333333347E-2</v>
      </c>
      <c r="N50" s="2">
        <f t="shared" si="2"/>
        <v>0.15837499999999999</v>
      </c>
      <c r="O50" s="2">
        <f t="shared" si="2"/>
        <v>5.0166666666666686E-2</v>
      </c>
      <c r="P50" s="2">
        <f t="shared" si="2"/>
        <v>1.9958333333333338E-2</v>
      </c>
      <c r="Q50" s="2">
        <f t="shared" si="2"/>
        <v>0.32449999999999996</v>
      </c>
      <c r="R50" s="2">
        <f t="shared" si="2"/>
        <v>0.14537500000000003</v>
      </c>
      <c r="S50" s="2">
        <f t="shared" si="2"/>
        <v>3.1750000000000007E-2</v>
      </c>
      <c r="T50" s="2">
        <f t="shared" si="2"/>
        <v>0.89329166666666682</v>
      </c>
      <c r="U50" s="2">
        <f t="shared" si="2"/>
        <v>5.2500000000000019E-2</v>
      </c>
      <c r="V50" s="2">
        <f t="shared" si="2"/>
        <v>0.11129166666666666</v>
      </c>
      <c r="W50" s="2">
        <f t="shared" si="2"/>
        <v>3.1625000000000007E-2</v>
      </c>
      <c r="Y50" s="1" t="s">
        <v>0</v>
      </c>
      <c r="Z50" s="2">
        <f>AVERAGE(Z1:Z24)</f>
        <v>0.24133333333333329</v>
      </c>
      <c r="AA50" s="2">
        <f>AVERAGE(AA1:AA24)</f>
        <v>0.18188333333333331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0.50287499999999996</v>
      </c>
      <c r="E51" s="2">
        <f t="shared" ref="E51:W51" si="3">AVERAGE(E25:E48)</f>
        <v>0.583125</v>
      </c>
      <c r="F51" s="2">
        <f t="shared" si="3"/>
        <v>0.45554166666666651</v>
      </c>
      <c r="G51" s="2">
        <f t="shared" si="3"/>
        <v>0.51412500000000005</v>
      </c>
      <c r="H51" s="2">
        <f t="shared" si="3"/>
        <v>0.55341666666666678</v>
      </c>
      <c r="I51" s="2">
        <f t="shared" si="3"/>
        <v>0.44354166666666672</v>
      </c>
      <c r="J51" s="2">
        <f t="shared" si="3"/>
        <v>0.48595833333333333</v>
      </c>
      <c r="K51" s="2">
        <f t="shared" si="3"/>
        <v>0.44191666666666668</v>
      </c>
      <c r="L51" s="2">
        <f t="shared" si="3"/>
        <v>0.53245833333333326</v>
      </c>
      <c r="M51" s="2">
        <f t="shared" si="3"/>
        <v>5.2375000000000005E-2</v>
      </c>
      <c r="N51" s="2">
        <f t="shared" si="3"/>
        <v>0.38179166666666675</v>
      </c>
      <c r="O51" s="2">
        <f t="shared" si="3"/>
        <v>4.7875000000000008E-2</v>
      </c>
      <c r="P51" s="2">
        <f t="shared" si="3"/>
        <v>0.56904166666666656</v>
      </c>
      <c r="Q51" s="2">
        <f t="shared" si="3"/>
        <v>0.4337083333333332</v>
      </c>
      <c r="R51" s="2">
        <f t="shared" si="3"/>
        <v>0.43216666666666659</v>
      </c>
      <c r="S51" s="2">
        <f t="shared" si="3"/>
        <v>0.6915</v>
      </c>
      <c r="T51" s="2">
        <f t="shared" si="3"/>
        <v>0.13766666666666663</v>
      </c>
      <c r="U51" s="2">
        <f t="shared" si="3"/>
        <v>5.6208333333333339E-2</v>
      </c>
      <c r="V51" s="2">
        <f t="shared" si="3"/>
        <v>0.4886666666666668</v>
      </c>
      <c r="W51" s="2">
        <f t="shared" si="3"/>
        <v>0.30937499999999996</v>
      </c>
      <c r="Y51" s="1" t="s">
        <v>1</v>
      </c>
      <c r="Z51" s="2">
        <f>AVERAGE(Z25:Z48)</f>
        <v>0.45653333333333324</v>
      </c>
      <c r="AA51" s="2">
        <f>AVERAGE(AA25:AA48)</f>
        <v>0.3548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6.2284708640324006E-6</v>
      </c>
      <c r="E52" s="3">
        <f t="shared" ref="E52:W52" si="4">TTEST(E1:E24,E25:E48,2,2)</f>
        <v>3.8916078772012276E-7</v>
      </c>
      <c r="F52" s="3">
        <f t="shared" si="4"/>
        <v>4.0514472077289856E-5</v>
      </c>
      <c r="G52" s="3">
        <f t="shared" si="4"/>
        <v>8.3004251707557333E-2</v>
      </c>
      <c r="H52" s="3">
        <f t="shared" si="4"/>
        <v>1.5031351993420488E-3</v>
      </c>
      <c r="I52" s="3">
        <f t="shared" si="4"/>
        <v>1.1204504797321687E-4</v>
      </c>
      <c r="J52" s="3">
        <f t="shared" si="4"/>
        <v>4.2167122807205457E-2</v>
      </c>
      <c r="K52" s="3">
        <f t="shared" si="4"/>
        <v>2.3505226737546129E-6</v>
      </c>
      <c r="L52" s="3">
        <f t="shared" si="4"/>
        <v>4.6606968198909636E-7</v>
      </c>
      <c r="M52" s="3">
        <f t="shared" si="4"/>
        <v>0.37598294478397043</v>
      </c>
      <c r="N52" s="3">
        <f t="shared" si="4"/>
        <v>3.1096046528633563E-2</v>
      </c>
      <c r="O52" s="3">
        <f t="shared" si="4"/>
        <v>0.4030550298274943</v>
      </c>
      <c r="P52" s="3">
        <f t="shared" si="4"/>
        <v>5.5587785334649266E-7</v>
      </c>
      <c r="Q52" s="3">
        <f t="shared" si="4"/>
        <v>0.24967938500117814</v>
      </c>
      <c r="R52" s="3">
        <f t="shared" si="4"/>
        <v>1.6817390322103906E-4</v>
      </c>
      <c r="S52" s="3">
        <f t="shared" si="4"/>
        <v>1.4126994282174558E-9</v>
      </c>
      <c r="T52" s="3">
        <f t="shared" si="4"/>
        <v>1.6886952362015094E-18</v>
      </c>
      <c r="U52" s="3">
        <f t="shared" si="4"/>
        <v>0.33659100931614339</v>
      </c>
      <c r="V52" s="3">
        <f t="shared" si="4"/>
        <v>1.4756882797752315E-4</v>
      </c>
      <c r="W52" s="3">
        <f t="shared" si="4"/>
        <v>1.8746514688887477E-3</v>
      </c>
      <c r="Y52" s="1" t="s">
        <v>16</v>
      </c>
      <c r="Z52" s="3">
        <f>TTEST(Z1:Z24,Z25:Z48,2,2)</f>
        <v>2.1518127490001469E-15</v>
      </c>
      <c r="AA52" s="3">
        <f>TTEST(AA1:AA24,AA25:AA48,2,2)</f>
        <v>4.2260307071620093E-7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2.2754200121920471E-3</v>
      </c>
      <c r="E53" s="3">
        <f t="shared" ref="E53:W53" si="5">STDEV(E1:E24)/SQRT(COUNT(E1:E24))</f>
        <v>1.5541258688354608E-2</v>
      </c>
      <c r="F53" s="3">
        <f t="shared" si="5"/>
        <v>4.4131360649243782E-3</v>
      </c>
      <c r="G53" s="3">
        <f t="shared" si="5"/>
        <v>2.580644784940107E-2</v>
      </c>
      <c r="H53" s="3">
        <f t="shared" si="5"/>
        <v>1.4046151930616806E-2</v>
      </c>
      <c r="I53" s="3">
        <f t="shared" si="5"/>
        <v>1.3316993497830065E-2</v>
      </c>
      <c r="J53" s="3">
        <f t="shared" si="5"/>
        <v>3.0946471580147374E-2</v>
      </c>
      <c r="K53" s="3">
        <f t="shared" si="5"/>
        <v>7.5861397896566894E-3</v>
      </c>
      <c r="L53" s="3">
        <f t="shared" si="5"/>
        <v>1.0289455110618337E-2</v>
      </c>
      <c r="M53" s="3">
        <f t="shared" si="5"/>
        <v>3.8999798711235789E-4</v>
      </c>
      <c r="N53" s="3">
        <f t="shared" si="5"/>
        <v>1.9638380465782829E-2</v>
      </c>
      <c r="O53" s="3">
        <f t="shared" si="5"/>
        <v>4.8404495339607903E-4</v>
      </c>
      <c r="P53" s="3">
        <f t="shared" si="5"/>
        <v>2.9114212667133064E-3</v>
      </c>
      <c r="Q53" s="3">
        <f t="shared" si="5"/>
        <v>1.9018393080445051E-2</v>
      </c>
      <c r="R53" s="3">
        <f t="shared" si="5"/>
        <v>1.328775895489822E-2</v>
      </c>
      <c r="S53" s="3">
        <f t="shared" si="5"/>
        <v>2.110637739325881E-2</v>
      </c>
      <c r="T53" s="3">
        <f t="shared" si="5"/>
        <v>1.1190620938118973E-2</v>
      </c>
      <c r="U53" s="3">
        <f t="shared" si="5"/>
        <v>4.0824829046386314E-4</v>
      </c>
      <c r="V53" s="3">
        <f t="shared" si="5"/>
        <v>1.2677361879628327E-2</v>
      </c>
      <c r="W53" s="3">
        <f t="shared" si="5"/>
        <v>5.620167005873848E-3</v>
      </c>
      <c r="Z53" s="3">
        <f>STDEV(Z1:Z24)/SQRT(COUNT(Z1:Z24))</f>
        <v>5.3011506361952789E-3</v>
      </c>
      <c r="AA53" s="3">
        <f>STDEV(AA1:AA24)/SQRT(COUNT(AA1:AA24))</f>
        <v>5.9603358852277953E-3</v>
      </c>
      <c r="AC53" s="3"/>
      <c r="AD53" s="3"/>
    </row>
    <row r="54" spans="1:30">
      <c r="C54" s="1" t="s">
        <v>1</v>
      </c>
      <c r="D54" s="3">
        <f>STDEV(D25:D48)/SQRT(COUNT(D25:D48))</f>
        <v>9.5589197143334387E-2</v>
      </c>
      <c r="E54" s="3">
        <f t="shared" ref="E54:W54" si="6">STDEV(E25:E48)/SQRT(COUNT(E25:E48))</f>
        <v>8.5693088869945991E-2</v>
      </c>
      <c r="F54" s="3">
        <f t="shared" si="6"/>
        <v>9.0364799706335805E-2</v>
      </c>
      <c r="G54" s="3">
        <f t="shared" si="6"/>
        <v>9.1174885949468293E-2</v>
      </c>
      <c r="H54" s="3">
        <f t="shared" si="6"/>
        <v>8.9443041479380148E-2</v>
      </c>
      <c r="I54" s="3">
        <f t="shared" si="6"/>
        <v>8.8341788886389092E-2</v>
      </c>
      <c r="J54" s="3">
        <f t="shared" si="6"/>
        <v>8.1564269119392421E-2</v>
      </c>
      <c r="K54" s="3">
        <f t="shared" si="6"/>
        <v>6.2576240938168326E-2</v>
      </c>
      <c r="L54" s="3">
        <f t="shared" si="6"/>
        <v>7.6596722485569882E-2</v>
      </c>
      <c r="M54" s="3">
        <f t="shared" si="6"/>
        <v>3.2391471524712005E-3</v>
      </c>
      <c r="N54" s="3">
        <f t="shared" si="6"/>
        <v>9.8517727735367988E-2</v>
      </c>
      <c r="O54" s="3">
        <f t="shared" si="6"/>
        <v>2.6718557980918542E-3</v>
      </c>
      <c r="P54" s="3">
        <f t="shared" si="6"/>
        <v>9.4448676331374798E-2</v>
      </c>
      <c r="Q54" s="3">
        <f t="shared" si="6"/>
        <v>9.172067866916056E-2</v>
      </c>
      <c r="R54" s="3">
        <f t="shared" si="6"/>
        <v>6.8733882607906652E-2</v>
      </c>
      <c r="S54" s="3">
        <f t="shared" si="6"/>
        <v>8.489686838081581E-2</v>
      </c>
      <c r="T54" s="3">
        <f t="shared" si="6"/>
        <v>5.1794593846180716E-2</v>
      </c>
      <c r="U54" s="3">
        <f t="shared" si="6"/>
        <v>3.7969186432652013E-3</v>
      </c>
      <c r="V54" s="3">
        <f t="shared" si="6"/>
        <v>9.0313055909059164E-2</v>
      </c>
      <c r="W54" s="3">
        <f t="shared" si="6"/>
        <v>8.3987658955849351E-2</v>
      </c>
      <c r="Z54" s="3">
        <f>STDEV(Z25:Z48)/SQRT(COUNT(Z25:Z48))</f>
        <v>1.760199126855717E-2</v>
      </c>
      <c r="AA54" s="3">
        <f>STDEV(AA25:AA48)/SQRT(COUNT(AA25:AA48))</f>
        <v>2.8744236977528044E-2</v>
      </c>
      <c r="AC54" s="3"/>
      <c r="AD54" s="3"/>
    </row>
    <row r="55" spans="1:30">
      <c r="D55" s="2">
        <f>D50-D51</f>
        <v>-0.48787499999999995</v>
      </c>
      <c r="E55" s="2">
        <f t="shared" ref="E55:W55" si="7">E50-E51</f>
        <v>-0.51508333333333334</v>
      </c>
      <c r="F55" s="2">
        <f t="shared" si="7"/>
        <v>-0.41066666666666651</v>
      </c>
      <c r="G55" s="2">
        <f t="shared" si="7"/>
        <v>0.1679166666666666</v>
      </c>
      <c r="H55" s="2">
        <f t="shared" si="7"/>
        <v>-0.30566666666666675</v>
      </c>
      <c r="I55" s="2">
        <f t="shared" si="7"/>
        <v>0.37741666666666673</v>
      </c>
      <c r="J55" s="2">
        <f t="shared" si="7"/>
        <v>-0.18233333333333335</v>
      </c>
      <c r="K55" s="2">
        <f t="shared" si="7"/>
        <v>-0.33975</v>
      </c>
      <c r="L55" s="2">
        <f t="shared" si="7"/>
        <v>-0.45304166666666656</v>
      </c>
      <c r="M55" s="2">
        <f t="shared" si="7"/>
        <v>-2.9166666666666577E-3</v>
      </c>
      <c r="N55" s="2">
        <f t="shared" si="7"/>
        <v>-0.22341666666666676</v>
      </c>
      <c r="O55" s="2">
        <f t="shared" si="7"/>
        <v>2.291666666666678E-3</v>
      </c>
      <c r="P55" s="2">
        <f t="shared" si="7"/>
        <v>-0.54908333333333326</v>
      </c>
      <c r="Q55" s="2">
        <f t="shared" si="7"/>
        <v>-0.10920833333333324</v>
      </c>
      <c r="R55" s="2">
        <f t="shared" si="7"/>
        <v>-0.28679166666666656</v>
      </c>
      <c r="S55" s="2">
        <f t="shared" si="7"/>
        <v>-0.65974999999999995</v>
      </c>
      <c r="T55" s="2">
        <f t="shared" si="7"/>
        <v>0.75562500000000021</v>
      </c>
      <c r="U55" s="2">
        <f t="shared" si="7"/>
        <v>-3.7083333333333204E-3</v>
      </c>
      <c r="V55" s="2">
        <f t="shared" si="7"/>
        <v>-0.37737500000000013</v>
      </c>
      <c r="W55" s="2">
        <f t="shared" si="7"/>
        <v>-0.27774999999999994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>Animals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3.5746428571428568E-2</v>
      </c>
      <c r="E58" s="1">
        <f>(E50+0.6*(F50+D50)+0.15*G50)/(1+2*0.6+0.15)</f>
        <v>8.7775709219858153E-2</v>
      </c>
      <c r="F58" s="1">
        <f t="shared" ref="F58:U59" si="9">(F50+0.6*(G50+E50)+0.15*(D50+H50))/(1+2*0.6+2*0.15)</f>
        <v>0.21373499999999995</v>
      </c>
      <c r="G58" s="1">
        <f t="shared" si="9"/>
        <v>0.39638666666666672</v>
      </c>
      <c r="H58" s="1">
        <f t="shared" si="9"/>
        <v>0.48073000000000005</v>
      </c>
      <c r="I58" s="1">
        <f t="shared" si="9"/>
        <v>0.50776583333333336</v>
      </c>
      <c r="J58" s="1">
        <f t="shared" si="9"/>
        <v>0.36263000000000006</v>
      </c>
      <c r="K58" s="1">
        <f t="shared" si="9"/>
        <v>0.1850216666666667</v>
      </c>
      <c r="L58" s="1">
        <f t="shared" si="9"/>
        <v>9.5876666666666679E-2</v>
      </c>
      <c r="M58" s="1">
        <f t="shared" si="9"/>
        <v>8.5993333333333338E-2</v>
      </c>
      <c r="N58" s="1">
        <f t="shared" si="9"/>
        <v>9.3222500000000014E-2</v>
      </c>
      <c r="O58" s="1">
        <f t="shared" si="9"/>
        <v>8.5304166666666667E-2</v>
      </c>
      <c r="P58" s="1">
        <f t="shared" si="9"/>
        <v>0.11612833333333332</v>
      </c>
      <c r="Q58" s="1">
        <f t="shared" si="9"/>
        <v>0.17439499999999999</v>
      </c>
      <c r="R58" s="1">
        <f t="shared" si="9"/>
        <v>0.19844500000000004</v>
      </c>
      <c r="S58" s="1">
        <f t="shared" si="9"/>
        <v>0.28460000000000008</v>
      </c>
      <c r="T58" s="1">
        <f t="shared" si="9"/>
        <v>0.39293666666666671</v>
      </c>
      <c r="U58" s="1">
        <f t="shared" si="9"/>
        <v>0.26590250000000004</v>
      </c>
      <c r="V58" s="1">
        <f>(V50+0.6*(W50+U50)+0.15*T50)/(1+2*0.6+0.15)</f>
        <v>0.12585549645390071</v>
      </c>
      <c r="W58" s="1">
        <f>(W50+0.6*(V50)+0.15*U58)/(1+0.6+0.15)</f>
        <v>7.9020214285714291E-2</v>
      </c>
    </row>
    <row r="59" spans="1:30">
      <c r="C59" s="1" t="s">
        <v>1</v>
      </c>
      <c r="D59" s="1">
        <f>(D51+0.6*(E51)+0.15*F51)/(1+0.6+0.15)</f>
        <v>0.5263321428571428</v>
      </c>
      <c r="E59" s="1">
        <f>(E51+0.6*(F51+D51)+0.15*G51)/(1+2*0.6+0.15)</f>
        <v>0.52565691489361699</v>
      </c>
      <c r="F59" s="1">
        <f t="shared" si="9"/>
        <v>0.50893416666666658</v>
      </c>
      <c r="G59" s="1">
        <f t="shared" si="9"/>
        <v>0.50939999999999996</v>
      </c>
      <c r="H59" s="1">
        <f t="shared" si="9"/>
        <v>0.50769666666666668</v>
      </c>
      <c r="I59" s="1">
        <f t="shared" si="9"/>
        <v>0.48422916666666671</v>
      </c>
      <c r="J59" s="1">
        <f t="shared" si="9"/>
        <v>0.47204583333333339</v>
      </c>
      <c r="K59" s="1">
        <f t="shared" si="9"/>
        <v>0.45094166666666669</v>
      </c>
      <c r="L59" s="1">
        <f t="shared" si="9"/>
        <v>0.38367833333333329</v>
      </c>
      <c r="M59" s="1">
        <f t="shared" si="9"/>
        <v>0.26975749999999998</v>
      </c>
      <c r="N59" s="1">
        <f t="shared" si="9"/>
        <v>0.24286666666666665</v>
      </c>
      <c r="O59" s="1">
        <f t="shared" si="9"/>
        <v>0.27651499999999996</v>
      </c>
      <c r="P59" s="1">
        <f t="shared" si="9"/>
        <v>0.39203416666666657</v>
      </c>
      <c r="Q59" s="1">
        <f t="shared" si="9"/>
        <v>0.45813583333333324</v>
      </c>
      <c r="R59" s="1">
        <f t="shared" si="9"/>
        <v>0.48531916666666658</v>
      </c>
      <c r="S59" s="1">
        <f t="shared" si="9"/>
        <v>0.4427549999999999</v>
      </c>
      <c r="T59" s="1">
        <f t="shared" si="9"/>
        <v>0.28976666666666667</v>
      </c>
      <c r="U59" s="1">
        <f t="shared" si="9"/>
        <v>0.23285583333333335</v>
      </c>
      <c r="V59" s="1">
        <f>(V51+0.6*(W51+U51)+0.15*T51)/(1+2*0.6+0.15)</f>
        <v>0.3100709219858156</v>
      </c>
      <c r="W59" s="1">
        <f>(W51+0.6*(V51)+0.15*U59)/(1+0.6+0.15)</f>
        <v>0.36428764285714293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3.3076407091896229E-2</v>
      </c>
      <c r="E61" s="1">
        <f ca="1">E1+NORMINV(RAND(),0,'Total-Smoothed'!$AG$2)</f>
        <v>4.8371899852105806E-2</v>
      </c>
      <c r="F61" s="1">
        <f ca="1">F1+NORMINV(RAND(),0,'Total-Smoothed'!$AG$2)</f>
        <v>0.1413503945979947</v>
      </c>
      <c r="G61" s="1">
        <f ca="1">G1+NORMINV(RAND(),0,'Total-Smoothed'!$AG$2)</f>
        <v>0.59890131051870021</v>
      </c>
      <c r="H61" s="1">
        <f ca="1">H1+NORMINV(RAND(),0,'Total-Smoothed'!$AG$2)</f>
        <v>0.18296250313086881</v>
      </c>
      <c r="I61" s="1">
        <f ca="1">I1+NORMINV(RAND(),0,'Total-Smoothed'!$AG$2)</f>
        <v>0.6781158888329718</v>
      </c>
      <c r="J61" s="1">
        <f ca="1">J1+NORMINV(RAND(),0,'Total-Smoothed'!$AG$2)</f>
        <v>0.14093649148202986</v>
      </c>
      <c r="K61" s="1">
        <f ca="1">K1+NORMINV(RAND(),0,'Total-Smoothed'!$AG$2)</f>
        <v>4.7840876701350774E-2</v>
      </c>
      <c r="L61" s="1">
        <f ca="1">L1+NORMINV(RAND(),0,'Total-Smoothed'!$AG$2)</f>
        <v>0.25895406065237658</v>
      </c>
      <c r="M61" s="1">
        <f ca="1">M1+NORMINV(RAND(),0,'Total-Smoothed'!$AG$2)</f>
        <v>0.14164680192606288</v>
      </c>
      <c r="N61" s="1">
        <f ca="1">N1+NORMINV(RAND(),0,'Total-Smoothed'!$AG$2)</f>
        <v>5.5557645177454484E-3</v>
      </c>
      <c r="O61" s="1">
        <f ca="1">O1+NORMINV(RAND(),0,'Total-Smoothed'!$AG$2)</f>
        <v>-0.11397838250318194</v>
      </c>
      <c r="P61" s="1">
        <f ca="1">P1+NORMINV(RAND(),0,'Total-Smoothed'!$AG$2)</f>
        <v>-3.2418293649756826E-2</v>
      </c>
      <c r="Q61" s="1">
        <f ca="1">Q1+NORMINV(RAND(),0,'Total-Smoothed'!$AG$2)</f>
        <v>0.23028058578114002</v>
      </c>
      <c r="R61" s="1">
        <f ca="1">R1+NORMINV(RAND(),0,'Total-Smoothed'!$AG$2)</f>
        <v>0.25205565989436773</v>
      </c>
      <c r="S61" s="1">
        <f ca="1">S1+NORMINV(RAND(),0,'Total-Smoothed'!$AG$2)</f>
        <v>5.656519827264047E-2</v>
      </c>
      <c r="T61" s="1">
        <f ca="1">T1+NORMINV(RAND(),0,'Total-Smoothed'!$AG$2)</f>
        <v>0.8052917520697479</v>
      </c>
      <c r="U61" s="1">
        <f ca="1">U1+NORMINV(RAND(),0,'Total-Smoothed'!$AG$2)</f>
        <v>0.1535142136262361</v>
      </c>
      <c r="V61" s="1">
        <f ca="1">V1+NORMINV(RAND(),0,'Total-Smoothed'!$AG$2)</f>
        <v>-4.8847869237812022E-2</v>
      </c>
      <c r="W61" s="1">
        <f ca="1">W1+NORMINV(RAND(),0,'Total-Smoothed'!$AG$2)</f>
        <v>0.22708972917574408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-9.4964068846333252E-2</v>
      </c>
      <c r="E62" s="1">
        <f ca="1">E2+NORMINV(RAND(),0,'Total-Smoothed'!$AG$2)</f>
        <v>0.25714272834810603</v>
      </c>
      <c r="F62" s="1">
        <f ca="1">F2+NORMINV(RAND(),0,'Total-Smoothed'!$AG$2)</f>
        <v>0.28004824982044041</v>
      </c>
      <c r="G62" s="1">
        <f ca="1">G2+NORMINV(RAND(),0,'Total-Smoothed'!$AG$2)</f>
        <v>0.59247730767065099</v>
      </c>
      <c r="H62" s="1">
        <f ca="1">H2+NORMINV(RAND(),0,'Total-Smoothed'!$AG$2)</f>
        <v>0.4845391922544211</v>
      </c>
      <c r="I62" s="1">
        <f ca="1">I2+NORMINV(RAND(),0,'Total-Smoothed'!$AG$2)</f>
        <v>0.80477979780121012</v>
      </c>
      <c r="J62" s="1">
        <f ca="1">J2+NORMINV(RAND(),0,'Total-Smoothed'!$AG$2)</f>
        <v>0.10256412658452047</v>
      </c>
      <c r="K62" s="1">
        <f ca="1">K2+NORMINV(RAND(),0,'Total-Smoothed'!$AG$2)</f>
        <v>1.8840879699324131E-2</v>
      </c>
      <c r="L62" s="1">
        <f ca="1">L2+NORMINV(RAND(),0,'Total-Smoothed'!$AG$2)</f>
        <v>-7.3279751362113732E-2</v>
      </c>
      <c r="M62" s="1">
        <f ca="1">M2+NORMINV(RAND(),0,'Total-Smoothed'!$AG$2)</f>
        <v>1.7001012686350403E-2</v>
      </c>
      <c r="N62" s="1">
        <f ca="1">N2+NORMINV(RAND(),0,'Total-Smoothed'!$AG$2)</f>
        <v>7.1050932414279774E-2</v>
      </c>
      <c r="O62" s="1">
        <f ca="1">O2+NORMINV(RAND(),0,'Total-Smoothed'!$AG$2)</f>
        <v>1.0712175231569795E-2</v>
      </c>
      <c r="P62" s="1">
        <f ca="1">P2+NORMINV(RAND(),0,'Total-Smoothed'!$AG$2)</f>
        <v>-1.2753338287654552E-2</v>
      </c>
      <c r="Q62" s="1">
        <f ca="1">Q2+NORMINV(RAND(),0,'Total-Smoothed'!$AG$2)</f>
        <v>0.22954543702668323</v>
      </c>
      <c r="R62" s="1">
        <f ca="1">R2+NORMINV(RAND(),0,'Total-Smoothed'!$AG$2)</f>
        <v>3.5503505989070566E-2</v>
      </c>
      <c r="S62" s="1">
        <f ca="1">S2+NORMINV(RAND(),0,'Total-Smoothed'!$AG$2)</f>
        <v>3.410620373996736E-3</v>
      </c>
      <c r="T62" s="1">
        <f ca="1">T2+NORMINV(RAND(),0,'Total-Smoothed'!$AG$2)</f>
        <v>0.71414685629251728</v>
      </c>
      <c r="U62" s="1">
        <f ca="1">U2+NORMINV(RAND(),0,'Total-Smoothed'!$AG$2)</f>
        <v>6.8394105873436667E-2</v>
      </c>
      <c r="V62" s="1">
        <f ca="1">V2+NORMINV(RAND(),0,'Total-Smoothed'!$AG$2)</f>
        <v>0.20164811484954617</v>
      </c>
      <c r="W62" s="1">
        <f ca="1">W2+NORMINV(RAND(),0,'Total-Smoothed'!$AG$2)</f>
        <v>3.0251831588707718E-2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0.14886926106809292</v>
      </c>
      <c r="E63" s="1">
        <f ca="1">E3+NORMINV(RAND(),0,'Total-Smoothed'!$AG$2)</f>
        <v>-5.6971348504937187E-2</v>
      </c>
      <c r="F63" s="1">
        <f ca="1">F3+NORMINV(RAND(),0,'Total-Smoothed'!$AG$2)</f>
        <v>1.9505592883341319E-2</v>
      </c>
      <c r="G63" s="1">
        <f ca="1">G3+NORMINV(RAND(),0,'Total-Smoothed'!$AG$2)</f>
        <v>0.58892198515230776</v>
      </c>
      <c r="H63" s="1">
        <f ca="1">H3+NORMINV(RAND(),0,'Total-Smoothed'!$AG$2)</f>
        <v>0.27221930804953265</v>
      </c>
      <c r="I63" s="1">
        <f ca="1">I3+NORMINV(RAND(),0,'Total-Smoothed'!$AG$2)</f>
        <v>0.91174100484247111</v>
      </c>
      <c r="J63" s="1">
        <f ca="1">J3+NORMINV(RAND(),0,'Total-Smoothed'!$AG$2)</f>
        <v>0.19602233276796016</v>
      </c>
      <c r="K63" s="1">
        <f ca="1">K3+NORMINV(RAND(),0,'Total-Smoothed'!$AG$2)</f>
        <v>-4.0216282837359674E-2</v>
      </c>
      <c r="L63" s="1">
        <f ca="1">L3+NORMINV(RAND(),0,'Total-Smoothed'!$AG$2)</f>
        <v>0.13511442808427299</v>
      </c>
      <c r="M63" s="1">
        <f ca="1">M3+NORMINV(RAND(),0,'Total-Smoothed'!$AG$2)</f>
        <v>9.2871405098485446E-2</v>
      </c>
      <c r="N63" s="1">
        <f ca="1">N3+NORMINV(RAND(),0,'Total-Smoothed'!$AG$2)</f>
        <v>0.17103228188967776</v>
      </c>
      <c r="O63" s="1">
        <f ca="1">O3+NORMINV(RAND(),0,'Total-Smoothed'!$AG$2)</f>
        <v>0.17745035475174564</v>
      </c>
      <c r="P63" s="1">
        <f ca="1">P3+NORMINV(RAND(),0,'Total-Smoothed'!$AG$2)</f>
        <v>-2.9239435370956093E-2</v>
      </c>
      <c r="Q63" s="1">
        <f ca="1">Q3+NORMINV(RAND(),0,'Total-Smoothed'!$AG$2)</f>
        <v>0.39324609204616007</v>
      </c>
      <c r="R63" s="1">
        <f ca="1">R3+NORMINV(RAND(),0,'Total-Smoothed'!$AG$2)</f>
        <v>0.13337276551060531</v>
      </c>
      <c r="S63" s="1">
        <f ca="1">S3+NORMINV(RAND(),0,'Total-Smoothed'!$AG$2)</f>
        <v>-1.3204904041549108E-2</v>
      </c>
      <c r="T63" s="1">
        <f ca="1">T3+NORMINV(RAND(),0,'Total-Smoothed'!$AG$2)</f>
        <v>0.82670324243858928</v>
      </c>
      <c r="U63" s="1">
        <f ca="1">U3+NORMINV(RAND(),0,'Total-Smoothed'!$AG$2)</f>
        <v>-0.1637927596465128</v>
      </c>
      <c r="V63" s="1">
        <f ca="1">V3+NORMINV(RAND(),0,'Total-Smoothed'!$AG$2)</f>
        <v>-1.2162467235035945E-2</v>
      </c>
      <c r="W63" s="1">
        <f ca="1">W3+NORMINV(RAND(),0,'Total-Smoothed'!$AG$2)</f>
        <v>-9.8481058890479908E-2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6.6159524354219706E-2</v>
      </c>
      <c r="E64" s="1">
        <f ca="1">E4+NORMINV(RAND(),0,'Total-Smoothed'!$AG$2)</f>
        <v>0.39913902448394978</v>
      </c>
      <c r="F64" s="1">
        <f ca="1">F4+NORMINV(RAND(),0,'Total-Smoothed'!$AG$2)</f>
        <v>-0.12763572362078657</v>
      </c>
      <c r="G64" s="1">
        <f ca="1">G4+NORMINV(RAND(),0,'Total-Smoothed'!$AG$2)</f>
        <v>0.77454613340493805</v>
      </c>
      <c r="H64" s="1">
        <f ca="1">H4+NORMINV(RAND(),0,'Total-Smoothed'!$AG$2)</f>
        <v>0.1264430440573896</v>
      </c>
      <c r="I64" s="1">
        <f ca="1">I4+NORMINV(RAND(),0,'Total-Smoothed'!$AG$2)</f>
        <v>0.98978084265066146</v>
      </c>
      <c r="J64" s="1">
        <f ca="1">J4+NORMINV(RAND(),0,'Total-Smoothed'!$AG$2)</f>
        <v>0.45997690819224812</v>
      </c>
      <c r="K64" s="1">
        <f ca="1">K4+NORMINV(RAND(),0,'Total-Smoothed'!$AG$2)</f>
        <v>0.1014913671079964</v>
      </c>
      <c r="L64" s="1">
        <f ca="1">L4+NORMINV(RAND(),0,'Total-Smoothed'!$AG$2)</f>
        <v>-0.10232999883065975</v>
      </c>
      <c r="M64" s="1">
        <f ca="1">M4+NORMINV(RAND(),0,'Total-Smoothed'!$AG$2)</f>
        <v>7.803264898670309E-2</v>
      </c>
      <c r="N64" s="1">
        <f ca="1">N4+NORMINV(RAND(),0,'Total-Smoothed'!$AG$2)</f>
        <v>0.21279165404514661</v>
      </c>
      <c r="O64" s="1">
        <f ca="1">O4+NORMINV(RAND(),0,'Total-Smoothed'!$AG$2)</f>
        <v>0.19164052470229528</v>
      </c>
      <c r="P64" s="1">
        <f ca="1">P4+NORMINV(RAND(),0,'Total-Smoothed'!$AG$2)</f>
        <v>-8.5653274197070611E-2</v>
      </c>
      <c r="Q64" s="1">
        <f ca="1">Q4+NORMINV(RAND(),0,'Total-Smoothed'!$AG$2)</f>
        <v>0.29222481337599227</v>
      </c>
      <c r="R64" s="1">
        <f ca="1">R4+NORMINV(RAND(),0,'Total-Smoothed'!$AG$2)</f>
        <v>0.25864103184313919</v>
      </c>
      <c r="S64" s="1">
        <f ca="1">S4+NORMINV(RAND(),0,'Total-Smoothed'!$AG$2)</f>
        <v>0.1431871405699984</v>
      </c>
      <c r="T64" s="1">
        <f ca="1">T4+NORMINV(RAND(),0,'Total-Smoothed'!$AG$2)</f>
        <v>0.85347335538044811</v>
      </c>
      <c r="U64" s="1">
        <f ca="1">U4+NORMINV(RAND(),0,'Total-Smoothed'!$AG$2)</f>
        <v>0.12687384789859635</v>
      </c>
      <c r="V64" s="1">
        <f ca="1">V4+NORMINV(RAND(),0,'Total-Smoothed'!$AG$2)</f>
        <v>0.1213466527011306</v>
      </c>
      <c r="W64" s="1">
        <f ca="1">W4+NORMINV(RAND(),0,'Total-Smoothed'!$AG$2)</f>
        <v>-1.3549600003219565E-2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-1.8058338226998781E-2</v>
      </c>
      <c r="E65" s="1">
        <f ca="1">E5+NORMINV(RAND(),0,'Total-Smoothed'!$AG$2)</f>
        <v>9.4244598297254165E-3</v>
      </c>
      <c r="F65" s="1">
        <f ca="1">F5+NORMINV(RAND(),0,'Total-Smoothed'!$AG$2)</f>
        <v>-0.13325929062176922</v>
      </c>
      <c r="G65" s="1">
        <f ca="1">G5+NORMINV(RAND(),0,'Total-Smoothed'!$AG$2)</f>
        <v>0.70722915134200204</v>
      </c>
      <c r="H65" s="1">
        <f ca="1">H5+NORMINV(RAND(),0,'Total-Smoothed'!$AG$2)</f>
        <v>0.43123453659615812</v>
      </c>
      <c r="I65" s="1">
        <f ca="1">I5+NORMINV(RAND(),0,'Total-Smoothed'!$AG$2)</f>
        <v>0.92612473252715743</v>
      </c>
      <c r="J65" s="1">
        <f ca="1">J5+NORMINV(RAND(),0,'Total-Smoothed'!$AG$2)</f>
        <v>0.10290778684261637</v>
      </c>
      <c r="K65" s="1">
        <f ca="1">K5+NORMINV(RAND(),0,'Total-Smoothed'!$AG$2)</f>
        <v>0.11832892124530549</v>
      </c>
      <c r="L65" s="1">
        <f ca="1">L5+NORMINV(RAND(),0,'Total-Smoothed'!$AG$2)</f>
        <v>-6.0003489194654924E-2</v>
      </c>
      <c r="M65" s="1">
        <f ca="1">M5+NORMINV(RAND(),0,'Total-Smoothed'!$AG$2)</f>
        <v>5.1480454281070606E-3</v>
      </c>
      <c r="N65" s="1">
        <f ca="1">N5+NORMINV(RAND(),0,'Total-Smoothed'!$AG$2)</f>
        <v>0.10666978892599785</v>
      </c>
      <c r="O65" s="1">
        <f ca="1">O5+NORMINV(RAND(),0,'Total-Smoothed'!$AG$2)</f>
        <v>0.22181122691383104</v>
      </c>
      <c r="P65" s="1">
        <f ca="1">P5+NORMINV(RAND(),0,'Total-Smoothed'!$AG$2)</f>
        <v>0.11154233655785736</v>
      </c>
      <c r="Q65" s="1">
        <f ca="1">Q5+NORMINV(RAND(),0,'Total-Smoothed'!$AG$2)</f>
        <v>0.28280465120310916</v>
      </c>
      <c r="R65" s="1">
        <f ca="1">R5+NORMINV(RAND(),0,'Total-Smoothed'!$AG$2)</f>
        <v>0.15670876905327913</v>
      </c>
      <c r="S65" s="1">
        <f ca="1">S5+NORMINV(RAND(),0,'Total-Smoothed'!$AG$2)</f>
        <v>-4.3416845563208295E-2</v>
      </c>
      <c r="T65" s="1">
        <f ca="1">T5+NORMINV(RAND(),0,'Total-Smoothed'!$AG$2)</f>
        <v>1.1320057282207767</v>
      </c>
      <c r="U65" s="1">
        <f ca="1">U5+NORMINV(RAND(),0,'Total-Smoothed'!$AG$2)</f>
        <v>0.12507837247378828</v>
      </c>
      <c r="V65" s="1">
        <f ca="1">V5+NORMINV(RAND(),0,'Total-Smoothed'!$AG$2)</f>
        <v>0.13926596265338986</v>
      </c>
      <c r="W65" s="1">
        <f ca="1">W5+NORMINV(RAND(),0,'Total-Smoothed'!$AG$2)</f>
        <v>-1.8959476810933063E-2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0.21442679246330262</v>
      </c>
      <c r="E66" s="1">
        <f ca="1">E6+NORMINV(RAND(),0,'Total-Smoothed'!$AG$2)</f>
        <v>0.34600129741101371</v>
      </c>
      <c r="F66" s="1">
        <f ca="1">F6+NORMINV(RAND(),0,'Total-Smoothed'!$AG$2)</f>
        <v>9.8821886524202637E-3</v>
      </c>
      <c r="G66" s="1">
        <f ca="1">G6+NORMINV(RAND(),0,'Total-Smoothed'!$AG$2)</f>
        <v>0.86636681956290917</v>
      </c>
      <c r="H66" s="1">
        <f ca="1">H6+NORMINV(RAND(),0,'Total-Smoothed'!$AG$2)</f>
        <v>0.24402964591594228</v>
      </c>
      <c r="I66" s="1">
        <f ca="1">I6+NORMINV(RAND(),0,'Total-Smoothed'!$AG$2)</f>
        <v>0.89345063776294242</v>
      </c>
      <c r="J66" s="1">
        <f ca="1">J6+NORMINV(RAND(),0,'Total-Smoothed'!$AG$2)</f>
        <v>0.19023562398214561</v>
      </c>
      <c r="K66" s="1">
        <f ca="1">K6+NORMINV(RAND(),0,'Total-Smoothed'!$AG$2)</f>
        <v>7.5189609546566213E-2</v>
      </c>
      <c r="L66" s="1">
        <f ca="1">L6+NORMINV(RAND(),0,'Total-Smoothed'!$AG$2)</f>
        <v>-1.3822116364426318E-2</v>
      </c>
      <c r="M66" s="1">
        <f ca="1">M6+NORMINV(RAND(),0,'Total-Smoothed'!$AG$2)</f>
        <v>4.338626312717575E-2</v>
      </c>
      <c r="N66" s="1">
        <f ca="1">N6+NORMINV(RAND(),0,'Total-Smoothed'!$AG$2)</f>
        <v>-5.5479233613393825E-2</v>
      </c>
      <c r="O66" s="1">
        <f ca="1">O6+NORMINV(RAND(),0,'Total-Smoothed'!$AG$2)</f>
        <v>0.13807194572500381</v>
      </c>
      <c r="P66" s="1">
        <f ca="1">P6+NORMINV(RAND(),0,'Total-Smoothed'!$AG$2)</f>
        <v>9.4554151261130981E-2</v>
      </c>
      <c r="Q66" s="1">
        <f ca="1">Q6+NORMINV(RAND(),0,'Total-Smoothed'!$AG$2)</f>
        <v>6.862837183894635E-2</v>
      </c>
      <c r="R66" s="1">
        <f ca="1">R6+NORMINV(RAND(),0,'Total-Smoothed'!$AG$2)</f>
        <v>1.749176716774814E-2</v>
      </c>
      <c r="S66" s="1">
        <f ca="1">S6+NORMINV(RAND(),0,'Total-Smoothed'!$AG$2)</f>
        <v>0.13270242761678472</v>
      </c>
      <c r="T66" s="1">
        <f ca="1">T6+NORMINV(RAND(),0,'Total-Smoothed'!$AG$2)</f>
        <v>0.7692655553455382</v>
      </c>
      <c r="U66" s="1">
        <f ca="1">U6+NORMINV(RAND(),0,'Total-Smoothed'!$AG$2)</f>
        <v>5.9593600960569579E-2</v>
      </c>
      <c r="V66" s="1">
        <f ca="1">V6+NORMINV(RAND(),0,'Total-Smoothed'!$AG$2)</f>
        <v>0.13668301355733897</v>
      </c>
      <c r="W66" s="1">
        <f ca="1">W6+NORMINV(RAND(),0,'Total-Smoothed'!$AG$2)</f>
        <v>6.3568431429155761E-3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-4.1565388141446204E-2</v>
      </c>
      <c r="E67" s="1">
        <f ca="1">E7+NORMINV(RAND(),0,'Total-Smoothed'!$AG$2)</f>
        <v>-9.374916594939945E-3</v>
      </c>
      <c r="F67" s="1">
        <f ca="1">F7+NORMINV(RAND(),0,'Total-Smoothed'!$AG$2)</f>
        <v>0.24194923372117988</v>
      </c>
      <c r="G67" s="1">
        <f ca="1">G7+NORMINV(RAND(),0,'Total-Smoothed'!$AG$2)</f>
        <v>0.72052300647016487</v>
      </c>
      <c r="H67" s="1">
        <f ca="1">H7+NORMINV(RAND(),0,'Total-Smoothed'!$AG$2)</f>
        <v>0.29343479781274223</v>
      </c>
      <c r="I67" s="1">
        <f ca="1">I7+NORMINV(RAND(),0,'Total-Smoothed'!$AG$2)</f>
        <v>0.86564302705049689</v>
      </c>
      <c r="J67" s="1">
        <f ca="1">J7+NORMINV(RAND(),0,'Total-Smoothed'!$AG$2)</f>
        <v>0.2222537056026872</v>
      </c>
      <c r="K67" s="1">
        <f ca="1">K7+NORMINV(RAND(),0,'Total-Smoothed'!$AG$2)</f>
        <v>3.8803458519879104E-2</v>
      </c>
      <c r="L67" s="1">
        <f ca="1">L7+NORMINV(RAND(),0,'Total-Smoothed'!$AG$2)</f>
        <v>-3.3520739469471289E-3</v>
      </c>
      <c r="M67" s="1">
        <f ca="1">M7+NORMINV(RAND(),0,'Total-Smoothed'!$AG$2)</f>
        <v>5.0863799283017083E-2</v>
      </c>
      <c r="N67" s="1">
        <f ca="1">N7+NORMINV(RAND(),0,'Total-Smoothed'!$AG$2)</f>
        <v>0.15294623753598546</v>
      </c>
      <c r="O67" s="1">
        <f ca="1">O7+NORMINV(RAND(),0,'Total-Smoothed'!$AG$2)</f>
        <v>-8.3351231840437454E-3</v>
      </c>
      <c r="P67" s="1">
        <f ca="1">P7+NORMINV(RAND(),0,'Total-Smoothed'!$AG$2)</f>
        <v>-3.3131928807293293E-3</v>
      </c>
      <c r="Q67" s="1">
        <f ca="1">Q7+NORMINV(RAND(),0,'Total-Smoothed'!$AG$2)</f>
        <v>0.341519170140481</v>
      </c>
      <c r="R67" s="1">
        <f ca="1">R7+NORMINV(RAND(),0,'Total-Smoothed'!$AG$2)</f>
        <v>-2.9822545292116212E-2</v>
      </c>
      <c r="S67" s="1">
        <f ca="1">S7+NORMINV(RAND(),0,'Total-Smoothed'!$AG$2)</f>
        <v>0.15537028036000464</v>
      </c>
      <c r="T67" s="1">
        <f ca="1">T7+NORMINV(RAND(),0,'Total-Smoothed'!$AG$2)</f>
        <v>0.80191349621204111</v>
      </c>
      <c r="U67" s="1">
        <f ca="1">U7+NORMINV(RAND(),0,'Total-Smoothed'!$AG$2)</f>
        <v>-7.3418630916986888E-2</v>
      </c>
      <c r="V67" s="1">
        <f ca="1">V7+NORMINV(RAND(),0,'Total-Smoothed'!$AG$2)</f>
        <v>0.11504391996064875</v>
      </c>
      <c r="W67" s="1">
        <f ca="1">W7+NORMINV(RAND(),0,'Total-Smoothed'!$AG$2)</f>
        <v>-8.1617993851154882E-2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2.989247756377534E-2</v>
      </c>
      <c r="E68" s="1">
        <f ca="1">E8+NORMINV(RAND(),0,'Total-Smoothed'!$AG$2)</f>
        <v>-2.2992375849696545E-2</v>
      </c>
      <c r="F68" s="1">
        <f ca="1">F8+NORMINV(RAND(),0,'Total-Smoothed'!$AG$2)</f>
        <v>3.2979381130576593E-2</v>
      </c>
      <c r="G68" s="1">
        <f ca="1">G8+NORMINV(RAND(),0,'Total-Smoothed'!$AG$2)</f>
        <v>0.85254616880285938</v>
      </c>
      <c r="H68" s="1">
        <f ca="1">H8+NORMINV(RAND(),0,'Total-Smoothed'!$AG$2)</f>
        <v>0.12149588061519639</v>
      </c>
      <c r="I68" s="1">
        <f ca="1">I8+NORMINV(RAND(),0,'Total-Smoothed'!$AG$2)</f>
        <v>0.96678654177147993</v>
      </c>
      <c r="J68" s="1">
        <f ca="1">J8+NORMINV(RAND(),0,'Total-Smoothed'!$AG$2)</f>
        <v>0.33956996582011734</v>
      </c>
      <c r="K68" s="1">
        <f ca="1">K8+NORMINV(RAND(),0,'Total-Smoothed'!$AG$2)</f>
        <v>-1.9256022691624422E-2</v>
      </c>
      <c r="L68" s="1">
        <f ca="1">L8+NORMINV(RAND(),0,'Total-Smoothed'!$AG$2)</f>
        <v>-2.0299372671049185E-2</v>
      </c>
      <c r="M68" s="1">
        <f ca="1">M8+NORMINV(RAND(),0,'Total-Smoothed'!$AG$2)</f>
        <v>1.7553497499240428E-3</v>
      </c>
      <c r="N68" s="1">
        <f ca="1">N8+NORMINV(RAND(),0,'Total-Smoothed'!$AG$2)</f>
        <v>0.18338069144319244</v>
      </c>
      <c r="O68" s="1">
        <f ca="1">O8+NORMINV(RAND(),0,'Total-Smoothed'!$AG$2)</f>
        <v>6.9095865865097514E-2</v>
      </c>
      <c r="P68" s="1">
        <f ca="1">P8+NORMINV(RAND(),0,'Total-Smoothed'!$AG$2)</f>
        <v>6.1520965658342995E-2</v>
      </c>
      <c r="Q68" s="1">
        <f ca="1">Q8+NORMINV(RAND(),0,'Total-Smoothed'!$AG$2)</f>
        <v>0.61215487879837227</v>
      </c>
      <c r="R68" s="1">
        <f ca="1">R8+NORMINV(RAND(),0,'Total-Smoothed'!$AG$2)</f>
        <v>0.15503790468728645</v>
      </c>
      <c r="S68" s="1">
        <f ca="1">S8+NORMINV(RAND(),0,'Total-Smoothed'!$AG$2)</f>
        <v>-9.6564519373209812E-2</v>
      </c>
      <c r="T68" s="1">
        <f ca="1">T8+NORMINV(RAND(),0,'Total-Smoothed'!$AG$2)</f>
        <v>0.81022229700307047</v>
      </c>
      <c r="U68" s="1">
        <f ca="1">U8+NORMINV(RAND(),0,'Total-Smoothed'!$AG$2)</f>
        <v>0.15909972851383125</v>
      </c>
      <c r="V68" s="1">
        <f ca="1">V8+NORMINV(RAND(),0,'Total-Smoothed'!$AG$2)</f>
        <v>-1.6469903373897588E-2</v>
      </c>
      <c r="W68" s="1">
        <f ca="1">W8+NORMINV(RAND(),0,'Total-Smoothed'!$AG$2)</f>
        <v>-3.1256229754186175E-2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-2.6785953041518363E-3</v>
      </c>
      <c r="E69" s="1">
        <f ca="1">E9+NORMINV(RAND(),0,'Total-Smoothed'!$AG$2)</f>
        <v>-0.17358991445569422</v>
      </c>
      <c r="F69" s="1">
        <f ca="1">F9+NORMINV(RAND(),0,'Total-Smoothed'!$AG$2)</f>
        <v>7.3011225502620833E-2</v>
      </c>
      <c r="G69" s="1">
        <f ca="1">G9+NORMINV(RAND(),0,'Total-Smoothed'!$AG$2)</f>
        <v>0.35705041571967583</v>
      </c>
      <c r="H69" s="1">
        <f ca="1">H9+NORMINV(RAND(),0,'Total-Smoothed'!$AG$2)</f>
        <v>0.21873683008156547</v>
      </c>
      <c r="I69" s="1">
        <f ca="1">I9+NORMINV(RAND(),0,'Total-Smoothed'!$AG$2)</f>
        <v>1.0205731253240093</v>
      </c>
      <c r="J69" s="1">
        <f ca="1">J9+NORMINV(RAND(),0,'Total-Smoothed'!$AG$2)</f>
        <v>0.88586452270487404</v>
      </c>
      <c r="K69" s="1">
        <f ca="1">K9+NORMINV(RAND(),0,'Total-Smoothed'!$AG$2)</f>
        <v>0.14570496912991807</v>
      </c>
      <c r="L69" s="1">
        <f ca="1">L9+NORMINV(RAND(),0,'Total-Smoothed'!$AG$2)</f>
        <v>0.30810551385746116</v>
      </c>
      <c r="M69" s="1">
        <f ca="1">M9+NORMINV(RAND(),0,'Total-Smoothed'!$AG$2)</f>
        <v>0.1454643494714577</v>
      </c>
      <c r="N69" s="1">
        <f ca="1">N9+NORMINV(RAND(),0,'Total-Smoothed'!$AG$2)</f>
        <v>0.60887329691034964</v>
      </c>
      <c r="O69" s="1">
        <f ca="1">O9+NORMINV(RAND(),0,'Total-Smoothed'!$AG$2)</f>
        <v>0.10386171700819821</v>
      </c>
      <c r="P69" s="1">
        <f ca="1">P9+NORMINV(RAND(),0,'Total-Smoothed'!$AG$2)</f>
        <v>6.0340725014002172E-2</v>
      </c>
      <c r="Q69" s="1">
        <f ca="1">Q9+NORMINV(RAND(),0,'Total-Smoothed'!$AG$2)</f>
        <v>0.63415265136334575</v>
      </c>
      <c r="R69" s="1">
        <f ca="1">R9+NORMINV(RAND(),0,'Total-Smoothed'!$AG$2)</f>
        <v>0.33607901513985761</v>
      </c>
      <c r="S69" s="1">
        <f ca="1">S9+NORMINV(RAND(),0,'Total-Smoothed'!$AG$2)</f>
        <v>0.55358974147070372</v>
      </c>
      <c r="T69" s="1">
        <f ca="1">T9+NORMINV(RAND(),0,'Total-Smoothed'!$AG$2)</f>
        <v>0.58737439832875327</v>
      </c>
      <c r="U69" s="1">
        <f ca="1">U9+NORMINV(RAND(),0,'Total-Smoothed'!$AG$2)</f>
        <v>-7.9043097001936652E-2</v>
      </c>
      <c r="V69" s="1">
        <f ca="1">V9+NORMINV(RAND(),0,'Total-Smoothed'!$AG$2)</f>
        <v>0.33192257784103696</v>
      </c>
      <c r="W69" s="1">
        <f ca="1">W9+NORMINV(RAND(),0,'Total-Smoothed'!$AG$2)</f>
        <v>0.21412611155867334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0.12450547868908329</v>
      </c>
      <c r="E70" s="1">
        <f ca="1">E10+NORMINV(RAND(),0,'Total-Smoothed'!$AG$2)</f>
        <v>-2.5049781136382336E-2</v>
      </c>
      <c r="F70" s="1">
        <f ca="1">F10+NORMINV(RAND(),0,'Total-Smoothed'!$AG$2)</f>
        <v>-3.8287351515908216E-2</v>
      </c>
      <c r="G70" s="1">
        <f ca="1">G10+NORMINV(RAND(),0,'Total-Smoothed'!$AG$2)</f>
        <v>0.69537300048426565</v>
      </c>
      <c r="H70" s="1">
        <f ca="1">H10+NORMINV(RAND(),0,'Total-Smoothed'!$AG$2)</f>
        <v>0.43335148719328576</v>
      </c>
      <c r="I70" s="1">
        <f ca="1">I10+NORMINV(RAND(),0,'Total-Smoothed'!$AG$2)</f>
        <v>0.84427918734233909</v>
      </c>
      <c r="J70" s="1">
        <f ca="1">J10+NORMINV(RAND(),0,'Total-Smoothed'!$AG$2)</f>
        <v>0.34647234875454574</v>
      </c>
      <c r="K70" s="1">
        <f ca="1">K10+NORMINV(RAND(),0,'Total-Smoothed'!$AG$2)</f>
        <v>8.9971839522564601E-2</v>
      </c>
      <c r="L70" s="1">
        <f ca="1">L10+NORMINV(RAND(),0,'Total-Smoothed'!$AG$2)</f>
        <v>0.22906138328521425</v>
      </c>
      <c r="M70" s="1">
        <f ca="1">M10+NORMINV(RAND(),0,'Total-Smoothed'!$AG$2)</f>
        <v>1.0086852345512674E-2</v>
      </c>
      <c r="N70" s="1">
        <f ca="1">N10+NORMINV(RAND(),0,'Total-Smoothed'!$AG$2)</f>
        <v>7.6431726244063969E-2</v>
      </c>
      <c r="O70" s="1">
        <f ca="1">O10+NORMINV(RAND(),0,'Total-Smoothed'!$AG$2)</f>
        <v>1.3505207930246489E-2</v>
      </c>
      <c r="P70" s="1">
        <f ca="1">P10+NORMINV(RAND(),0,'Total-Smoothed'!$AG$2)</f>
        <v>0.13981553556437656</v>
      </c>
      <c r="Q70" s="1">
        <f ca="1">Q10+NORMINV(RAND(),0,'Total-Smoothed'!$AG$2)</f>
        <v>0.35108309824935247</v>
      </c>
      <c r="R70" s="1">
        <f ca="1">R10+NORMINV(RAND(),0,'Total-Smoothed'!$AG$2)</f>
        <v>0.28435179128740862</v>
      </c>
      <c r="S70" s="1">
        <f ca="1">S10+NORMINV(RAND(),0,'Total-Smoothed'!$AG$2)</f>
        <v>0.17399254751396737</v>
      </c>
      <c r="T70" s="1">
        <f ca="1">T10+NORMINV(RAND(),0,'Total-Smoothed'!$AG$2)</f>
        <v>0.9276183970290639</v>
      </c>
      <c r="U70" s="1">
        <f ca="1">U10+NORMINV(RAND(),0,'Total-Smoothed'!$AG$2)</f>
        <v>-1.0429767166795299E-2</v>
      </c>
      <c r="V70" s="1">
        <f ca="1">V10+NORMINV(RAND(),0,'Total-Smoothed'!$AG$2)</f>
        <v>0.17579667013053712</v>
      </c>
      <c r="W70" s="1">
        <f ca="1">W10+NORMINV(RAND(),0,'Total-Smoothed'!$AG$2)</f>
        <v>4.528979753263003E-3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3.850420197371128E-2</v>
      </c>
      <c r="E71" s="1">
        <f ca="1">E11+NORMINV(RAND(),0,'Total-Smoothed'!$AG$2)</f>
        <v>7.3602065320022975E-2</v>
      </c>
      <c r="F71" s="1">
        <f ca="1">F11+NORMINV(RAND(),0,'Total-Smoothed'!$AG$2)</f>
        <v>4.3907396116722612E-2</v>
      </c>
      <c r="G71" s="1">
        <f ca="1">G11+NORMINV(RAND(),0,'Total-Smoothed'!$AG$2)</f>
        <v>0.57264407630436565</v>
      </c>
      <c r="H71" s="1">
        <f ca="1">H11+NORMINV(RAND(),0,'Total-Smoothed'!$AG$2)</f>
        <v>0.12102781231723281</v>
      </c>
      <c r="I71" s="1">
        <f ca="1">I11+NORMINV(RAND(),0,'Total-Smoothed'!$AG$2)</f>
        <v>0.86682261223202983</v>
      </c>
      <c r="J71" s="1">
        <f ca="1">J11+NORMINV(RAND(),0,'Total-Smoothed'!$AG$2)</f>
        <v>0.32862347104568568</v>
      </c>
      <c r="K71" s="1">
        <f ca="1">K11+NORMINV(RAND(),0,'Total-Smoothed'!$AG$2)</f>
        <v>4.5001485645854038E-2</v>
      </c>
      <c r="L71" s="1">
        <f ca="1">L11+NORMINV(RAND(),0,'Total-Smoothed'!$AG$2)</f>
        <v>9.8596031626647457E-2</v>
      </c>
      <c r="M71" s="1">
        <f ca="1">M11+NORMINV(RAND(),0,'Total-Smoothed'!$AG$2)</f>
        <v>6.048563683999493E-2</v>
      </c>
      <c r="N71" s="1">
        <f ca="1">N11+NORMINV(RAND(),0,'Total-Smoothed'!$AG$2)</f>
        <v>-5.3801493695838892E-2</v>
      </c>
      <c r="O71" s="1">
        <f ca="1">O11+NORMINV(RAND(),0,'Total-Smoothed'!$AG$2)</f>
        <v>-0.12000205895281334</v>
      </c>
      <c r="P71" s="1">
        <f ca="1">P11+NORMINV(RAND(),0,'Total-Smoothed'!$AG$2)</f>
        <v>2.2957178344472362E-2</v>
      </c>
      <c r="Q71" s="1">
        <f ca="1">Q11+NORMINV(RAND(),0,'Total-Smoothed'!$AG$2)</f>
        <v>0.35792624153531888</v>
      </c>
      <c r="R71" s="1">
        <f ca="1">R11+NORMINV(RAND(),0,'Total-Smoothed'!$AG$2)</f>
        <v>9.1083440145229649E-2</v>
      </c>
      <c r="S71" s="1">
        <f ca="1">S11+NORMINV(RAND(),0,'Total-Smoothed'!$AG$2)</f>
        <v>-0.21596127134499149</v>
      </c>
      <c r="T71" s="1">
        <f ca="1">T11+NORMINV(RAND(),0,'Total-Smoothed'!$AG$2)</f>
        <v>1.0281877648788815</v>
      </c>
      <c r="U71" s="1">
        <f ca="1">U11+NORMINV(RAND(),0,'Total-Smoothed'!$AG$2)</f>
        <v>-0.10040558810321545</v>
      </c>
      <c r="V71" s="1">
        <f ca="1">V11+NORMINV(RAND(),0,'Total-Smoothed'!$AG$2)</f>
        <v>0.11667084181994464</v>
      </c>
      <c r="W71" s="1">
        <f ca="1">W11+NORMINV(RAND(),0,'Total-Smoothed'!$AG$2)</f>
        <v>-1.3669308610499625E-2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7.0264301456257991E-2</v>
      </c>
      <c r="E72" s="1">
        <f ca="1">E12+NORMINV(RAND(),0,'Total-Smoothed'!$AG$2)</f>
        <v>2.3465798136482304E-2</v>
      </c>
      <c r="F72" s="1">
        <f ca="1">F12+NORMINV(RAND(),0,'Total-Smoothed'!$AG$2)</f>
        <v>6.808013577414386E-2</v>
      </c>
      <c r="G72" s="1">
        <f ca="1">G12+NORMINV(RAND(),0,'Total-Smoothed'!$AG$2)</f>
        <v>0.71340751226610599</v>
      </c>
      <c r="H72" s="1">
        <f ca="1">H12+NORMINV(RAND(),0,'Total-Smoothed'!$AG$2)</f>
        <v>0.25055586042537525</v>
      </c>
      <c r="I72" s="1">
        <f ca="1">I12+NORMINV(RAND(),0,'Total-Smoothed'!$AG$2)</f>
        <v>0.80115514992189674</v>
      </c>
      <c r="J72" s="1">
        <f ca="1">J12+NORMINV(RAND(),0,'Total-Smoothed'!$AG$2)</f>
        <v>0.11115461349379868</v>
      </c>
      <c r="K72" s="1">
        <f ca="1">K12+NORMINV(RAND(),0,'Total-Smoothed'!$AG$2)</f>
        <v>4.6514120203595175E-2</v>
      </c>
      <c r="L72" s="1">
        <f ca="1">L12+NORMINV(RAND(),0,'Total-Smoothed'!$AG$2)</f>
        <v>0.17015642161589173</v>
      </c>
      <c r="M72" s="1">
        <f ca="1">M12+NORMINV(RAND(),0,'Total-Smoothed'!$AG$2)</f>
        <v>-1.7276144988778941E-2</v>
      </c>
      <c r="N72" s="1">
        <f ca="1">N12+NORMINV(RAND(),0,'Total-Smoothed'!$AG$2)</f>
        <v>0.1619402761736882</v>
      </c>
      <c r="O72" s="1">
        <f ca="1">O12+NORMINV(RAND(),0,'Total-Smoothed'!$AG$2)</f>
        <v>5.5179463816691157E-2</v>
      </c>
      <c r="P72" s="1">
        <f ca="1">P12+NORMINV(RAND(),0,'Total-Smoothed'!$AG$2)</f>
        <v>-6.0477503696585638E-2</v>
      </c>
      <c r="Q72" s="1">
        <f ca="1">Q12+NORMINV(RAND(),0,'Total-Smoothed'!$AG$2)</f>
        <v>0.32410881652085116</v>
      </c>
      <c r="R72" s="1">
        <f ca="1">R12+NORMINV(RAND(),0,'Total-Smoothed'!$AG$2)</f>
        <v>5.5978729991211132E-2</v>
      </c>
      <c r="S72" s="1">
        <f ca="1">S12+NORMINV(RAND(),0,'Total-Smoothed'!$AG$2)</f>
        <v>4.5879112490125391E-2</v>
      </c>
      <c r="T72" s="1">
        <f ca="1">T12+NORMINV(RAND(),0,'Total-Smoothed'!$AG$2)</f>
        <v>0.9303615653644941</v>
      </c>
      <c r="U72" s="1">
        <f ca="1">U12+NORMINV(RAND(),0,'Total-Smoothed'!$AG$2)</f>
        <v>-0.11950004393379429</v>
      </c>
      <c r="V72" s="1">
        <f ca="1">V12+NORMINV(RAND(),0,'Total-Smoothed'!$AG$2)</f>
        <v>-8.880930320100372E-2</v>
      </c>
      <c r="W72" s="1">
        <f ca="1">W12+NORMINV(RAND(),0,'Total-Smoothed'!$AG$2)</f>
        <v>0.17018317029430297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-0.12075700022448302</v>
      </c>
      <c r="E73" s="1">
        <f ca="1">E13+NORMINV(RAND(),0,'Total-Smoothed'!$AG$2)</f>
        <v>9.9085067070928512E-2</v>
      </c>
      <c r="F73" s="1">
        <f ca="1">F13+NORMINV(RAND(),0,'Total-Smoothed'!$AG$2)</f>
        <v>6.987159929869316E-2</v>
      </c>
      <c r="G73" s="1">
        <f ca="1">G13+NORMINV(RAND(),0,'Total-Smoothed'!$AG$2)</f>
        <v>0.64082009441433418</v>
      </c>
      <c r="H73" s="1">
        <f ca="1">H13+NORMINV(RAND(),0,'Total-Smoothed'!$AG$2)</f>
        <v>0.33227072144756153</v>
      </c>
      <c r="I73" s="1">
        <f ca="1">I13+NORMINV(RAND(),0,'Total-Smoothed'!$AG$2)</f>
        <v>0.81682071164866954</v>
      </c>
      <c r="J73" s="1">
        <f ca="1">J13+NORMINV(RAND(),0,'Total-Smoothed'!$AG$2)</f>
        <v>0.18798030488581619</v>
      </c>
      <c r="K73" s="1">
        <f ca="1">K13+NORMINV(RAND(),0,'Total-Smoothed'!$AG$2)</f>
        <v>0.11366521262777927</v>
      </c>
      <c r="L73" s="1">
        <f ca="1">L13+NORMINV(RAND(),0,'Total-Smoothed'!$AG$2)</f>
        <v>0.13298889098662253</v>
      </c>
      <c r="M73" s="1">
        <f ca="1">M13+NORMINV(RAND(),0,'Total-Smoothed'!$AG$2)</f>
        <v>7.6718854519271698E-2</v>
      </c>
      <c r="N73" s="1">
        <f ca="1">N13+NORMINV(RAND(),0,'Total-Smoothed'!$AG$2)</f>
        <v>-4.3743566413540713E-2</v>
      </c>
      <c r="O73" s="1">
        <f ca="1">O13+NORMINV(RAND(),0,'Total-Smoothed'!$AG$2)</f>
        <v>-1.3934683697407066E-2</v>
      </c>
      <c r="P73" s="1">
        <f ca="1">P13+NORMINV(RAND(),0,'Total-Smoothed'!$AG$2)</f>
        <v>-8.1009961236813505E-2</v>
      </c>
      <c r="Q73" s="1">
        <f ca="1">Q13+NORMINV(RAND(),0,'Total-Smoothed'!$AG$2)</f>
        <v>0.20855885436947805</v>
      </c>
      <c r="R73" s="1">
        <f ca="1">R13+NORMINV(RAND(),0,'Total-Smoothed'!$AG$2)</f>
        <v>2.590886772462693E-2</v>
      </c>
      <c r="S73" s="1">
        <f ca="1">S13+NORMINV(RAND(),0,'Total-Smoothed'!$AG$2)</f>
        <v>2.8349669310403607E-2</v>
      </c>
      <c r="T73" s="1">
        <f ca="1">T13+NORMINV(RAND(),0,'Total-Smoothed'!$AG$2)</f>
        <v>0.799055246261134</v>
      </c>
      <c r="U73" s="1">
        <f ca="1">U13+NORMINV(RAND(),0,'Total-Smoothed'!$AG$2)</f>
        <v>9.9634073711828017E-2</v>
      </c>
      <c r="V73" s="1">
        <f ca="1">V13+NORMINV(RAND(),0,'Total-Smoothed'!$AG$2)</f>
        <v>0.11326879055152071</v>
      </c>
      <c r="W73" s="1">
        <f ca="1">W13+NORMINV(RAND(),0,'Total-Smoothed'!$AG$2)</f>
        <v>0.10178246224296031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6.8914516941932062E-3</v>
      </c>
      <c r="E74" s="1">
        <f ca="1">E14+NORMINV(RAND(),0,'Total-Smoothed'!$AG$2)</f>
        <v>0.20466724296434013</v>
      </c>
      <c r="F74" s="1">
        <f ca="1">F14+NORMINV(RAND(),0,'Total-Smoothed'!$AG$2)</f>
        <v>4.2416879391548833E-3</v>
      </c>
      <c r="G74" s="1">
        <f ca="1">G14+NORMINV(RAND(),0,'Total-Smoothed'!$AG$2)</f>
        <v>0.73193387643212093</v>
      </c>
      <c r="H74" s="1">
        <f ca="1">H14+NORMINV(RAND(),0,'Total-Smoothed'!$AG$2)</f>
        <v>0.46460597192624165</v>
      </c>
      <c r="I74" s="1">
        <f ca="1">I14+NORMINV(RAND(),0,'Total-Smoothed'!$AG$2)</f>
        <v>0.81703913157630059</v>
      </c>
      <c r="J74" s="1">
        <f ca="1">J14+NORMINV(RAND(),0,'Total-Smoothed'!$AG$2)</f>
        <v>0.3101999257465069</v>
      </c>
      <c r="K74" s="1">
        <f ca="1">K14+NORMINV(RAND(),0,'Total-Smoothed'!$AG$2)</f>
        <v>0.23774185680522741</v>
      </c>
      <c r="L74" s="1">
        <f ca="1">L14+NORMINV(RAND(),0,'Total-Smoothed'!$AG$2)</f>
        <v>-0.13320792658664185</v>
      </c>
      <c r="M74" s="1">
        <f ca="1">M14+NORMINV(RAND(),0,'Total-Smoothed'!$AG$2)</f>
        <v>3.8209574684566018E-2</v>
      </c>
      <c r="N74" s="1">
        <f ca="1">N14+NORMINV(RAND(),0,'Total-Smoothed'!$AG$2)</f>
        <v>0.2157323644020647</v>
      </c>
      <c r="O74" s="1">
        <f ca="1">O14+NORMINV(RAND(),0,'Total-Smoothed'!$AG$2)</f>
        <v>-9.3682051684796097E-3</v>
      </c>
      <c r="P74" s="1">
        <f ca="1">P14+NORMINV(RAND(),0,'Total-Smoothed'!$AG$2)</f>
        <v>-8.5343649155987245E-3</v>
      </c>
      <c r="Q74" s="1">
        <f ca="1">Q14+NORMINV(RAND(),0,'Total-Smoothed'!$AG$2)</f>
        <v>0.11816699974377795</v>
      </c>
      <c r="R74" s="1">
        <f ca="1">R14+NORMINV(RAND(),0,'Total-Smoothed'!$AG$2)</f>
        <v>0.1545063553881145</v>
      </c>
      <c r="S74" s="1">
        <f ca="1">S14+NORMINV(RAND(),0,'Total-Smoothed'!$AG$2)</f>
        <v>-6.7324371011277487E-2</v>
      </c>
      <c r="T74" s="1">
        <f ca="1">T14+NORMINV(RAND(),0,'Total-Smoothed'!$AG$2)</f>
        <v>1.0015233675087103</v>
      </c>
      <c r="U74" s="1">
        <f ca="1">U14+NORMINV(RAND(),0,'Total-Smoothed'!$AG$2)</f>
        <v>0.11098388298378245</v>
      </c>
      <c r="V74" s="1">
        <f ca="1">V14+NORMINV(RAND(),0,'Total-Smoothed'!$AG$2)</f>
        <v>-4.0953454068078154E-2</v>
      </c>
      <c r="W74" s="1">
        <f ca="1">W14+NORMINV(RAND(),0,'Total-Smoothed'!$AG$2)</f>
        <v>0.10537591332020139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3.5760223206688986E-2</v>
      </c>
      <c r="E75" s="1">
        <f ca="1">E15+NORMINV(RAND(),0,'Total-Smoothed'!$AG$2)</f>
        <v>4.3440321184125615E-2</v>
      </c>
      <c r="F75" s="1">
        <f ca="1">F15+NORMINV(RAND(),0,'Total-Smoothed'!$AG$2)</f>
        <v>2.6559858694177332E-2</v>
      </c>
      <c r="G75" s="1">
        <f ca="1">G15+NORMINV(RAND(),0,'Total-Smoothed'!$AG$2)</f>
        <v>0.80190026054543251</v>
      </c>
      <c r="H75" s="1">
        <f ca="1">H15+NORMINV(RAND(),0,'Total-Smoothed'!$AG$2)</f>
        <v>0.33526970131980127</v>
      </c>
      <c r="I75" s="1">
        <f ca="1">I15+NORMINV(RAND(),0,'Total-Smoothed'!$AG$2)</f>
        <v>0.77867582737016328</v>
      </c>
      <c r="J75" s="1">
        <f ca="1">J15+NORMINV(RAND(),0,'Total-Smoothed'!$AG$2)</f>
        <v>0.36058354953823307</v>
      </c>
      <c r="K75" s="1">
        <f ca="1">K15+NORMINV(RAND(),0,'Total-Smoothed'!$AG$2)</f>
        <v>0.1364569829531804</v>
      </c>
      <c r="L75" s="1">
        <f ca="1">L15+NORMINV(RAND(),0,'Total-Smoothed'!$AG$2)</f>
        <v>6.5817917628878009E-2</v>
      </c>
      <c r="M75" s="1">
        <f ca="1">M15+NORMINV(RAND(),0,'Total-Smoothed'!$AG$2)</f>
        <v>8.8202458065989559E-2</v>
      </c>
      <c r="N75" s="1">
        <f ca="1">N15+NORMINV(RAND(),0,'Total-Smoothed'!$AG$2)</f>
        <v>0.20884684774575035</v>
      </c>
      <c r="O75" s="1">
        <f ca="1">O15+NORMINV(RAND(),0,'Total-Smoothed'!$AG$2)</f>
        <v>-9.1027545553632364E-2</v>
      </c>
      <c r="P75" s="1">
        <f ca="1">P15+NORMINV(RAND(),0,'Total-Smoothed'!$AG$2)</f>
        <v>-6.2171759359102907E-2</v>
      </c>
      <c r="Q75" s="1">
        <f ca="1">Q15+NORMINV(RAND(),0,'Total-Smoothed'!$AG$2)</f>
        <v>0.40474989513446036</v>
      </c>
      <c r="R75" s="1">
        <f ca="1">R15+NORMINV(RAND(),0,'Total-Smoothed'!$AG$2)</f>
        <v>-4.5569209879904746E-2</v>
      </c>
      <c r="S75" s="1">
        <f ca="1">S15+NORMINV(RAND(),0,'Total-Smoothed'!$AG$2)</f>
        <v>-2.6890597859028757E-2</v>
      </c>
      <c r="T75" s="1">
        <f ca="1">T15+NORMINV(RAND(),0,'Total-Smoothed'!$AG$2)</f>
        <v>0.89905218128536801</v>
      </c>
      <c r="U75" s="1">
        <f ca="1">U15+NORMINV(RAND(),0,'Total-Smoothed'!$AG$2)</f>
        <v>6.0083075709058666E-2</v>
      </c>
      <c r="V75" s="1">
        <f ca="1">V15+NORMINV(RAND(),0,'Total-Smoothed'!$AG$2)</f>
        <v>5.1989621582786201E-2</v>
      </c>
      <c r="W75" s="1">
        <f ca="1">W15+NORMINV(RAND(),0,'Total-Smoothed'!$AG$2)</f>
        <v>-5.0571517137159606E-3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4.8121316561373369E-2</v>
      </c>
      <c r="E76" s="1">
        <f ca="1">E16+NORMINV(RAND(),0,'Total-Smoothed'!$AG$2)</f>
        <v>3.8899372817243996E-2</v>
      </c>
      <c r="F76" s="1">
        <f ca="1">F16+NORMINV(RAND(),0,'Total-Smoothed'!$AG$2)</f>
        <v>0.17486613646094193</v>
      </c>
      <c r="G76" s="1">
        <f ca="1">G16+NORMINV(RAND(),0,'Total-Smoothed'!$AG$2)</f>
        <v>0.60130874245412214</v>
      </c>
      <c r="H76" s="1">
        <f ca="1">H16+NORMINV(RAND(),0,'Total-Smoothed'!$AG$2)</f>
        <v>0.53370310133536991</v>
      </c>
      <c r="I76" s="1">
        <f ca="1">I16+NORMINV(RAND(),0,'Total-Smoothed'!$AG$2)</f>
        <v>0.90709151150308875</v>
      </c>
      <c r="J76" s="1">
        <f ca="1">J16+NORMINV(RAND(),0,'Total-Smoothed'!$AG$2)</f>
        <v>0.18092655927597584</v>
      </c>
      <c r="K76" s="1">
        <f ca="1">K16+NORMINV(RAND(),0,'Total-Smoothed'!$AG$2)</f>
        <v>0.29846883134071234</v>
      </c>
      <c r="L76" s="1">
        <f ca="1">L16+NORMINV(RAND(),0,'Total-Smoothed'!$AG$2)</f>
        <v>0.19123064721321648</v>
      </c>
      <c r="M76" s="1">
        <f ca="1">M16+NORMINV(RAND(),0,'Total-Smoothed'!$AG$2)</f>
        <v>4.8551869456819663E-2</v>
      </c>
      <c r="N76" s="1">
        <f ca="1">N16+NORMINV(RAND(),0,'Total-Smoothed'!$AG$2)</f>
        <v>0.46852467545516696</v>
      </c>
      <c r="O76" s="1">
        <f ca="1">O16+NORMINV(RAND(),0,'Total-Smoothed'!$AG$2)</f>
        <v>9.7051587577069429E-2</v>
      </c>
      <c r="P76" s="1">
        <f ca="1">P16+NORMINV(RAND(),0,'Total-Smoothed'!$AG$2)</f>
        <v>-7.3119092662624313E-2</v>
      </c>
      <c r="Q76" s="1">
        <f ca="1">Q16+NORMINV(RAND(),0,'Total-Smoothed'!$AG$2)</f>
        <v>0.63594332330499259</v>
      </c>
      <c r="R76" s="1">
        <f ca="1">R16+NORMINV(RAND(),0,'Total-Smoothed'!$AG$2)</f>
        <v>5.5058650132850065E-2</v>
      </c>
      <c r="S76" s="1">
        <f ca="1">S16+NORMINV(RAND(),0,'Total-Smoothed'!$AG$2)</f>
        <v>3.2487814965479443E-2</v>
      </c>
      <c r="T76" s="1">
        <f ca="1">T16+NORMINV(RAND(),0,'Total-Smoothed'!$AG$2)</f>
        <v>0.9183974045101756</v>
      </c>
      <c r="U76" s="1">
        <f ca="1">U16+NORMINV(RAND(),0,'Total-Smoothed'!$AG$2)</f>
        <v>-4.5225671225253977E-3</v>
      </c>
      <c r="V76" s="1">
        <f ca="1">V16+NORMINV(RAND(),0,'Total-Smoothed'!$AG$2)</f>
        <v>1.4217043727329834E-2</v>
      </c>
      <c r="W76" s="1">
        <f ca="1">W16+NORMINV(RAND(),0,'Total-Smoothed'!$AG$2)</f>
        <v>0.15695653809139082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0.12004361022528751</v>
      </c>
      <c r="E77" s="1">
        <f ca="1">E17+NORMINV(RAND(),0,'Total-Smoothed'!$AG$2)</f>
        <v>5.8634265972961987E-2</v>
      </c>
      <c r="F77" s="1">
        <f ca="1">F17+NORMINV(RAND(),0,'Total-Smoothed'!$AG$2)</f>
        <v>8.362203586923582E-2</v>
      </c>
      <c r="G77" s="1">
        <f ca="1">G17+NORMINV(RAND(),0,'Total-Smoothed'!$AG$2)</f>
        <v>0.96721937277331804</v>
      </c>
      <c r="H77" s="1">
        <f ca="1">H17+NORMINV(RAND(),0,'Total-Smoothed'!$AG$2)</f>
        <v>0.26200469600819037</v>
      </c>
      <c r="I77" s="1">
        <f ca="1">I17+NORMINV(RAND(),0,'Total-Smoothed'!$AG$2)</f>
        <v>0.98752783294190438</v>
      </c>
      <c r="J77" s="1">
        <f ca="1">J17+NORMINV(RAND(),0,'Total-Smoothed'!$AG$2)</f>
        <v>0.42367373152926358</v>
      </c>
      <c r="K77" s="1">
        <f ca="1">K17+NORMINV(RAND(),0,'Total-Smoothed'!$AG$2)</f>
        <v>0.13743280589161974</v>
      </c>
      <c r="L77" s="1">
        <f ca="1">L17+NORMINV(RAND(),0,'Total-Smoothed'!$AG$2)</f>
        <v>3.5325013394879222E-2</v>
      </c>
      <c r="M77" s="1">
        <f ca="1">M17+NORMINV(RAND(),0,'Total-Smoothed'!$AG$2)</f>
        <v>3.0474457222986813E-2</v>
      </c>
      <c r="N77" s="1">
        <f ca="1">N17+NORMINV(RAND(),0,'Total-Smoothed'!$AG$2)</f>
        <v>0.27566576814879995</v>
      </c>
      <c r="O77" s="1">
        <f ca="1">O17+NORMINV(RAND(),0,'Total-Smoothed'!$AG$2)</f>
        <v>3.1643664841879415E-3</v>
      </c>
      <c r="P77" s="1">
        <f ca="1">P17+NORMINV(RAND(),0,'Total-Smoothed'!$AG$2)</f>
        <v>-3.5564778037656758E-2</v>
      </c>
      <c r="Q77" s="1">
        <f ca="1">Q17+NORMINV(RAND(),0,'Total-Smoothed'!$AG$2)</f>
        <v>0.19983667389556242</v>
      </c>
      <c r="R77" s="1">
        <f ca="1">R17+NORMINV(RAND(),0,'Total-Smoothed'!$AG$2)</f>
        <v>0.17981187870450677</v>
      </c>
      <c r="S77" s="1">
        <f ca="1">S17+NORMINV(RAND(),0,'Total-Smoothed'!$AG$2)</f>
        <v>5.1429426108796146E-2</v>
      </c>
      <c r="T77" s="1">
        <f ca="1">T17+NORMINV(RAND(),0,'Total-Smoothed'!$AG$2)</f>
        <v>0.87782684240955267</v>
      </c>
      <c r="U77" s="1">
        <f ca="1">U17+NORMINV(RAND(),0,'Total-Smoothed'!$AG$2)</f>
        <v>9.6407667929302818E-2</v>
      </c>
      <c r="V77" s="1">
        <f ca="1">V17+NORMINV(RAND(),0,'Total-Smoothed'!$AG$2)</f>
        <v>7.0979960931450745E-2</v>
      </c>
      <c r="W77" s="1">
        <f ca="1">W17+NORMINV(RAND(),0,'Total-Smoothed'!$AG$2)</f>
        <v>9.0166916923816745E-2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-0.14763009658948315</v>
      </c>
      <c r="E78" s="1">
        <f ca="1">E18+NORMINV(RAND(),0,'Total-Smoothed'!$AG$2)</f>
        <v>9.8497651964277844E-2</v>
      </c>
      <c r="F78" s="1">
        <f ca="1">F18+NORMINV(RAND(),0,'Total-Smoothed'!$AG$2)</f>
        <v>2.2161462254418896E-2</v>
      </c>
      <c r="G78" s="1">
        <f ca="1">G18+NORMINV(RAND(),0,'Total-Smoothed'!$AG$2)</f>
        <v>0.77334566709022312</v>
      </c>
      <c r="H78" s="1">
        <f ca="1">H18+NORMINV(RAND(),0,'Total-Smoothed'!$AG$2)</f>
        <v>0.25562347874877928</v>
      </c>
      <c r="I78" s="1">
        <f ca="1">I18+NORMINV(RAND(),0,'Total-Smoothed'!$AG$2)</f>
        <v>0.70142823152301936</v>
      </c>
      <c r="J78" s="1">
        <f ca="1">J18+NORMINV(RAND(),0,'Total-Smoothed'!$AG$2)</f>
        <v>8.0469842662118957E-2</v>
      </c>
      <c r="K78" s="1">
        <f ca="1">K18+NORMINV(RAND(),0,'Total-Smoothed'!$AG$2)</f>
        <v>0.13097165898550861</v>
      </c>
      <c r="L78" s="1">
        <f ca="1">L18+NORMINV(RAND(),0,'Total-Smoothed'!$AG$2)</f>
        <v>0.10950032873537935</v>
      </c>
      <c r="M78" s="1">
        <f ca="1">M18+NORMINV(RAND(),0,'Total-Smoothed'!$AG$2)</f>
        <v>-0.2061143185198564</v>
      </c>
      <c r="N78" s="1">
        <f ca="1">N18+NORMINV(RAND(),0,'Total-Smoothed'!$AG$2)</f>
        <v>0.10636397621972118</v>
      </c>
      <c r="O78" s="1">
        <f ca="1">O18+NORMINV(RAND(),0,'Total-Smoothed'!$AG$2)</f>
        <v>0.11372834654904095</v>
      </c>
      <c r="P78" s="1">
        <f ca="1">P18+NORMINV(RAND(),0,'Total-Smoothed'!$AG$2)</f>
        <v>-6.9817841699916887E-3</v>
      </c>
      <c r="Q78" s="1">
        <f ca="1">Q18+NORMINV(RAND(),0,'Total-Smoothed'!$AG$2)</f>
        <v>0.30031203089194747</v>
      </c>
      <c r="R78" s="1">
        <f ca="1">R18+NORMINV(RAND(),0,'Total-Smoothed'!$AG$2)</f>
        <v>0.20006414704509895</v>
      </c>
      <c r="S78" s="1">
        <f ca="1">S18+NORMINV(RAND(),0,'Total-Smoothed'!$AG$2)</f>
        <v>0.1518327181767137</v>
      </c>
      <c r="T78" s="1">
        <f ca="1">T18+NORMINV(RAND(),0,'Total-Smoothed'!$AG$2)</f>
        <v>1.0698306446134975</v>
      </c>
      <c r="U78" s="1">
        <f ca="1">U18+NORMINV(RAND(),0,'Total-Smoothed'!$AG$2)</f>
        <v>9.0930254120143994E-2</v>
      </c>
      <c r="V78" s="1">
        <f ca="1">V18+NORMINV(RAND(),0,'Total-Smoothed'!$AG$2)</f>
        <v>4.0639582437779632E-2</v>
      </c>
      <c r="W78" s="1">
        <f ca="1">W18+NORMINV(RAND(),0,'Total-Smoothed'!$AG$2)</f>
        <v>0.30098240316087138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5.7324522164743312E-2</v>
      </c>
      <c r="E79" s="1">
        <f ca="1">E19+NORMINV(RAND(),0,'Total-Smoothed'!$AG$2)</f>
        <v>6.649091691850284E-2</v>
      </c>
      <c r="F79" s="1">
        <f ca="1">F19+NORMINV(RAND(),0,'Total-Smoothed'!$AG$2)</f>
        <v>3.2222073872363019E-2</v>
      </c>
      <c r="G79" s="1">
        <f ca="1">G19+NORMINV(RAND(),0,'Total-Smoothed'!$AG$2)</f>
        <v>0.76244942603194044</v>
      </c>
      <c r="H79" s="1">
        <f ca="1">H19+NORMINV(RAND(),0,'Total-Smoothed'!$AG$2)</f>
        <v>0.19329740028952594</v>
      </c>
      <c r="I79" s="1">
        <f ca="1">I19+NORMINV(RAND(),0,'Total-Smoothed'!$AG$2)</f>
        <v>0.84440592273654347</v>
      </c>
      <c r="J79" s="1">
        <f ca="1">J19+NORMINV(RAND(),0,'Total-Smoothed'!$AG$2)</f>
        <v>0.16575453209182173</v>
      </c>
      <c r="K79" s="1">
        <f ca="1">K19+NORMINV(RAND(),0,'Total-Smoothed'!$AG$2)</f>
        <v>2.2888477282166392E-2</v>
      </c>
      <c r="L79" s="1">
        <f ca="1">L19+NORMINV(RAND(),0,'Total-Smoothed'!$AG$2)</f>
        <v>9.1138789629565953E-2</v>
      </c>
      <c r="M79" s="1">
        <f ca="1">M19+NORMINV(RAND(),0,'Total-Smoothed'!$AG$2)</f>
        <v>-2.6580804766150309E-2</v>
      </c>
      <c r="N79" s="1">
        <f ca="1">N19+NORMINV(RAND(),0,'Total-Smoothed'!$AG$2)</f>
        <v>0.15166403832261943</v>
      </c>
      <c r="O79" s="1">
        <f ca="1">O19+NORMINV(RAND(),0,'Total-Smoothed'!$AG$2)</f>
        <v>3.8174486437851644E-2</v>
      </c>
      <c r="P79" s="1">
        <f ca="1">P19+NORMINV(RAND(),0,'Total-Smoothed'!$AG$2)</f>
        <v>-2.116941520391688E-2</v>
      </c>
      <c r="Q79" s="1">
        <f ca="1">Q19+NORMINV(RAND(),0,'Total-Smoothed'!$AG$2)</f>
        <v>0.36577841217192431</v>
      </c>
      <c r="R79" s="1">
        <f ca="1">R19+NORMINV(RAND(),0,'Total-Smoothed'!$AG$2)</f>
        <v>2.9590737085425603E-2</v>
      </c>
      <c r="S79" s="1">
        <f ca="1">S19+NORMINV(RAND(),0,'Total-Smoothed'!$AG$2)</f>
        <v>-1.1542151021788937E-2</v>
      </c>
      <c r="T79" s="1">
        <f ca="1">T19+NORMINV(RAND(),0,'Total-Smoothed'!$AG$2)</f>
        <v>0.89251645532884938</v>
      </c>
      <c r="U79" s="1">
        <f ca="1">U19+NORMINV(RAND(),0,'Total-Smoothed'!$AG$2)</f>
        <v>0.13557772677334501</v>
      </c>
      <c r="V79" s="1">
        <f ca="1">V19+NORMINV(RAND(),0,'Total-Smoothed'!$AG$2)</f>
        <v>7.7127533979663959E-2</v>
      </c>
      <c r="W79" s="1">
        <f ca="1">W19+NORMINV(RAND(),0,'Total-Smoothed'!$AG$2)</f>
        <v>-6.4491954890170525E-2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8.7835810804316357E-3</v>
      </c>
      <c r="E80" s="1">
        <f ca="1">E20+NORMINV(RAND(),0,'Total-Smoothed'!$AG$2)</f>
        <v>0.14899892957536753</v>
      </c>
      <c r="F80" s="1">
        <f ca="1">F20+NORMINV(RAND(),0,'Total-Smoothed'!$AG$2)</f>
        <v>-4.1969953165030612E-2</v>
      </c>
      <c r="G80" s="1">
        <f ca="1">G20+NORMINV(RAND(),0,'Total-Smoothed'!$AG$2)</f>
        <v>0.55413144319704188</v>
      </c>
      <c r="H80" s="1">
        <f ca="1">H20+NORMINV(RAND(),0,'Total-Smoothed'!$AG$2)</f>
        <v>0.20523955679426367</v>
      </c>
      <c r="I80" s="1">
        <f ca="1">I20+NORMINV(RAND(),0,'Total-Smoothed'!$AG$2)</f>
        <v>0.68663660861722264</v>
      </c>
      <c r="J80" s="1">
        <f ca="1">J20+NORMINV(RAND(),0,'Total-Smoothed'!$AG$2)</f>
        <v>0.13074740884016406</v>
      </c>
      <c r="K80" s="1">
        <f ca="1">K20+NORMINV(RAND(),0,'Total-Smoothed'!$AG$2)</f>
        <v>0.10788540461358917</v>
      </c>
      <c r="L80" s="1">
        <f ca="1">L20+NORMINV(RAND(),0,'Total-Smoothed'!$AG$2)</f>
        <v>8.8502326721574071E-2</v>
      </c>
      <c r="M80" s="1">
        <f ca="1">M20+NORMINV(RAND(),0,'Total-Smoothed'!$AG$2)</f>
        <v>1.1340803012812942E-3</v>
      </c>
      <c r="N80" s="1">
        <f ca="1">N20+NORMINV(RAND(),0,'Total-Smoothed'!$AG$2)</f>
        <v>0.12568361522202187</v>
      </c>
      <c r="O80" s="1">
        <f ca="1">O20+NORMINV(RAND(),0,'Total-Smoothed'!$AG$2)</f>
        <v>-1.7695591106370465E-2</v>
      </c>
      <c r="P80" s="1">
        <f ca="1">P20+NORMINV(RAND(),0,'Total-Smoothed'!$AG$2)</f>
        <v>-4.8758359562180928E-2</v>
      </c>
      <c r="Q80" s="1">
        <f ca="1">Q20+NORMINV(RAND(),0,'Total-Smoothed'!$AG$2)</f>
        <v>0.34618077070247621</v>
      </c>
      <c r="R80" s="1">
        <f ca="1">R20+NORMINV(RAND(),0,'Total-Smoothed'!$AG$2)</f>
        <v>0.15376390446382371</v>
      </c>
      <c r="S80" s="1">
        <f ca="1">S20+NORMINV(RAND(),0,'Total-Smoothed'!$AG$2)</f>
        <v>-5.6392669188941112E-2</v>
      </c>
      <c r="T80" s="1">
        <f ca="1">T20+NORMINV(RAND(),0,'Total-Smoothed'!$AG$2)</f>
        <v>0.94069822897082256</v>
      </c>
      <c r="U80" s="1">
        <f ca="1">U20+NORMINV(RAND(),0,'Total-Smoothed'!$AG$2)</f>
        <v>-2.1760705374584001E-2</v>
      </c>
      <c r="V80" s="1">
        <f ca="1">V20+NORMINV(RAND(),0,'Total-Smoothed'!$AG$2)</f>
        <v>-3.4718730007480172E-2</v>
      </c>
      <c r="W80" s="1">
        <f ca="1">W20+NORMINV(RAND(),0,'Total-Smoothed'!$AG$2)</f>
        <v>8.3503525000484559E-3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0.16831465342928137</v>
      </c>
      <c r="E81" s="1">
        <f ca="1">E21+NORMINV(RAND(),0,'Total-Smoothed'!$AG$2)</f>
        <v>5.735767040641146E-2</v>
      </c>
      <c r="F81" s="1">
        <f ca="1">F21+NORMINV(RAND(),0,'Total-Smoothed'!$AG$2)</f>
        <v>-4.9577967100882407E-2</v>
      </c>
      <c r="G81" s="1">
        <f ca="1">G21+NORMINV(RAND(),0,'Total-Smoothed'!$AG$2)</f>
        <v>1.0177466227579095</v>
      </c>
      <c r="H81" s="1">
        <f ca="1">H21+NORMINV(RAND(),0,'Total-Smoothed'!$AG$2)</f>
        <v>3.2393773858425873E-2</v>
      </c>
      <c r="I81" s="1">
        <f ca="1">I21+NORMINV(RAND(),0,'Total-Smoothed'!$AG$2)</f>
        <v>0.99306918534108934</v>
      </c>
      <c r="J81" s="1">
        <f ca="1">J21+NORMINV(RAND(),0,'Total-Smoothed'!$AG$2)</f>
        <v>0.4037085671754076</v>
      </c>
      <c r="K81" s="1">
        <f ca="1">K21+NORMINV(RAND(),0,'Total-Smoothed'!$AG$2)</f>
        <v>5.1886257359809396E-2</v>
      </c>
      <c r="L81" s="1">
        <f ca="1">L21+NORMINV(RAND(),0,'Total-Smoothed'!$AG$2)</f>
        <v>-3.207067982957864E-2</v>
      </c>
      <c r="M81" s="1">
        <f ca="1">M21+NORMINV(RAND(),0,'Total-Smoothed'!$AG$2)</f>
        <v>-1.9621780104165404E-2</v>
      </c>
      <c r="N81" s="1">
        <f ca="1">N21+NORMINV(RAND(),0,'Total-Smoothed'!$AG$2)</f>
        <v>7.8280422956431561E-3</v>
      </c>
      <c r="O81" s="1">
        <f ca="1">O21+NORMINV(RAND(),0,'Total-Smoothed'!$AG$2)</f>
        <v>-3.0873728176505695E-2</v>
      </c>
      <c r="P81" s="1">
        <f ca="1">P21+NORMINV(RAND(),0,'Total-Smoothed'!$AG$2)</f>
        <v>1.1023541994252598E-2</v>
      </c>
      <c r="Q81" s="1">
        <f ca="1">Q21+NORMINV(RAND(),0,'Total-Smoothed'!$AG$2)</f>
        <v>0.15458345080870234</v>
      </c>
      <c r="R81" s="1">
        <f ca="1">R21+NORMINV(RAND(),0,'Total-Smoothed'!$AG$2)</f>
        <v>0.26496021304467515</v>
      </c>
      <c r="S81" s="1">
        <f ca="1">S21+NORMINV(RAND(),0,'Total-Smoothed'!$AG$2)</f>
        <v>-0.13481508755686658</v>
      </c>
      <c r="T81" s="1">
        <f ca="1">T21+NORMINV(RAND(),0,'Total-Smoothed'!$AG$2)</f>
        <v>0.82976944708083045</v>
      </c>
      <c r="U81" s="1">
        <f ca="1">U21+NORMINV(RAND(),0,'Total-Smoothed'!$AG$2)</f>
        <v>0.16529057147254175</v>
      </c>
      <c r="V81" s="1">
        <f ca="1">V21+NORMINV(RAND(),0,'Total-Smoothed'!$AG$2)</f>
        <v>0.21555013648731675</v>
      </c>
      <c r="W81" s="1">
        <f ca="1">W21+NORMINV(RAND(),0,'Total-Smoothed'!$AG$2)</f>
        <v>9.2844290967935422E-2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0.15608068038606771</v>
      </c>
      <c r="E82" s="1">
        <f ca="1">E22+NORMINV(RAND(),0,'Total-Smoothed'!$AG$2)</f>
        <v>6.2475342047302193E-2</v>
      </c>
      <c r="F82" s="1">
        <f ca="1">F22+NORMINV(RAND(),0,'Total-Smoothed'!$AG$2)</f>
        <v>9.4588154602816762E-3</v>
      </c>
      <c r="G82" s="1">
        <f ca="1">G22+NORMINV(RAND(),0,'Total-Smoothed'!$AG$2)</f>
        <v>0.51006794364952945</v>
      </c>
      <c r="H82" s="1">
        <f ca="1">H22+NORMINV(RAND(),0,'Total-Smoothed'!$AG$2)</f>
        <v>0.13408159364794425</v>
      </c>
      <c r="I82" s="1">
        <f ca="1">I22+NORMINV(RAND(),0,'Total-Smoothed'!$AG$2)</f>
        <v>0.49433758134816264</v>
      </c>
      <c r="J82" s="1">
        <f ca="1">J22+NORMINV(RAND(),0,'Total-Smoothed'!$AG$2)</f>
        <v>0.17652227830445591</v>
      </c>
      <c r="K82" s="1">
        <f ca="1">K22+NORMINV(RAND(),0,'Total-Smoothed'!$AG$2)</f>
        <v>3.3891307236116615E-2</v>
      </c>
      <c r="L82" s="1">
        <f ca="1">L22+NORMINV(RAND(),0,'Total-Smoothed'!$AG$2)</f>
        <v>2.3224637035280278E-2</v>
      </c>
      <c r="M82" s="1">
        <f ca="1">M22+NORMINV(RAND(),0,'Total-Smoothed'!$AG$2)</f>
        <v>7.7525590725116056E-2</v>
      </c>
      <c r="N82" s="1">
        <f ca="1">N22+NORMINV(RAND(),0,'Total-Smoothed'!$AG$2)</f>
        <v>0.25015034289181959</v>
      </c>
      <c r="O82" s="1">
        <f ca="1">O22+NORMINV(RAND(),0,'Total-Smoothed'!$AG$2)</f>
        <v>-2.0140944285873291E-2</v>
      </c>
      <c r="P82" s="1">
        <f ca="1">P22+NORMINV(RAND(),0,'Total-Smoothed'!$AG$2)</f>
        <v>-0.10278203537599792</v>
      </c>
      <c r="Q82" s="1">
        <f ca="1">Q22+NORMINV(RAND(),0,'Total-Smoothed'!$AG$2)</f>
        <v>0.20042172292239274</v>
      </c>
      <c r="R82" s="1">
        <f ca="1">R22+NORMINV(RAND(),0,'Total-Smoothed'!$AG$2)</f>
        <v>-1.0124965967979585E-2</v>
      </c>
      <c r="S82" s="1">
        <f ca="1">S22+NORMINV(RAND(),0,'Total-Smoothed'!$AG$2)</f>
        <v>-9.7280343767491718E-3</v>
      </c>
      <c r="T82" s="1">
        <f ca="1">T22+NORMINV(RAND(),0,'Total-Smoothed'!$AG$2)</f>
        <v>0.79053573291197943</v>
      </c>
      <c r="U82" s="1">
        <f ca="1">U22+NORMINV(RAND(),0,'Total-Smoothed'!$AG$2)</f>
        <v>-2.6345845759372565E-2</v>
      </c>
      <c r="V82" s="1">
        <f ca="1">V22+NORMINV(RAND(),0,'Total-Smoothed'!$AG$2)</f>
        <v>0.42688688830955973</v>
      </c>
      <c r="W82" s="1">
        <f ca="1">W22+NORMINV(RAND(),0,'Total-Smoothed'!$AG$2)</f>
        <v>3.5154290149279212E-2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-0.16911732552064507</v>
      </c>
      <c r="E83" s="1">
        <f ca="1">E23+NORMINV(RAND(),0,'Total-Smoothed'!$AG$2)</f>
        <v>0.16549161891420366</v>
      </c>
      <c r="F83" s="1">
        <f ca="1">F23+NORMINV(RAND(),0,'Total-Smoothed'!$AG$2)</f>
        <v>6.5703384818900951E-2</v>
      </c>
      <c r="G83" s="1">
        <f ca="1">G23+NORMINV(RAND(),0,'Total-Smoothed'!$AG$2)</f>
        <v>0.67950833062152982</v>
      </c>
      <c r="H83" s="1">
        <f ca="1">H23+NORMINV(RAND(),0,'Total-Smoothed'!$AG$2)</f>
        <v>0.36759459655542098</v>
      </c>
      <c r="I83" s="1">
        <f ca="1">I23+NORMINV(RAND(),0,'Total-Smoothed'!$AG$2)</f>
        <v>0.97184450039218018</v>
      </c>
      <c r="J83" s="1">
        <f ca="1">J23+NORMINV(RAND(),0,'Total-Smoothed'!$AG$2)</f>
        <v>0.25913051425041561</v>
      </c>
      <c r="K83" s="1">
        <f ca="1">K23+NORMINV(RAND(),0,'Total-Smoothed'!$AG$2)</f>
        <v>0.21613369189427167</v>
      </c>
      <c r="L83" s="1">
        <f ca="1">L23+NORMINV(RAND(),0,'Total-Smoothed'!$AG$2)</f>
        <v>-0.12356535940580005</v>
      </c>
      <c r="M83" s="1">
        <f ca="1">M23+NORMINV(RAND(),0,'Total-Smoothed'!$AG$2)</f>
        <v>0.19915093465655181</v>
      </c>
      <c r="N83" s="1">
        <f ca="1">N23+NORMINV(RAND(),0,'Total-Smoothed'!$AG$2)</f>
        <v>0.17794266272056075</v>
      </c>
      <c r="O83" s="1">
        <f ca="1">O23+NORMINV(RAND(),0,'Total-Smoothed'!$AG$2)</f>
        <v>4.7975501548532591E-2</v>
      </c>
      <c r="P83" s="1">
        <f ca="1">P23+NORMINV(RAND(),0,'Total-Smoothed'!$AG$2)</f>
        <v>-3.5188229062692346E-2</v>
      </c>
      <c r="Q83" s="1">
        <f ca="1">Q23+NORMINV(RAND(),0,'Total-Smoothed'!$AG$2)</f>
        <v>0.105695885242159</v>
      </c>
      <c r="R83" s="1">
        <f ca="1">R23+NORMINV(RAND(),0,'Total-Smoothed'!$AG$2)</f>
        <v>0.16070609210673956</v>
      </c>
      <c r="S83" s="1">
        <f ca="1">S23+NORMINV(RAND(),0,'Total-Smoothed'!$AG$2)</f>
        <v>2.9401766070709476E-2</v>
      </c>
      <c r="T83" s="1">
        <f ca="1">T23+NORMINV(RAND(),0,'Total-Smoothed'!$AG$2)</f>
        <v>0.84065398896929355</v>
      </c>
      <c r="U83" s="1">
        <f ca="1">U23+NORMINV(RAND(),0,'Total-Smoothed'!$AG$2)</f>
        <v>8.2544212721206434E-2</v>
      </c>
      <c r="V83" s="1">
        <f ca="1">V23+NORMINV(RAND(),0,'Total-Smoothed'!$AG$2)</f>
        <v>0.28762195516329869</v>
      </c>
      <c r="W83" s="1">
        <f ca="1">W23+NORMINV(RAND(),0,'Total-Smoothed'!$AG$2)</f>
        <v>0.14152310816129543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-7.9083754451096319E-3</v>
      </c>
      <c r="E84" s="1">
        <f ca="1">E24+NORMINV(RAND(),0,'Total-Smoothed'!$AG$2)</f>
        <v>-2.4055569342203341E-2</v>
      </c>
      <c r="F84" s="1">
        <f ca="1">F24+NORMINV(RAND(),0,'Total-Smoothed'!$AG$2)</f>
        <v>0.10845528996545838</v>
      </c>
      <c r="G84" s="1">
        <f ca="1">G24+NORMINV(RAND(),0,'Total-Smoothed'!$AG$2)</f>
        <v>0.71684496179712476</v>
      </c>
      <c r="H84" s="1">
        <f ca="1">H24+NORMINV(RAND(),0,'Total-Smoothed'!$AG$2)</f>
        <v>-2.837708000121518E-2</v>
      </c>
      <c r="I84" s="1">
        <f ca="1">I24+NORMINV(RAND(),0,'Total-Smoothed'!$AG$2)</f>
        <v>1.0918303838332557</v>
      </c>
      <c r="J84" s="1">
        <f ca="1">J24+NORMINV(RAND(),0,'Total-Smoothed'!$AG$2)</f>
        <v>0.3990664374737295</v>
      </c>
      <c r="K84" s="1">
        <f ca="1">K24+NORMINV(RAND(),0,'Total-Smoothed'!$AG$2)</f>
        <v>0.13464233531196715</v>
      </c>
      <c r="L84" s="1">
        <f ca="1">L24+NORMINV(RAND(),0,'Total-Smoothed'!$AG$2)</f>
        <v>0.13901062753824595</v>
      </c>
      <c r="M84" s="1">
        <f ca="1">M24+NORMINV(RAND(),0,'Total-Smoothed'!$AG$2)</f>
        <v>0.16315246051048654</v>
      </c>
      <c r="N84" s="1">
        <f ca="1">N24+NORMINV(RAND(),0,'Total-Smoothed'!$AG$2)</f>
        <v>0.10714449869308865</v>
      </c>
      <c r="O84" s="1">
        <f ca="1">O24+NORMINV(RAND(),0,'Total-Smoothed'!$AG$2)</f>
        <v>-2.1629716784653023E-2</v>
      </c>
      <c r="P84" s="1">
        <f ca="1">P24+NORMINV(RAND(),0,'Total-Smoothed'!$AG$2)</f>
        <v>-0.13489463653035508</v>
      </c>
      <c r="Q84" s="1">
        <f ca="1">Q24+NORMINV(RAND(),0,'Total-Smoothed'!$AG$2)</f>
        <v>0.33603897497958091</v>
      </c>
      <c r="R84" s="1">
        <f ca="1">R24+NORMINV(RAND(),0,'Total-Smoothed'!$AG$2)</f>
        <v>0.26167990044967787</v>
      </c>
      <c r="S84" s="1">
        <f ca="1">S24+NORMINV(RAND(),0,'Total-Smoothed'!$AG$2)</f>
        <v>4.3275284820513842E-2</v>
      </c>
      <c r="T84" s="1">
        <f ca="1">T24+NORMINV(RAND(),0,'Total-Smoothed'!$AG$2)</f>
        <v>0.70084541808152667</v>
      </c>
      <c r="U84" s="1">
        <f ca="1">U24+NORMINV(RAND(),0,'Total-Smoothed'!$AG$2)</f>
        <v>7.8298753194224302E-2</v>
      </c>
      <c r="V84" s="1">
        <f ca="1">V24+NORMINV(RAND(),0,'Total-Smoothed'!$AG$2)</f>
        <v>0.24868129427902386</v>
      </c>
      <c r="W84" s="1">
        <f ca="1">W24+NORMINV(RAND(),0,'Total-Smoothed'!$AG$2)</f>
        <v>0.12821406621053263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0.96697074781838521</v>
      </c>
      <c r="E85" s="1">
        <f ca="1">E25+NORMINV(RAND(),0,'Total-Smoothed'!$AG$2)</f>
        <v>0.91859547469499081</v>
      </c>
      <c r="F85" s="1">
        <f ca="1">F25+NORMINV(RAND(),0,'Total-Smoothed'!$AG$2)</f>
        <v>5.2139901931695203E-2</v>
      </c>
      <c r="G85" s="1">
        <f ca="1">G25+NORMINV(RAND(),0,'Total-Smoothed'!$AG$2)</f>
        <v>-4.2357462755432576E-2</v>
      </c>
      <c r="H85" s="1">
        <f ca="1">H25+NORMINV(RAND(),0,'Total-Smoothed'!$AG$2)</f>
        <v>1.0926489342370571</v>
      </c>
      <c r="I85" s="1">
        <f ca="1">I25+NORMINV(RAND(),0,'Total-Smoothed'!$AG$2)</f>
        <v>0.63571636849138013</v>
      </c>
      <c r="J85" s="1">
        <f ca="1">J25+NORMINV(RAND(),0,'Total-Smoothed'!$AG$2)</f>
        <v>-9.6960101993863762E-2</v>
      </c>
      <c r="K85" s="1">
        <f ca="1">K25+NORMINV(RAND(),0,'Total-Smoothed'!$AG$2)</f>
        <v>3.159480026254189E-2</v>
      </c>
      <c r="L85" s="1">
        <f ca="1">L25+NORMINV(RAND(),0,'Total-Smoothed'!$AG$2)</f>
        <v>-0.13579865895443438</v>
      </c>
      <c r="M85" s="1">
        <f ca="1">M25+NORMINV(RAND(),0,'Total-Smoothed'!$AG$2)</f>
        <v>-9.9569217269457208E-2</v>
      </c>
      <c r="N85" s="1">
        <f ca="1">N25+NORMINV(RAND(),0,'Total-Smoothed'!$AG$2)</f>
        <v>0.14724634684685139</v>
      </c>
      <c r="O85" s="1">
        <f ca="1">O25+NORMINV(RAND(),0,'Total-Smoothed'!$AG$2)</f>
        <v>2.0713982966719665E-2</v>
      </c>
      <c r="P85" s="1">
        <f ca="1">P25+NORMINV(RAND(),0,'Total-Smoothed'!$AG$2)</f>
        <v>0.26716816472460236</v>
      </c>
      <c r="Q85" s="1">
        <f ca="1">Q25+NORMINV(RAND(),0,'Total-Smoothed'!$AG$2)</f>
        <v>1.0153836104636857</v>
      </c>
      <c r="R85" s="1">
        <f ca="1">R25+NORMINV(RAND(),0,'Total-Smoothed'!$AG$2)</f>
        <v>0.2907606947567159</v>
      </c>
      <c r="S85" s="1">
        <f ca="1">S25+NORMINV(RAND(),0,'Total-Smoothed'!$AG$2)</f>
        <v>0.92514255611613727</v>
      </c>
      <c r="T85" s="1">
        <f ca="1">T25+NORMINV(RAND(),0,'Total-Smoothed'!$AG$2)</f>
        <v>-7.8698498468575684E-3</v>
      </c>
      <c r="U85" s="1">
        <f ca="1">U25+NORMINV(RAND(),0,'Total-Smoothed'!$AG$2)</f>
        <v>-4.9137517334141206E-2</v>
      </c>
      <c r="V85" s="1">
        <f ca="1">V25+NORMINV(RAND(),0,'Total-Smoothed'!$AG$2)</f>
        <v>0.9426107785429988</v>
      </c>
      <c r="W85" s="1">
        <f ca="1">W25+NORMINV(RAND(),0,'Total-Smoothed'!$AG$2)</f>
        <v>0.11757978991985282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-0.18149010547454969</v>
      </c>
      <c r="E86" s="1">
        <f ca="1">E26+NORMINV(RAND(),0,'Total-Smoothed'!$AG$2)</f>
        <v>1.1050244806289302</v>
      </c>
      <c r="F86" s="1">
        <f ca="1">F26+NORMINV(RAND(),0,'Total-Smoothed'!$AG$2)</f>
        <v>8.1372209291795783E-2</v>
      </c>
      <c r="G86" s="1">
        <f ca="1">G26+NORMINV(RAND(),0,'Total-Smoothed'!$AG$2)</f>
        <v>0.94211718692290447</v>
      </c>
      <c r="H86" s="1">
        <f ca="1">H26+NORMINV(RAND(),0,'Total-Smoothed'!$AG$2)</f>
        <v>0.89524312445032139</v>
      </c>
      <c r="I86" s="1">
        <f ca="1">I26+NORMINV(RAND(),0,'Total-Smoothed'!$AG$2)</f>
        <v>1.0479573841212044</v>
      </c>
      <c r="J86" s="1">
        <f ca="1">J26+NORMINV(RAND(),0,'Total-Smoothed'!$AG$2)</f>
        <v>0.89243852936384815</v>
      </c>
      <c r="K86" s="1">
        <f ca="1">K26+NORMINV(RAND(),0,'Total-Smoothed'!$AG$2)</f>
        <v>0.19192482479013334</v>
      </c>
      <c r="L86" s="1">
        <f ca="1">L26+NORMINV(RAND(),0,'Total-Smoothed'!$AG$2)</f>
        <v>0.48162954832064975</v>
      </c>
      <c r="M86" s="1">
        <f ca="1">M26+NORMINV(RAND(),0,'Total-Smoothed'!$AG$2)</f>
        <v>0.17936103931028186</v>
      </c>
      <c r="N86" s="1">
        <f ca="1">N26+NORMINV(RAND(),0,'Total-Smoothed'!$AG$2)</f>
        <v>1.6668879823583269E-2</v>
      </c>
      <c r="O86" s="1">
        <f ca="1">O26+NORMINV(RAND(),0,'Total-Smoothed'!$AG$2)</f>
        <v>4.2320261712081156E-2</v>
      </c>
      <c r="P86" s="1">
        <f ca="1">P26+NORMINV(RAND(),0,'Total-Smoothed'!$AG$2)</f>
        <v>9.2138731835588669E-2</v>
      </c>
      <c r="Q86" s="1">
        <f ca="1">Q26+NORMINV(RAND(),0,'Total-Smoothed'!$AG$2)</f>
        <v>-0.11280499950306924</v>
      </c>
      <c r="R86" s="1">
        <f ca="1">R26+NORMINV(RAND(),0,'Total-Smoothed'!$AG$2)</f>
        <v>1.0019960619098314</v>
      </c>
      <c r="S86" s="1">
        <f ca="1">S26+NORMINV(RAND(),0,'Total-Smoothed'!$AG$2)</f>
        <v>0.89487106034520614</v>
      </c>
      <c r="T86" s="1">
        <f ca="1">T26+NORMINV(RAND(),0,'Total-Smoothed'!$AG$2)</f>
        <v>-7.6835843875858706E-2</v>
      </c>
      <c r="U86" s="1">
        <f ca="1">U26+NORMINV(RAND(),0,'Total-Smoothed'!$AG$2)</f>
        <v>7.5476713050006805E-2</v>
      </c>
      <c r="V86" s="1">
        <f ca="1">V26+NORMINV(RAND(),0,'Total-Smoothed'!$AG$2)</f>
        <v>1.0511551733887416</v>
      </c>
      <c r="W86" s="1">
        <f ca="1">W26+NORMINV(RAND(),0,'Total-Smoothed'!$AG$2)</f>
        <v>0.17718395417226609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0.85489569759943052</v>
      </c>
      <c r="E87" s="1">
        <f ca="1">E27+NORMINV(RAND(),0,'Total-Smoothed'!$AG$2)</f>
        <v>0.81972861251477236</v>
      </c>
      <c r="F87" s="1">
        <f ca="1">F27+NORMINV(RAND(),0,'Total-Smoothed'!$AG$2)</f>
        <v>0.88636491864060063</v>
      </c>
      <c r="G87" s="1">
        <f ca="1">G27+NORMINV(RAND(),0,'Total-Smoothed'!$AG$2)</f>
        <v>0.86823882325676727</v>
      </c>
      <c r="H87" s="1">
        <f ca="1">H27+NORMINV(RAND(),0,'Total-Smoothed'!$AG$2)</f>
        <v>0.10555328298605945</v>
      </c>
      <c r="I87" s="1">
        <f ca="1">I27+NORMINV(RAND(),0,'Total-Smoothed'!$AG$2)</f>
        <v>-8.005849725628672E-2</v>
      </c>
      <c r="J87" s="1">
        <f ca="1">J27+NORMINV(RAND(),0,'Total-Smoothed'!$AG$2)</f>
        <v>4.0372237200785227E-2</v>
      </c>
      <c r="K87" s="1">
        <f ca="1">K27+NORMINV(RAND(),0,'Total-Smoothed'!$AG$2)</f>
        <v>0.32300634443757448</v>
      </c>
      <c r="L87" s="1">
        <f ca="1">L27+NORMINV(RAND(),0,'Total-Smoothed'!$AG$2)</f>
        <v>0.71563738348362416</v>
      </c>
      <c r="M87" s="1">
        <f ca="1">M27+NORMINV(RAND(),0,'Total-Smoothed'!$AG$2)</f>
        <v>-2.4082449982900104E-2</v>
      </c>
      <c r="N87" s="1">
        <f ca="1">N27+NORMINV(RAND(),0,'Total-Smoothed'!$AG$2)</f>
        <v>3.3049035839002247E-2</v>
      </c>
      <c r="O87" s="1">
        <f ca="1">O27+NORMINV(RAND(),0,'Total-Smoothed'!$AG$2)</f>
        <v>1.4343800653834917E-2</v>
      </c>
      <c r="P87" s="1">
        <f ca="1">P27+NORMINV(RAND(),0,'Total-Smoothed'!$AG$2)</f>
        <v>0.76437327313519898</v>
      </c>
      <c r="Q87" s="1">
        <f ca="1">Q27+NORMINV(RAND(),0,'Total-Smoothed'!$AG$2)</f>
        <v>1.0858816663893525</v>
      </c>
      <c r="R87" s="1">
        <f ca="1">R27+NORMINV(RAND(),0,'Total-Smoothed'!$AG$2)</f>
        <v>0.1713816081896771</v>
      </c>
      <c r="S87" s="1">
        <f ca="1">S27+NORMINV(RAND(),0,'Total-Smoothed'!$AG$2)</f>
        <v>0.29806019894879388</v>
      </c>
      <c r="T87" s="1">
        <f ca="1">T27+NORMINV(RAND(),0,'Total-Smoothed'!$AG$2)</f>
        <v>0.90497143318196105</v>
      </c>
      <c r="U87" s="1">
        <f ca="1">U27+NORMINV(RAND(),0,'Total-Smoothed'!$AG$2)</f>
        <v>-4.869216985277737E-2</v>
      </c>
      <c r="V87" s="1">
        <f ca="1">V27+NORMINV(RAND(),0,'Total-Smoothed'!$AG$2)</f>
        <v>0.89551049163845442</v>
      </c>
      <c r="W87" s="1">
        <f ca="1">W27+NORMINV(RAND(),0,'Total-Smoothed'!$AG$2)</f>
        <v>0.90126194690246342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1.1401580475321529</v>
      </c>
      <c r="E88" s="1">
        <f ca="1">E28+NORMINV(RAND(),0,'Total-Smoothed'!$AG$2)</f>
        <v>0.80315534568337177</v>
      </c>
      <c r="F88" s="1">
        <f ca="1">F28+NORMINV(RAND(),0,'Total-Smoothed'!$AG$2)</f>
        <v>0.77861875010783987</v>
      </c>
      <c r="G88" s="1">
        <f ca="1">G28+NORMINV(RAND(),0,'Total-Smoothed'!$AG$2)</f>
        <v>0.59159107341404293</v>
      </c>
      <c r="H88" s="1">
        <f ca="1">H28+NORMINV(RAND(),0,'Total-Smoothed'!$AG$2)</f>
        <v>0.94394479717962676</v>
      </c>
      <c r="I88" s="1">
        <f ca="1">I28+NORMINV(RAND(),0,'Total-Smoothed'!$AG$2)</f>
        <v>7.3900970123601389E-2</v>
      </c>
      <c r="J88" s="1">
        <f ca="1">J28+NORMINV(RAND(),0,'Total-Smoothed'!$AG$2)</f>
        <v>0.88215386184988698</v>
      </c>
      <c r="K88" s="1">
        <f ca="1">K28+NORMINV(RAND(),0,'Total-Smoothed'!$AG$2)</f>
        <v>0.1724104296322157</v>
      </c>
      <c r="L88" s="1">
        <f ca="1">L28+NORMINV(RAND(),0,'Total-Smoothed'!$AG$2)</f>
        <v>0.13714043769719442</v>
      </c>
      <c r="M88" s="1">
        <f ca="1">M28+NORMINV(RAND(),0,'Total-Smoothed'!$AG$2)</f>
        <v>8.4116907735821506E-2</v>
      </c>
      <c r="N88" s="1">
        <f ca="1">N28+NORMINV(RAND(),0,'Total-Smoothed'!$AG$2)</f>
        <v>1.0301870332308711</v>
      </c>
      <c r="O88" s="1">
        <f ca="1">O28+NORMINV(RAND(),0,'Total-Smoothed'!$AG$2)</f>
        <v>8.6422413357158695E-2</v>
      </c>
      <c r="P88" s="1">
        <f ca="1">P28+NORMINV(RAND(),0,'Total-Smoothed'!$AG$2)</f>
        <v>1.0057799630027693</v>
      </c>
      <c r="Q88" s="1">
        <f ca="1">Q28+NORMINV(RAND(),0,'Total-Smoothed'!$AG$2)</f>
        <v>0.87516673905137166</v>
      </c>
      <c r="R88" s="1">
        <f ca="1">R28+NORMINV(RAND(),0,'Total-Smoothed'!$AG$2)</f>
        <v>0.3083258579882372</v>
      </c>
      <c r="S88" s="1">
        <f ca="1">S28+NORMINV(RAND(),0,'Total-Smoothed'!$AG$2)</f>
        <v>0.94988819058674046</v>
      </c>
      <c r="T88" s="1">
        <f ca="1">T28+NORMINV(RAND(),0,'Total-Smoothed'!$AG$2)</f>
        <v>-2.742222550227643E-2</v>
      </c>
      <c r="U88" s="1">
        <f ca="1">U28+NORMINV(RAND(),0,'Total-Smoothed'!$AG$2)</f>
        <v>0.13307753859421315</v>
      </c>
      <c r="V88" s="1">
        <f ca="1">V28+NORMINV(RAND(),0,'Total-Smoothed'!$AG$2)</f>
        <v>1.0157946449937085</v>
      </c>
      <c r="W88" s="1">
        <f ca="1">W28+NORMINV(RAND(),0,'Total-Smoothed'!$AG$2)</f>
        <v>1.0717642902354803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1.0834304890032407</v>
      </c>
      <c r="E89" s="1">
        <f ca="1">E29+NORMINV(RAND(),0,'Total-Smoothed'!$AG$2)</f>
        <v>0.4434386464234506</v>
      </c>
      <c r="F89" s="1">
        <f ca="1">F29+NORMINV(RAND(),0,'Total-Smoothed'!$AG$2)</f>
        <v>-2.1156074321025623E-2</v>
      </c>
      <c r="G89" s="1">
        <f ca="1">G29+NORMINV(RAND(),0,'Total-Smoothed'!$AG$2)</f>
        <v>0.95184206470727339</v>
      </c>
      <c r="H89" s="1">
        <f ca="1">H29+NORMINV(RAND(),0,'Total-Smoothed'!$AG$2)</f>
        <v>1.3849951316674221E-2</v>
      </c>
      <c r="I89" s="1">
        <f ca="1">I29+NORMINV(RAND(),0,'Total-Smoothed'!$AG$2)</f>
        <v>0.75847711473214308</v>
      </c>
      <c r="J89" s="1">
        <f ca="1">J29+NORMINV(RAND(),0,'Total-Smoothed'!$AG$2)</f>
        <v>0.8845560618123659</v>
      </c>
      <c r="K89" s="1">
        <f ca="1">K29+NORMINV(RAND(),0,'Total-Smoothed'!$AG$2)</f>
        <v>0.12410579173706687</v>
      </c>
      <c r="L89" s="1">
        <f ca="1">L29+NORMINV(RAND(),0,'Total-Smoothed'!$AG$2)</f>
        <v>1.9414452052469833E-2</v>
      </c>
      <c r="M89" s="1">
        <f ca="1">M29+NORMINV(RAND(),0,'Total-Smoothed'!$AG$2)</f>
        <v>0.10306564398047677</v>
      </c>
      <c r="N89" s="1">
        <f ca="1">N29+NORMINV(RAND(),0,'Total-Smoothed'!$AG$2)</f>
        <v>-9.6045536703667223E-2</v>
      </c>
      <c r="O89" s="1">
        <f ca="1">O29+NORMINV(RAND(),0,'Total-Smoothed'!$AG$2)</f>
        <v>-8.2756769932880864E-2</v>
      </c>
      <c r="P89" s="1">
        <f ca="1">P29+NORMINV(RAND(),0,'Total-Smoothed'!$AG$2)</f>
        <v>-5.6238558073034579E-2</v>
      </c>
      <c r="Q89" s="1">
        <f ca="1">Q29+NORMINV(RAND(),0,'Total-Smoothed'!$AG$2)</f>
        <v>1.0823416913605854</v>
      </c>
      <c r="R89" s="1">
        <f ca="1">R29+NORMINV(RAND(),0,'Total-Smoothed'!$AG$2)</f>
        <v>1.0917966370952961</v>
      </c>
      <c r="S89" s="1">
        <f ca="1">S29+NORMINV(RAND(),0,'Total-Smoothed'!$AG$2)</f>
        <v>0.35770575499794843</v>
      </c>
      <c r="T89" s="1">
        <f ca="1">T29+NORMINV(RAND(),0,'Total-Smoothed'!$AG$2)</f>
        <v>0.11179957203587</v>
      </c>
      <c r="U89" s="1">
        <f ca="1">U29+NORMINV(RAND(),0,'Total-Smoothed'!$AG$2)</f>
        <v>-6.7113472867017576E-2</v>
      </c>
      <c r="V89" s="1">
        <f ca="1">V29+NORMINV(RAND(),0,'Total-Smoothed'!$AG$2)</f>
        <v>0.75374876200708518</v>
      </c>
      <c r="W89" s="1">
        <f ca="1">W29+NORMINV(RAND(),0,'Total-Smoothed'!$AG$2)</f>
        <v>-7.7360143163743941E-2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0.47026340001484329</v>
      </c>
      <c r="E90" s="1">
        <f ca="1">E30+NORMINV(RAND(),0,'Total-Smoothed'!$AG$2)</f>
        <v>0.4335999205503468</v>
      </c>
      <c r="F90" s="1">
        <f ca="1">F30+NORMINV(RAND(),0,'Total-Smoothed'!$AG$2)</f>
        <v>4.5742210670228135E-2</v>
      </c>
      <c r="G90" s="1">
        <f ca="1">G30+NORMINV(RAND(),0,'Total-Smoothed'!$AG$2)</f>
        <v>0.94838300251036545</v>
      </c>
      <c r="H90" s="1">
        <f ca="1">H30+NORMINV(RAND(),0,'Total-Smoothed'!$AG$2)</f>
        <v>0.51684477587402089</v>
      </c>
      <c r="I90" s="1">
        <f ca="1">I30+NORMINV(RAND(),0,'Total-Smoothed'!$AG$2)</f>
        <v>0.46095233482159509</v>
      </c>
      <c r="J90" s="1">
        <f ca="1">J30+NORMINV(RAND(),0,'Total-Smoothed'!$AG$2)</f>
        <v>1.0095008643608658</v>
      </c>
      <c r="K90" s="1">
        <f ca="1">K30+NORMINV(RAND(),0,'Total-Smoothed'!$AG$2)</f>
        <v>3.146141866667445E-2</v>
      </c>
      <c r="L90" s="1">
        <f ca="1">L30+NORMINV(RAND(),0,'Total-Smoothed'!$AG$2)</f>
        <v>-3.3507004868104505E-2</v>
      </c>
      <c r="M90" s="1">
        <f ca="1">M30+NORMINV(RAND(),0,'Total-Smoothed'!$AG$2)</f>
        <v>0.19958372530128279</v>
      </c>
      <c r="N90" s="1">
        <f ca="1">N30+NORMINV(RAND(),0,'Total-Smoothed'!$AG$2)</f>
        <v>-1.2131666308696581E-2</v>
      </c>
      <c r="O90" s="1">
        <f ca="1">O30+NORMINV(RAND(),0,'Total-Smoothed'!$AG$2)</f>
        <v>2.5957443341643752E-2</v>
      </c>
      <c r="P90" s="1">
        <f ca="1">P30+NORMINV(RAND(),0,'Total-Smoothed'!$AG$2)</f>
        <v>-7.1901378523187565E-2</v>
      </c>
      <c r="Q90" s="1">
        <f ca="1">Q30+NORMINV(RAND(),0,'Total-Smoothed'!$AG$2)</f>
        <v>0.91570861722895058</v>
      </c>
      <c r="R90" s="1">
        <f ca="1">R30+NORMINV(RAND(),0,'Total-Smoothed'!$AG$2)</f>
        <v>0.92021680114403248</v>
      </c>
      <c r="S90" s="1">
        <f ca="1">S30+NORMINV(RAND(),0,'Total-Smoothed'!$AG$2)</f>
        <v>-9.3118532221300662E-2</v>
      </c>
      <c r="T90" s="1">
        <f ca="1">T30+NORMINV(RAND(),0,'Total-Smoothed'!$AG$2)</f>
        <v>0.17209608946381455</v>
      </c>
      <c r="U90" s="1">
        <f ca="1">U30+NORMINV(RAND(),0,'Total-Smoothed'!$AG$2)</f>
        <v>1.3928943475713662E-3</v>
      </c>
      <c r="V90" s="1">
        <f ca="1">V30+NORMINV(RAND(),0,'Total-Smoothed'!$AG$2)</f>
        <v>0.96271779981811123</v>
      </c>
      <c r="W90" s="1">
        <f ca="1">W30+NORMINV(RAND(),0,'Total-Smoothed'!$AG$2)</f>
        <v>7.5696427918998527E-2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9.4096504993592178E-2</v>
      </c>
      <c r="E91" s="1">
        <f ca="1">E31+NORMINV(RAND(),0,'Total-Smoothed'!$AG$2)</f>
        <v>0.67541547921358636</v>
      </c>
      <c r="F91" s="1">
        <f ca="1">F31+NORMINV(RAND(),0,'Total-Smoothed'!$AG$2)</f>
        <v>0.12266017712085885</v>
      </c>
      <c r="G91" s="1">
        <f ca="1">G31+NORMINV(RAND(),0,'Total-Smoothed'!$AG$2)</f>
        <v>0.48873740343070865</v>
      </c>
      <c r="H91" s="1">
        <f ca="1">H31+NORMINV(RAND(),0,'Total-Smoothed'!$AG$2)</f>
        <v>1.013416963989056</v>
      </c>
      <c r="I91" s="1">
        <f ca="1">I31+NORMINV(RAND(),0,'Total-Smoothed'!$AG$2)</f>
        <v>-2.9643559566905633E-2</v>
      </c>
      <c r="J91" s="1">
        <f ca="1">J31+NORMINV(RAND(),0,'Total-Smoothed'!$AG$2)</f>
        <v>1.0476025107932694</v>
      </c>
      <c r="K91" s="1">
        <f ca="1">K31+NORMINV(RAND(),0,'Total-Smoothed'!$AG$2)</f>
        <v>0.15600637601754908</v>
      </c>
      <c r="L91" s="1">
        <f ca="1">L31+NORMINV(RAND(),0,'Total-Smoothed'!$AG$2)</f>
        <v>0.67661560396633091</v>
      </c>
      <c r="M91" s="1">
        <f ca="1">M31+NORMINV(RAND(),0,'Total-Smoothed'!$AG$2)</f>
        <v>7.1582512972171941E-2</v>
      </c>
      <c r="N91" s="1">
        <f ca="1">N31+NORMINV(RAND(),0,'Total-Smoothed'!$AG$2)</f>
        <v>1.1154213436668703</v>
      </c>
      <c r="O91" s="1">
        <f ca="1">O31+NORMINV(RAND(),0,'Total-Smoothed'!$AG$2)</f>
        <v>-0.13515878264136805</v>
      </c>
      <c r="P91" s="1">
        <f ca="1">P31+NORMINV(RAND(),0,'Total-Smoothed'!$AG$2)</f>
        <v>1.1122429856527096</v>
      </c>
      <c r="Q91" s="1">
        <f ca="1">Q31+NORMINV(RAND(),0,'Total-Smoothed'!$AG$2)</f>
        <v>0.29504549231871091</v>
      </c>
      <c r="R91" s="1">
        <f ca="1">R31+NORMINV(RAND(),0,'Total-Smoothed'!$AG$2)</f>
        <v>0.17887119003297058</v>
      </c>
      <c r="S91" s="1">
        <f ca="1">S31+NORMINV(RAND(),0,'Total-Smoothed'!$AG$2)</f>
        <v>1.0491134843540517</v>
      </c>
      <c r="T91" s="1">
        <f ca="1">T31+NORMINV(RAND(),0,'Total-Smoothed'!$AG$2)</f>
        <v>2.2549372051774687E-2</v>
      </c>
      <c r="U91" s="1">
        <f ca="1">U31+NORMINV(RAND(),0,'Total-Smoothed'!$AG$2)</f>
        <v>-6.5087421743219936E-2</v>
      </c>
      <c r="V91" s="1">
        <f ca="1">V31+NORMINV(RAND(),0,'Total-Smoothed'!$AG$2)</f>
        <v>0.8641390981713899</v>
      </c>
      <c r="W91" s="1">
        <f ca="1">W31+NORMINV(RAND(),0,'Total-Smoothed'!$AG$2)</f>
        <v>0.16926790078515533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0.92604387822946155</v>
      </c>
      <c r="E92" s="1">
        <f ca="1">E32+NORMINV(RAND(),0,'Total-Smoothed'!$AG$2)</f>
        <v>8.82235926051015E-2</v>
      </c>
      <c r="F92" s="1">
        <f ca="1">F32+NORMINV(RAND(),0,'Total-Smoothed'!$AG$2)</f>
        <v>0.97086383586778824</v>
      </c>
      <c r="G92" s="1">
        <f ca="1">G32+NORMINV(RAND(),0,'Total-Smoothed'!$AG$2)</f>
        <v>1.6314341932177154E-2</v>
      </c>
      <c r="H92" s="1">
        <f ca="1">H32+NORMINV(RAND(),0,'Total-Smoothed'!$AG$2)</f>
        <v>-1.5847165071147591E-2</v>
      </c>
      <c r="I92" s="1">
        <f ca="1">I32+NORMINV(RAND(),0,'Total-Smoothed'!$AG$2)</f>
        <v>0.20740338943082234</v>
      </c>
      <c r="J92" s="1">
        <f ca="1">J32+NORMINV(RAND(),0,'Total-Smoothed'!$AG$2)</f>
        <v>-6.3685466143317521E-2</v>
      </c>
      <c r="K92" s="1">
        <f ca="1">K32+NORMINV(RAND(),0,'Total-Smoothed'!$AG$2)</f>
        <v>0.83873872017806994</v>
      </c>
      <c r="L92" s="1">
        <f ca="1">L32+NORMINV(RAND(),0,'Total-Smoothed'!$AG$2)</f>
        <v>0.15518949383395386</v>
      </c>
      <c r="M92" s="1">
        <f ca="1">M32+NORMINV(RAND(),0,'Total-Smoothed'!$AG$2)</f>
        <v>-2.5454436138234462E-2</v>
      </c>
      <c r="N92" s="1">
        <f ca="1">N32+NORMINV(RAND(),0,'Total-Smoothed'!$AG$2)</f>
        <v>1.0531882126109533</v>
      </c>
      <c r="O92" s="1">
        <f ca="1">O32+NORMINV(RAND(),0,'Total-Smoothed'!$AG$2)</f>
        <v>2.2037260315450127E-2</v>
      </c>
      <c r="P92" s="1">
        <f ca="1">P32+NORMINV(RAND(),0,'Total-Smoothed'!$AG$2)</f>
        <v>1.0839728825539792</v>
      </c>
      <c r="Q92" s="1">
        <f ca="1">Q32+NORMINV(RAND(),0,'Total-Smoothed'!$AG$2)</f>
        <v>1.0216256879171328</v>
      </c>
      <c r="R92" s="1">
        <f ca="1">R32+NORMINV(RAND(),0,'Total-Smoothed'!$AG$2)</f>
        <v>-0.18228289670973949</v>
      </c>
      <c r="S92" s="1">
        <f ca="1">S32+NORMINV(RAND(),0,'Total-Smoothed'!$AG$2)</f>
        <v>0.91176512788806896</v>
      </c>
      <c r="T92" s="1">
        <f ca="1">T32+NORMINV(RAND(),0,'Total-Smoothed'!$AG$2)</f>
        <v>2.1262568700501437E-2</v>
      </c>
      <c r="U92" s="1">
        <f ca="1">U32+NORMINV(RAND(),0,'Total-Smoothed'!$AG$2)</f>
        <v>9.8334692682131575E-3</v>
      </c>
      <c r="V92" s="1">
        <f ca="1">V32+NORMINV(RAND(),0,'Total-Smoothed'!$AG$2)</f>
        <v>0.31415991594316756</v>
      </c>
      <c r="W92" s="1">
        <f ca="1">W32+NORMINV(RAND(),0,'Total-Smoothed'!$AG$2)</f>
        <v>0.97146033324109748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-9.0004902035152844E-3</v>
      </c>
      <c r="E93" s="1">
        <f ca="1">E33+NORMINV(RAND(),0,'Total-Smoothed'!$AG$2)</f>
        <v>0.28388629698445456</v>
      </c>
      <c r="F93" s="1">
        <f ca="1">F33+NORMINV(RAND(),0,'Total-Smoothed'!$AG$2)</f>
        <v>-8.947175210862357E-2</v>
      </c>
      <c r="G93" s="1">
        <f ca="1">G33+NORMINV(RAND(),0,'Total-Smoothed'!$AG$2)</f>
        <v>0.76855318902355907</v>
      </c>
      <c r="H93" s="1">
        <f ca="1">H33+NORMINV(RAND(),0,'Total-Smoothed'!$AG$2)</f>
        <v>0.80015290306637421</v>
      </c>
      <c r="I93" s="1">
        <f ca="1">I33+NORMINV(RAND(),0,'Total-Smoothed'!$AG$2)</f>
        <v>0.94707539341568359</v>
      </c>
      <c r="J93" s="1">
        <f ca="1">J33+NORMINV(RAND(),0,'Total-Smoothed'!$AG$2)</f>
        <v>0.24223921447058969</v>
      </c>
      <c r="K93" s="1">
        <f ca="1">K33+NORMINV(RAND(),0,'Total-Smoothed'!$AG$2)</f>
        <v>0.25654115881825723</v>
      </c>
      <c r="L93" s="1">
        <f ca="1">L33+NORMINV(RAND(),0,'Total-Smoothed'!$AG$2)</f>
        <v>0.48280737936105167</v>
      </c>
      <c r="M93" s="1">
        <f ca="1">M33+NORMINV(RAND(),0,'Total-Smoothed'!$AG$2)</f>
        <v>-1.3625242413086838E-2</v>
      </c>
      <c r="N93" s="1">
        <f ca="1">N33+NORMINV(RAND(),0,'Total-Smoothed'!$AG$2)</f>
        <v>0.97827754491649022</v>
      </c>
      <c r="O93" s="1">
        <f ca="1">O33+NORMINV(RAND(),0,'Total-Smoothed'!$AG$2)</f>
        <v>9.0254932176199398E-2</v>
      </c>
      <c r="P93" s="1">
        <f ca="1">P33+NORMINV(RAND(),0,'Total-Smoothed'!$AG$2)</f>
        <v>1.0265859730516331</v>
      </c>
      <c r="Q93" s="1">
        <f ca="1">Q33+NORMINV(RAND(),0,'Total-Smoothed'!$AG$2)</f>
        <v>-0.1198255266692435</v>
      </c>
      <c r="R93" s="1">
        <f ca="1">R33+NORMINV(RAND(),0,'Total-Smoothed'!$AG$2)</f>
        <v>6.8185375276284793E-2</v>
      </c>
      <c r="S93" s="1">
        <f ca="1">S33+NORMINV(RAND(),0,'Total-Smoothed'!$AG$2)</f>
        <v>0.12609316236500881</v>
      </c>
      <c r="T93" s="1">
        <f ca="1">T33+NORMINV(RAND(),0,'Total-Smoothed'!$AG$2)</f>
        <v>0.20325216751451036</v>
      </c>
      <c r="U93" s="1">
        <f ca="1">U33+NORMINV(RAND(),0,'Total-Smoothed'!$AG$2)</f>
        <v>0.14956219536857643</v>
      </c>
      <c r="V93" s="1">
        <f ca="1">V33+NORMINV(RAND(),0,'Total-Smoothed'!$AG$2)</f>
        <v>0.62096160649708065</v>
      </c>
      <c r="W93" s="1">
        <f ca="1">W33+NORMINV(RAND(),0,'Total-Smoothed'!$AG$2)</f>
        <v>-4.5650253085352616E-2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5.3577193040852247E-2</v>
      </c>
      <c r="E94" s="1">
        <f ca="1">E34+NORMINV(RAND(),0,'Total-Smoothed'!$AG$2)</f>
        <v>0.91257850100816262</v>
      </c>
      <c r="F94" s="1">
        <f ca="1">F34+NORMINV(RAND(),0,'Total-Smoothed'!$AG$2)</f>
        <v>0.89841974351963194</v>
      </c>
      <c r="G94" s="1">
        <f ca="1">G34+NORMINV(RAND(),0,'Total-Smoothed'!$AG$2)</f>
        <v>-6.5957739136125126E-2</v>
      </c>
      <c r="H94" s="1">
        <f ca="1">H34+NORMINV(RAND(),0,'Total-Smoothed'!$AG$2)</f>
        <v>0.89061457442284531</v>
      </c>
      <c r="I94" s="1">
        <f ca="1">I34+NORMINV(RAND(),0,'Total-Smoothed'!$AG$2)</f>
        <v>8.9490381263511859E-2</v>
      </c>
      <c r="J94" s="1">
        <f ca="1">J34+NORMINV(RAND(),0,'Total-Smoothed'!$AG$2)</f>
        <v>0.80243555079300377</v>
      </c>
      <c r="K94" s="1">
        <f ca="1">K34+NORMINV(RAND(),0,'Total-Smoothed'!$AG$2)</f>
        <v>0.13535927966522232</v>
      </c>
      <c r="L94" s="1">
        <f ca="1">L34+NORMINV(RAND(),0,'Total-Smoothed'!$AG$2)</f>
        <v>0.91947219018838444</v>
      </c>
      <c r="M94" s="1">
        <f ca="1">M34+NORMINV(RAND(),0,'Total-Smoothed'!$AG$2)</f>
        <v>-8.5193391661004883E-3</v>
      </c>
      <c r="N94" s="1">
        <f ca="1">N34+NORMINV(RAND(),0,'Total-Smoothed'!$AG$2)</f>
        <v>1.0994140375131201</v>
      </c>
      <c r="O94" s="1">
        <f ca="1">O34+NORMINV(RAND(),0,'Total-Smoothed'!$AG$2)</f>
        <v>-4.351690803819086E-3</v>
      </c>
      <c r="P94" s="1">
        <f ca="1">P34+NORMINV(RAND(),0,'Total-Smoothed'!$AG$2)</f>
        <v>0.8051016915458129</v>
      </c>
      <c r="Q94" s="1">
        <f ca="1">Q34+NORMINV(RAND(),0,'Total-Smoothed'!$AG$2)</f>
        <v>0.90951449401497364</v>
      </c>
      <c r="R94" s="1">
        <f ca="1">R34+NORMINV(RAND(),0,'Total-Smoothed'!$AG$2)</f>
        <v>-1.0382167315979036E-2</v>
      </c>
      <c r="S94" s="1">
        <f ca="1">S34+NORMINV(RAND(),0,'Total-Smoothed'!$AG$2)</f>
        <v>0.88554414459160258</v>
      </c>
      <c r="T94" s="1">
        <f ca="1">T34+NORMINV(RAND(),0,'Total-Smoothed'!$AG$2)</f>
        <v>0.92040136756234681</v>
      </c>
      <c r="U94" s="1">
        <f ca="1">U34+NORMINV(RAND(),0,'Total-Smoothed'!$AG$2)</f>
        <v>-7.5969643999938677E-2</v>
      </c>
      <c r="V94" s="1">
        <f ca="1">V34+NORMINV(RAND(),0,'Total-Smoothed'!$AG$2)</f>
        <v>1.0089882630681597</v>
      </c>
      <c r="W94" s="1">
        <f ca="1">W34+NORMINV(RAND(),0,'Total-Smoothed'!$AG$2)</f>
        <v>0.89947753052626778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0.15940591551989916</v>
      </c>
      <c r="E95" s="1">
        <f ca="1">E35+NORMINV(RAND(),0,'Total-Smoothed'!$AG$2)</f>
        <v>-3.7308886937224964E-2</v>
      </c>
      <c r="F95" s="1">
        <f ca="1">F35+NORMINV(RAND(),0,'Total-Smoothed'!$AG$2)</f>
        <v>0.4937504127123381</v>
      </c>
      <c r="G95" s="1">
        <f ca="1">G35+NORMINV(RAND(),0,'Total-Smoothed'!$AG$2)</f>
        <v>0.91735585049261015</v>
      </c>
      <c r="H95" s="1">
        <f ca="1">H35+NORMINV(RAND(),0,'Total-Smoothed'!$AG$2)</f>
        <v>0.19393943263561267</v>
      </c>
      <c r="I95" s="1">
        <f ca="1">I35+NORMINV(RAND(),0,'Total-Smoothed'!$AG$2)</f>
        <v>9.4860896367053471E-2</v>
      </c>
      <c r="J95" s="1">
        <f ca="1">J35+NORMINV(RAND(),0,'Total-Smoothed'!$AG$2)</f>
        <v>1.0999112999731473</v>
      </c>
      <c r="K95" s="1">
        <f ca="1">K35+NORMINV(RAND(),0,'Total-Smoothed'!$AG$2)</f>
        <v>0.63689954455443221</v>
      </c>
      <c r="L95" s="1">
        <f ca="1">L35+NORMINV(RAND(),0,'Total-Smoothed'!$AG$2)</f>
        <v>1.0205298922061816</v>
      </c>
      <c r="M95" s="1">
        <f ca="1">M35+NORMINV(RAND(),0,'Total-Smoothed'!$AG$2)</f>
        <v>0.22164099450546834</v>
      </c>
      <c r="N95" s="1">
        <f ca="1">N35+NORMINV(RAND(),0,'Total-Smoothed'!$AG$2)</f>
        <v>1.191592820561</v>
      </c>
      <c r="O95" s="1">
        <f ca="1">O35+NORMINV(RAND(),0,'Total-Smoothed'!$AG$2)</f>
        <v>4.8366988383743405E-2</v>
      </c>
      <c r="P95" s="1">
        <f ca="1">P35+NORMINV(RAND(),0,'Total-Smoothed'!$AG$2)</f>
        <v>0.99527926174818226</v>
      </c>
      <c r="Q95" s="1">
        <f ca="1">Q35+NORMINV(RAND(),0,'Total-Smoothed'!$AG$2)</f>
        <v>0.67119971909369192</v>
      </c>
      <c r="R95" s="1">
        <f ca="1">R35+NORMINV(RAND(),0,'Total-Smoothed'!$AG$2)</f>
        <v>0.37328952136291499</v>
      </c>
      <c r="S95" s="1">
        <f ca="1">S35+NORMINV(RAND(),0,'Total-Smoothed'!$AG$2)</f>
        <v>0.18075179365533403</v>
      </c>
      <c r="T95" s="1">
        <f ca="1">T35+NORMINV(RAND(),0,'Total-Smoothed'!$AG$2)</f>
        <v>0.10215937757102957</v>
      </c>
      <c r="U95" s="1">
        <f ca="1">U35+NORMINV(RAND(),0,'Total-Smoothed'!$AG$2)</f>
        <v>3.6063501281198951E-2</v>
      </c>
      <c r="V95" s="1">
        <f ca="1">V35+NORMINV(RAND(),0,'Total-Smoothed'!$AG$2)</f>
        <v>-0.10106605208996589</v>
      </c>
      <c r="W95" s="1">
        <f ca="1">W35+NORMINV(RAND(),0,'Total-Smoothed'!$AG$2)</f>
        <v>2.705495327458432E-2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9.8656805338649969E-2</v>
      </c>
      <c r="E96" s="1">
        <f ca="1">E36+NORMINV(RAND(),0,'Total-Smoothed'!$AG$2)</f>
        <v>0.93722513290295328</v>
      </c>
      <c r="F96" s="1">
        <f ca="1">F36+NORMINV(RAND(),0,'Total-Smoothed'!$AG$2)</f>
        <v>0.96731678481830352</v>
      </c>
      <c r="G96" s="1">
        <f ca="1">G36+NORMINV(RAND(),0,'Total-Smoothed'!$AG$2)</f>
        <v>0.15060942702698604</v>
      </c>
      <c r="H96" s="1">
        <f ca="1">H36+NORMINV(RAND(),0,'Total-Smoothed'!$AG$2)</f>
        <v>1.1515414500962677</v>
      </c>
      <c r="I96" s="1">
        <f ca="1">I36+NORMINV(RAND(),0,'Total-Smoothed'!$AG$2)</f>
        <v>-8.173929316579261E-3</v>
      </c>
      <c r="J96" s="1">
        <f ca="1">J36+NORMINV(RAND(),0,'Total-Smoothed'!$AG$2)</f>
        <v>0.88175215122137918</v>
      </c>
      <c r="K96" s="1">
        <f ca="1">K36+NORMINV(RAND(),0,'Total-Smoothed'!$AG$2)</f>
        <v>0.54287062062697267</v>
      </c>
      <c r="L96" s="1">
        <f ca="1">L36+NORMINV(RAND(),0,'Total-Smoothed'!$AG$2)</f>
        <v>1.1677642790699858</v>
      </c>
      <c r="M96" s="1">
        <f ca="1">M36+NORMINV(RAND(),0,'Total-Smoothed'!$AG$2)</f>
        <v>0.17369202520186505</v>
      </c>
      <c r="N96" s="1">
        <f ca="1">N36+NORMINV(RAND(),0,'Total-Smoothed'!$AG$2)</f>
        <v>1.0651730044176455</v>
      </c>
      <c r="O96" s="1">
        <f ca="1">O36+NORMINV(RAND(),0,'Total-Smoothed'!$AG$2)</f>
        <v>-7.4856881366423225E-2</v>
      </c>
      <c r="P96" s="1">
        <f ca="1">P36+NORMINV(RAND(),0,'Total-Smoothed'!$AG$2)</f>
        <v>1.0287590397151916</v>
      </c>
      <c r="Q96" s="1">
        <f ca="1">Q36+NORMINV(RAND(),0,'Total-Smoothed'!$AG$2)</f>
        <v>-3.7633716590074973E-2</v>
      </c>
      <c r="R96" s="1">
        <f ca="1">R36+NORMINV(RAND(),0,'Total-Smoothed'!$AG$2)</f>
        <v>7.479562676166375E-2</v>
      </c>
      <c r="S96" s="1">
        <f ca="1">S36+NORMINV(RAND(),0,'Total-Smoothed'!$AG$2)</f>
        <v>0.95723816754292934</v>
      </c>
      <c r="T96" s="1">
        <f ca="1">T36+NORMINV(RAND(),0,'Total-Smoothed'!$AG$2)</f>
        <v>0.29423043556495954</v>
      </c>
      <c r="U96" s="1">
        <f ca="1">U36+NORMINV(RAND(),0,'Total-Smoothed'!$AG$2)</f>
        <v>-1.6122331564465023E-2</v>
      </c>
      <c r="V96" s="1">
        <f ca="1">V36+NORMINV(RAND(),0,'Total-Smoothed'!$AG$2)</f>
        <v>0.44622718346961232</v>
      </c>
      <c r="W96" s="1">
        <f ca="1">W36+NORMINV(RAND(),0,'Total-Smoothed'!$AG$2)</f>
        <v>1.084067352203014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0.31600032928713778</v>
      </c>
      <c r="E97" s="1">
        <f ca="1">E37+NORMINV(RAND(),0,'Total-Smoothed'!$AG$2)</f>
        <v>0.98282830633370255</v>
      </c>
      <c r="F97" s="1">
        <f ca="1">F37+NORMINV(RAND(),0,'Total-Smoothed'!$AG$2)</f>
        <v>1.1523878916635661</v>
      </c>
      <c r="G97" s="1">
        <f ca="1">G37+NORMINV(RAND(),0,'Total-Smoothed'!$AG$2)</f>
        <v>1.0850015645021203</v>
      </c>
      <c r="H97" s="1">
        <f ca="1">H37+NORMINV(RAND(),0,'Total-Smoothed'!$AG$2)</f>
        <v>-0.13162370238929882</v>
      </c>
      <c r="I97" s="1">
        <f ca="1">I37+NORMINV(RAND(),0,'Total-Smoothed'!$AG$2)</f>
        <v>-0.10453881992216385</v>
      </c>
      <c r="J97" s="1">
        <f ca="1">J37+NORMINV(RAND(),0,'Total-Smoothed'!$AG$2)</f>
        <v>-0.15128507693513887</v>
      </c>
      <c r="K97" s="1">
        <f ca="1">K37+NORMINV(RAND(),0,'Total-Smoothed'!$AG$2)</f>
        <v>0.4226046964182581</v>
      </c>
      <c r="L97" s="1">
        <f ca="1">L37+NORMINV(RAND(),0,'Total-Smoothed'!$AG$2)</f>
        <v>0.8403802380772043</v>
      </c>
      <c r="M97" s="1">
        <f ca="1">M37+NORMINV(RAND(),0,'Total-Smoothed'!$AG$2)</f>
        <v>7.1147470056960843E-2</v>
      </c>
      <c r="N97" s="1">
        <f ca="1">N37+NORMINV(RAND(),0,'Total-Smoothed'!$AG$2)</f>
        <v>-1.0090224122728201E-2</v>
      </c>
      <c r="O97" s="1">
        <f ca="1">O37+NORMINV(RAND(),0,'Total-Smoothed'!$AG$2)</f>
        <v>0.18053673391082012</v>
      </c>
      <c r="P97" s="1">
        <f ca="1">P37+NORMINV(RAND(),0,'Total-Smoothed'!$AG$2)</f>
        <v>0.63705165997107815</v>
      </c>
      <c r="Q97" s="1">
        <f ca="1">Q37+NORMINV(RAND(),0,'Total-Smoothed'!$AG$2)</f>
        <v>8.4221821716541339E-3</v>
      </c>
      <c r="R97" s="1">
        <f ca="1">R37+NORMINV(RAND(),0,'Total-Smoothed'!$AG$2)</f>
        <v>0.10931819551410873</v>
      </c>
      <c r="S97" s="1">
        <f ca="1">S37+NORMINV(RAND(),0,'Total-Smoothed'!$AG$2)</f>
        <v>2.3059986416246833E-2</v>
      </c>
      <c r="T97" s="1">
        <f ca="1">T37+NORMINV(RAND(),0,'Total-Smoothed'!$AG$2)</f>
        <v>0.13612680215803274</v>
      </c>
      <c r="U97" s="1">
        <f ca="1">U37+NORMINV(RAND(),0,'Total-Smoothed'!$AG$2)</f>
        <v>0.14307409371508209</v>
      </c>
      <c r="V97" s="1">
        <f ca="1">V37+NORMINV(RAND(),0,'Total-Smoothed'!$AG$2)</f>
        <v>-0.13426595937302871</v>
      </c>
      <c r="W97" s="1">
        <f ca="1">W37+NORMINV(RAND(),0,'Total-Smoothed'!$AG$2)</f>
        <v>5.8949120148744205E-2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-8.8691050855548445E-2</v>
      </c>
      <c r="E98" s="1">
        <f ca="1">E38+NORMINV(RAND(),0,'Total-Smoothed'!$AG$2)</f>
        <v>0.83424771566303402</v>
      </c>
      <c r="F98" s="1">
        <f ca="1">F38+NORMINV(RAND(),0,'Total-Smoothed'!$AG$2)</f>
        <v>5.3469824130611E-2</v>
      </c>
      <c r="G98" s="1">
        <f ca="1">G38+NORMINV(RAND(),0,'Total-Smoothed'!$AG$2)</f>
        <v>1.1359695517555453</v>
      </c>
      <c r="H98" s="1">
        <f ca="1">H38+NORMINV(RAND(),0,'Total-Smoothed'!$AG$2)</f>
        <v>0.1213028411311962</v>
      </c>
      <c r="I98" s="1">
        <f ca="1">I38+NORMINV(RAND(),0,'Total-Smoothed'!$AG$2)</f>
        <v>-0.10708567547504677</v>
      </c>
      <c r="J98" s="1">
        <f ca="1">J38+NORMINV(RAND(),0,'Total-Smoothed'!$AG$2)</f>
        <v>0.16697155251604967</v>
      </c>
      <c r="K98" s="1">
        <f ca="1">K38+NORMINV(RAND(),0,'Total-Smoothed'!$AG$2)</f>
        <v>0.5158969482933502</v>
      </c>
      <c r="L98" s="1">
        <f ca="1">L38+NORMINV(RAND(),0,'Total-Smoothed'!$AG$2)</f>
        <v>0.87096093727779178</v>
      </c>
      <c r="M98" s="1">
        <f ca="1">M38+NORMINV(RAND(),0,'Total-Smoothed'!$AG$2)</f>
        <v>8.0837106277360876E-2</v>
      </c>
      <c r="N98" s="1">
        <f ca="1">N38+NORMINV(RAND(),0,'Total-Smoothed'!$AG$2)</f>
        <v>-7.0920862641220814E-2</v>
      </c>
      <c r="O98" s="1">
        <f ca="1">O38+NORMINV(RAND(),0,'Total-Smoothed'!$AG$2)</f>
        <v>-8.4156208297657756E-3</v>
      </c>
      <c r="P98" s="1">
        <f ca="1">P38+NORMINV(RAND(),0,'Total-Smoothed'!$AG$2)</f>
        <v>0.8146333137420263</v>
      </c>
      <c r="Q98" s="1">
        <f ca="1">Q38+NORMINV(RAND(),0,'Total-Smoothed'!$AG$2)</f>
        <v>7.11867970677557E-2</v>
      </c>
      <c r="R98" s="1">
        <f ca="1">R38+NORMINV(RAND(),0,'Total-Smoothed'!$AG$2)</f>
        <v>0.57597144372216036</v>
      </c>
      <c r="S98" s="1">
        <f ca="1">S38+NORMINV(RAND(),0,'Total-Smoothed'!$AG$2)</f>
        <v>2.2486387367394337E-2</v>
      </c>
      <c r="T98" s="1">
        <f ca="1">T38+NORMINV(RAND(),0,'Total-Smoothed'!$AG$2)</f>
        <v>0.13171566632186815</v>
      </c>
      <c r="U98" s="1">
        <f ca="1">U38+NORMINV(RAND(),0,'Total-Smoothed'!$AG$2)</f>
        <v>3.553827098667358E-2</v>
      </c>
      <c r="V98" s="1">
        <f ca="1">V38+NORMINV(RAND(),0,'Total-Smoothed'!$AG$2)</f>
        <v>-1.2636742604447347E-2</v>
      </c>
      <c r="W98" s="1">
        <f ca="1">W38+NORMINV(RAND(),0,'Total-Smoothed'!$AG$2)</f>
        <v>-0.20419971016114929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0.91644161335009999</v>
      </c>
      <c r="E99" s="1">
        <f ca="1">E39+NORMINV(RAND(),0,'Total-Smoothed'!$AG$2)</f>
        <v>1.1356085858126956</v>
      </c>
      <c r="F99" s="1">
        <f ca="1">F39+NORMINV(RAND(),0,'Total-Smoothed'!$AG$2)</f>
        <v>0.53974108220714001</v>
      </c>
      <c r="G99" s="1">
        <f ca="1">G39+NORMINV(RAND(),0,'Total-Smoothed'!$AG$2)</f>
        <v>1.0128883349115858</v>
      </c>
      <c r="H99" s="1">
        <f ca="1">H39+NORMINV(RAND(),0,'Total-Smoothed'!$AG$2)</f>
        <v>1.038355355855213</v>
      </c>
      <c r="I99" s="1">
        <f ca="1">I39+NORMINV(RAND(),0,'Total-Smoothed'!$AG$2)</f>
        <v>-2.4262043783264298E-2</v>
      </c>
      <c r="J99" s="1">
        <f ca="1">J39+NORMINV(RAND(),0,'Total-Smoothed'!$AG$2)</f>
        <v>0.19545248078167959</v>
      </c>
      <c r="K99" s="1">
        <f ca="1">K39+NORMINV(RAND(),0,'Total-Smoothed'!$AG$2)</f>
        <v>0.64934193919399696</v>
      </c>
      <c r="L99" s="1">
        <f ca="1">L39+NORMINV(RAND(),0,'Total-Smoothed'!$AG$2)</f>
        <v>0.17506570575423847</v>
      </c>
      <c r="M99" s="1">
        <f ca="1">M39+NORMINV(RAND(),0,'Total-Smoothed'!$AG$2)</f>
        <v>4.6217813757902536E-2</v>
      </c>
      <c r="N99" s="1">
        <f ca="1">N39+NORMINV(RAND(),0,'Total-Smoothed'!$AG$2)</f>
        <v>-0.10870854442764366</v>
      </c>
      <c r="O99" s="1">
        <f ca="1">O39+NORMINV(RAND(),0,'Total-Smoothed'!$AG$2)</f>
        <v>7.9160019003169185E-2</v>
      </c>
      <c r="P99" s="1">
        <f ca="1">P39+NORMINV(RAND(),0,'Total-Smoothed'!$AG$2)</f>
        <v>0.92737223774869659</v>
      </c>
      <c r="Q99" s="1">
        <f ca="1">Q39+NORMINV(RAND(),0,'Total-Smoothed'!$AG$2)</f>
        <v>-9.4316878262112006E-2</v>
      </c>
      <c r="R99" s="1">
        <f ca="1">R39+NORMINV(RAND(),0,'Total-Smoothed'!$AG$2)</f>
        <v>0.20976796661060432</v>
      </c>
      <c r="S99" s="1">
        <f ca="1">S39+NORMINV(RAND(),0,'Total-Smoothed'!$AG$2)</f>
        <v>0.94107450267786397</v>
      </c>
      <c r="T99" s="1">
        <f ca="1">T39+NORMINV(RAND(),0,'Total-Smoothed'!$AG$2)</f>
        <v>0.17701591488852084</v>
      </c>
      <c r="U99" s="1">
        <f ca="1">U39+NORMINV(RAND(),0,'Total-Smoothed'!$AG$2)</f>
        <v>-1.0305661409377338E-2</v>
      </c>
      <c r="V99" s="1">
        <f ca="1">V39+NORMINV(RAND(),0,'Total-Smoothed'!$AG$2)</f>
        <v>1.1045538438734419</v>
      </c>
      <c r="W99" s="1">
        <f ca="1">W39+NORMINV(RAND(),0,'Total-Smoothed'!$AG$2)</f>
        <v>0.63045105617644981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1.002889821052988</v>
      </c>
      <c r="E100" s="1">
        <f ca="1">E40+NORMINV(RAND(),0,'Total-Smoothed'!$AG$2)</f>
        <v>0.82195110326708298</v>
      </c>
      <c r="F100" s="1">
        <f ca="1">F40+NORMINV(RAND(),0,'Total-Smoothed'!$AG$2)</f>
        <v>1.0028167433641098</v>
      </c>
      <c r="G100" s="1">
        <f ca="1">G40+NORMINV(RAND(),0,'Total-Smoothed'!$AG$2)</f>
        <v>1.9220655186910261E-2</v>
      </c>
      <c r="H100" s="1">
        <f ca="1">H40+NORMINV(RAND(),0,'Total-Smoothed'!$AG$2)</f>
        <v>0.87133569880417483</v>
      </c>
      <c r="I100" s="1">
        <f ca="1">I40+NORMINV(RAND(),0,'Total-Smoothed'!$AG$2)</f>
        <v>1.1126398947260874</v>
      </c>
      <c r="J100" s="1">
        <f ca="1">J40+NORMINV(RAND(),0,'Total-Smoothed'!$AG$2)</f>
        <v>6.7186045506132122E-2</v>
      </c>
      <c r="K100" s="1">
        <f ca="1">K40+NORMINV(RAND(),0,'Total-Smoothed'!$AG$2)</f>
        <v>0.70187151018294913</v>
      </c>
      <c r="L100" s="1">
        <f ca="1">L40+NORMINV(RAND(),0,'Total-Smoothed'!$AG$2)</f>
        <v>0.82959854389174825</v>
      </c>
      <c r="M100" s="1">
        <f ca="1">M40+NORMINV(RAND(),0,'Total-Smoothed'!$AG$2)</f>
        <v>5.3680518454981868E-2</v>
      </c>
      <c r="N100" s="1">
        <f ca="1">N40+NORMINV(RAND(),0,'Total-Smoothed'!$AG$2)</f>
        <v>0.22899159484688134</v>
      </c>
      <c r="O100" s="1">
        <f ca="1">O40+NORMINV(RAND(),0,'Total-Smoothed'!$AG$2)</f>
        <v>7.9898428279164518E-2</v>
      </c>
      <c r="P100" s="1">
        <f ca="1">P40+NORMINV(RAND(),0,'Total-Smoothed'!$AG$2)</f>
        <v>-5.7742239133381668E-2</v>
      </c>
      <c r="Q100" s="1">
        <f ca="1">Q40+NORMINV(RAND(),0,'Total-Smoothed'!$AG$2)</f>
        <v>3.5926419437100482E-2</v>
      </c>
      <c r="R100" s="1">
        <f ca="1">R40+NORMINV(RAND(),0,'Total-Smoothed'!$AG$2)</f>
        <v>0.78506070080682266</v>
      </c>
      <c r="S100" s="1">
        <f ca="1">S40+NORMINV(RAND(),0,'Total-Smoothed'!$AG$2)</f>
        <v>1.0577467741088264</v>
      </c>
      <c r="T100" s="1">
        <f ca="1">T40+NORMINV(RAND(),0,'Total-Smoothed'!$AG$2)</f>
        <v>4.7591530777133267E-2</v>
      </c>
      <c r="U100" s="1">
        <f ca="1">U40+NORMINV(RAND(),0,'Total-Smoothed'!$AG$2)</f>
        <v>3.3649169896295135E-2</v>
      </c>
      <c r="V100" s="1">
        <f ca="1">V40+NORMINV(RAND(),0,'Total-Smoothed'!$AG$2)</f>
        <v>0.39641277657579754</v>
      </c>
      <c r="W100" s="1">
        <f ca="1">W40+NORMINV(RAND(),0,'Total-Smoothed'!$AG$2)</f>
        <v>-2.4991493059757484E-2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-8.8821886048916707E-3</v>
      </c>
      <c r="E101" s="1">
        <f ca="1">E41+NORMINV(RAND(),0,'Total-Smoothed'!$AG$2)</f>
        <v>0.87327953439581052</v>
      </c>
      <c r="F101" s="1">
        <f ca="1">F41+NORMINV(RAND(),0,'Total-Smoothed'!$AG$2)</f>
        <v>-3.7949438797751284E-2</v>
      </c>
      <c r="G101" s="1">
        <f ca="1">G41+NORMINV(RAND(),0,'Total-Smoothed'!$AG$2)</f>
        <v>1.1397407619153717</v>
      </c>
      <c r="H101" s="1">
        <f ca="1">H41+NORMINV(RAND(),0,'Total-Smoothed'!$AG$2)</f>
        <v>-9.0414942589048364E-2</v>
      </c>
      <c r="I101" s="1">
        <f ca="1">I41+NORMINV(RAND(),0,'Total-Smoothed'!$AG$2)</f>
        <v>-3.7038640259492883E-2</v>
      </c>
      <c r="J101" s="1">
        <f ca="1">J41+NORMINV(RAND(),0,'Total-Smoothed'!$AG$2)</f>
        <v>0.3966421779373363</v>
      </c>
      <c r="K101" s="1">
        <f ca="1">K41+NORMINV(RAND(),0,'Total-Smoothed'!$AG$2)</f>
        <v>0.40118379721910918</v>
      </c>
      <c r="L101" s="1">
        <f ca="1">L41+NORMINV(RAND(),0,'Total-Smoothed'!$AG$2)</f>
        <v>0.85618251684522728</v>
      </c>
      <c r="M101" s="1">
        <f ca="1">M41+NORMINV(RAND(),0,'Total-Smoothed'!$AG$2)</f>
        <v>0.1310377158326741</v>
      </c>
      <c r="N101" s="1">
        <f ca="1">N41+NORMINV(RAND(),0,'Total-Smoothed'!$AG$2)</f>
        <v>-0.11774751402645739</v>
      </c>
      <c r="O101" s="1">
        <f ca="1">O41+NORMINV(RAND(),0,'Total-Smoothed'!$AG$2)</f>
        <v>-1.2641134015937271E-2</v>
      </c>
      <c r="P101" s="1">
        <f ca="1">P41+NORMINV(RAND(),0,'Total-Smoothed'!$AG$2)</f>
        <v>9.1444009195432246E-2</v>
      </c>
      <c r="Q101" s="1">
        <f ca="1">Q41+NORMINV(RAND(),0,'Total-Smoothed'!$AG$2)</f>
        <v>0.16873526767052713</v>
      </c>
      <c r="R101" s="1">
        <f ca="1">R41+NORMINV(RAND(),0,'Total-Smoothed'!$AG$2)</f>
        <v>0.61684281437952282</v>
      </c>
      <c r="S101" s="1">
        <f ca="1">S41+NORMINV(RAND(),0,'Total-Smoothed'!$AG$2)</f>
        <v>2.9394169689313243E-5</v>
      </c>
      <c r="T101" s="1">
        <f ca="1">T41+NORMINV(RAND(),0,'Total-Smoothed'!$AG$2)</f>
        <v>0.1099928341662548</v>
      </c>
      <c r="U101" s="1">
        <f ca="1">U41+NORMINV(RAND(),0,'Total-Smoothed'!$AG$2)</f>
        <v>2.9464092461185826E-2</v>
      </c>
      <c r="V101" s="1">
        <f ca="1">V41+NORMINV(RAND(),0,'Total-Smoothed'!$AG$2)</f>
        <v>7.1529838078430955E-2</v>
      </c>
      <c r="W101" s="1">
        <f ca="1">W41+NORMINV(RAND(),0,'Total-Smoothed'!$AG$2)</f>
        <v>-0.18634044089497803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-6.8498239546631132E-2</v>
      </c>
      <c r="E102" s="1">
        <f ca="1">E42+NORMINV(RAND(),0,'Total-Smoothed'!$AG$2)</f>
        <v>0.96481113990881517</v>
      </c>
      <c r="F102" s="1">
        <f ca="1">F42+NORMINV(RAND(),0,'Total-Smoothed'!$AG$2)</f>
        <v>6.1357465761881336E-2</v>
      </c>
      <c r="G102" s="1">
        <f ca="1">G42+NORMINV(RAND(),0,'Total-Smoothed'!$AG$2)</f>
        <v>1.1608933016003289</v>
      </c>
      <c r="H102" s="1">
        <f ca="1">H42+NORMINV(RAND(),0,'Total-Smoothed'!$AG$2)</f>
        <v>1.1229862499409424</v>
      </c>
      <c r="I102" s="1">
        <f ca="1">I42+NORMINV(RAND(),0,'Total-Smoothed'!$AG$2)</f>
        <v>-0.19708220056374176</v>
      </c>
      <c r="J102" s="1">
        <f ca="1">J42+NORMINV(RAND(),0,'Total-Smoothed'!$AG$2)</f>
        <v>0.70336219327056348</v>
      </c>
      <c r="K102" s="1">
        <f ca="1">K42+NORMINV(RAND(),0,'Total-Smoothed'!$AG$2)</f>
        <v>2.1495822316470778E-2</v>
      </c>
      <c r="L102" s="1">
        <f ca="1">L42+NORMINV(RAND(),0,'Total-Smoothed'!$AG$2)</f>
        <v>1.1577547907740591</v>
      </c>
      <c r="M102" s="1">
        <f ca="1">M42+NORMINV(RAND(),0,'Total-Smoothed'!$AG$2)</f>
        <v>6.2497960718055211E-2</v>
      </c>
      <c r="N102" s="1">
        <f ca="1">N42+NORMINV(RAND(),0,'Total-Smoothed'!$AG$2)</f>
        <v>1.0278891884826393</v>
      </c>
      <c r="O102" s="1">
        <f ca="1">O42+NORMINV(RAND(),0,'Total-Smoothed'!$AG$2)</f>
        <v>7.4798619369945904E-3</v>
      </c>
      <c r="P102" s="1">
        <f ca="1">P42+NORMINV(RAND(),0,'Total-Smoothed'!$AG$2)</f>
        <v>1.0459101495816352</v>
      </c>
      <c r="Q102" s="1">
        <f ca="1">Q42+NORMINV(RAND(),0,'Total-Smoothed'!$AG$2)</f>
        <v>-9.5330955943862927E-2</v>
      </c>
      <c r="R102" s="1">
        <f ca="1">R42+NORMINV(RAND(),0,'Total-Smoothed'!$AG$2)</f>
        <v>7.3118381558518672E-2</v>
      </c>
      <c r="S102" s="1">
        <f ca="1">S42+NORMINV(RAND(),0,'Total-Smoothed'!$AG$2)</f>
        <v>1.0527378619628802</v>
      </c>
      <c r="T102" s="1">
        <f ca="1">T42+NORMINV(RAND(),0,'Total-Smoothed'!$AG$2)</f>
        <v>9.8537700832219591E-2</v>
      </c>
      <c r="U102" s="1">
        <f ca="1">U42+NORMINV(RAND(),0,'Total-Smoothed'!$AG$2)</f>
        <v>0.12898586285165242</v>
      </c>
      <c r="V102" s="1">
        <f ca="1">V42+NORMINV(RAND(),0,'Total-Smoothed'!$AG$2)</f>
        <v>8.8210446577354384E-2</v>
      </c>
      <c r="W102" s="1">
        <f ca="1">W42+NORMINV(RAND(),0,'Total-Smoothed'!$AG$2)</f>
        <v>-1.8939353307576842E-2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0.22129282293954666</v>
      </c>
      <c r="E103" s="1">
        <f ca="1">E43+NORMINV(RAND(),0,'Total-Smoothed'!$AG$2)</f>
        <v>-2.1340134004459034E-2</v>
      </c>
      <c r="F103" s="1">
        <f ca="1">F43+NORMINV(RAND(),0,'Total-Smoothed'!$AG$2)</f>
        <v>0.19695033421780053</v>
      </c>
      <c r="G103" s="1">
        <f ca="1">G43+NORMINV(RAND(),0,'Total-Smoothed'!$AG$2)</f>
        <v>0.12931060389846172</v>
      </c>
      <c r="H103" s="1">
        <f ca="1">H43+NORMINV(RAND(),0,'Total-Smoothed'!$AG$2)</f>
        <v>4.8847374334040627E-2</v>
      </c>
      <c r="I103" s="1">
        <f ca="1">I43+NORMINV(RAND(),0,'Total-Smoothed'!$AG$2)</f>
        <v>0.62397769598111152</v>
      </c>
      <c r="J103" s="1">
        <f ca="1">J43+NORMINV(RAND(),0,'Total-Smoothed'!$AG$2)</f>
        <v>0.99488538185983233</v>
      </c>
      <c r="K103" s="1">
        <f ca="1">K43+NORMINV(RAND(),0,'Total-Smoothed'!$AG$2)</f>
        <v>6.0418197871936752E-2</v>
      </c>
      <c r="L103" s="1">
        <f ca="1">L43+NORMINV(RAND(),0,'Total-Smoothed'!$AG$2)</f>
        <v>0.38005819644554711</v>
      </c>
      <c r="M103" s="1">
        <f ca="1">M43+NORMINV(RAND(),0,'Total-Smoothed'!$AG$2)</f>
        <v>7.0461410274146374E-2</v>
      </c>
      <c r="N103" s="1">
        <f ca="1">N43+NORMINV(RAND(),0,'Total-Smoothed'!$AG$2)</f>
        <v>3.5120505505247326E-3</v>
      </c>
      <c r="O103" s="1">
        <f ca="1">O43+NORMINV(RAND(),0,'Total-Smoothed'!$AG$2)</f>
        <v>-0.14314852542173628</v>
      </c>
      <c r="P103" s="1">
        <f ca="1">P43+NORMINV(RAND(),0,'Total-Smoothed'!$AG$2)</f>
        <v>0.12873777128552652</v>
      </c>
      <c r="Q103" s="1">
        <f ca="1">Q43+NORMINV(RAND(),0,'Total-Smoothed'!$AG$2)</f>
        <v>0.98582348634131822</v>
      </c>
      <c r="R103" s="1">
        <f ca="1">R43+NORMINV(RAND(),0,'Total-Smoothed'!$AG$2)</f>
        <v>0.84971960978915995</v>
      </c>
      <c r="S103" s="1">
        <f ca="1">S43+NORMINV(RAND(),0,'Total-Smoothed'!$AG$2)</f>
        <v>0.74320839339185185</v>
      </c>
      <c r="T103" s="1">
        <f ca="1">T43+NORMINV(RAND(),0,'Total-Smoothed'!$AG$2)</f>
        <v>4.1732052099770406E-2</v>
      </c>
      <c r="U103" s="1">
        <f ca="1">U43+NORMINV(RAND(),0,'Total-Smoothed'!$AG$2)</f>
        <v>6.3989734534815601E-2</v>
      </c>
      <c r="V103" s="1">
        <f ca="1">V43+NORMINV(RAND(),0,'Total-Smoothed'!$AG$2)</f>
        <v>-0.11830409819958532</v>
      </c>
      <c r="W103" s="1">
        <f ca="1">W43+NORMINV(RAND(),0,'Total-Smoothed'!$AG$2)</f>
        <v>-3.6795196212575466E-2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0.88961309050175585</v>
      </c>
      <c r="E104" s="1">
        <f ca="1">E44+NORMINV(RAND(),0,'Total-Smoothed'!$AG$2)</f>
        <v>4.1669379825642734E-2</v>
      </c>
      <c r="F104" s="1">
        <f ca="1">F44+NORMINV(RAND(),0,'Total-Smoothed'!$AG$2)</f>
        <v>1.1593509415439245</v>
      </c>
      <c r="G104" s="1">
        <f ca="1">G44+NORMINV(RAND(),0,'Total-Smoothed'!$AG$2)</f>
        <v>-5.9515156034072425E-2</v>
      </c>
      <c r="H104" s="1">
        <f ca="1">H44+NORMINV(RAND(),0,'Total-Smoothed'!$AG$2)</f>
        <v>0.57082914735945667</v>
      </c>
      <c r="I104" s="1">
        <f ca="1">I44+NORMINV(RAND(),0,'Total-Smoothed'!$AG$2)</f>
        <v>0.80406706747441703</v>
      </c>
      <c r="J104" s="1">
        <f ca="1">J44+NORMINV(RAND(),0,'Total-Smoothed'!$AG$2)</f>
        <v>0.26704211722270232</v>
      </c>
      <c r="K104" s="1">
        <f ca="1">K44+NORMINV(RAND(),0,'Total-Smoothed'!$AG$2)</f>
        <v>0.93646324083111454</v>
      </c>
      <c r="L104" s="1">
        <f ca="1">L44+NORMINV(RAND(),0,'Total-Smoothed'!$AG$2)</f>
        <v>0.16512875358899162</v>
      </c>
      <c r="M104" s="1">
        <f ca="1">M44+NORMINV(RAND(),0,'Total-Smoothed'!$AG$2)</f>
        <v>-7.4750339504891225E-2</v>
      </c>
      <c r="N104" s="1">
        <f ca="1">N44+NORMINV(RAND(),0,'Total-Smoothed'!$AG$2)</f>
        <v>0.129012744646678</v>
      </c>
      <c r="O104" s="1">
        <f ca="1">O44+NORMINV(RAND(),0,'Total-Smoothed'!$AG$2)</f>
        <v>0.16116008452892727</v>
      </c>
      <c r="P104" s="1">
        <f ca="1">P44+NORMINV(RAND(),0,'Total-Smoothed'!$AG$2)</f>
        <v>-8.0577889061743194E-2</v>
      </c>
      <c r="Q104" s="1">
        <f ca="1">Q44+NORMINV(RAND(),0,'Total-Smoothed'!$AG$2)</f>
        <v>1.1738927953015712</v>
      </c>
      <c r="R104" s="1">
        <f ca="1">R44+NORMINV(RAND(),0,'Total-Smoothed'!$AG$2)</f>
        <v>0.47527131894737984</v>
      </c>
      <c r="S104" s="1">
        <f ca="1">S44+NORMINV(RAND(),0,'Total-Smoothed'!$AG$2)</f>
        <v>0.95670242394554483</v>
      </c>
      <c r="T104" s="1">
        <f ca="1">T44+NORMINV(RAND(),0,'Total-Smoothed'!$AG$2)</f>
        <v>0.12041017389375755</v>
      </c>
      <c r="U104" s="1">
        <f ca="1">U44+NORMINV(RAND(),0,'Total-Smoothed'!$AG$2)</f>
        <v>8.2416719707494451E-2</v>
      </c>
      <c r="V104" s="1">
        <f ca="1">V44+NORMINV(RAND(),0,'Total-Smoothed'!$AG$2)</f>
        <v>-9.8205105728132777E-2</v>
      </c>
      <c r="W104" s="1">
        <f ca="1">W44+NORMINV(RAND(),0,'Total-Smoothed'!$AG$2)</f>
        <v>7.248208536373503E-2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0.14359719254017494</v>
      </c>
      <c r="E105" s="1">
        <f ca="1">E45+NORMINV(RAND(),0,'Total-Smoothed'!$AG$2)</f>
        <v>0.47546053749778222</v>
      </c>
      <c r="F105" s="1">
        <f ca="1">F45+NORMINV(RAND(),0,'Total-Smoothed'!$AG$2)</f>
        <v>0.11515213370072047</v>
      </c>
      <c r="G105" s="1">
        <f ca="1">G45+NORMINV(RAND(),0,'Total-Smoothed'!$AG$2)</f>
        <v>-3.8303758609760152E-2</v>
      </c>
      <c r="H105" s="1">
        <f ca="1">H45+NORMINV(RAND(),0,'Total-Smoothed'!$AG$2)</f>
        <v>0.96188764528744319</v>
      </c>
      <c r="I105" s="1">
        <f ca="1">I45+NORMINV(RAND(),0,'Total-Smoothed'!$AG$2)</f>
        <v>0.81387973629134669</v>
      </c>
      <c r="J105" s="1">
        <f ca="1">J45+NORMINV(RAND(),0,'Total-Smoothed'!$AG$2)</f>
        <v>-2.393580738161219E-3</v>
      </c>
      <c r="K105" s="1">
        <f ca="1">K45+NORMINV(RAND(),0,'Total-Smoothed'!$AG$2)</f>
        <v>0.30056415551878141</v>
      </c>
      <c r="L105" s="1">
        <f ca="1">L45+NORMINV(RAND(),0,'Total-Smoothed'!$AG$2)</f>
        <v>0.80250682489153602</v>
      </c>
      <c r="M105" s="1">
        <f ca="1">M45+NORMINV(RAND(),0,'Total-Smoothed'!$AG$2)</f>
        <v>-3.0070019344646995E-2</v>
      </c>
      <c r="N105" s="1">
        <f ca="1">N45+NORMINV(RAND(),0,'Total-Smoothed'!$AG$2)</f>
        <v>0.92806750576839359</v>
      </c>
      <c r="O105" s="1">
        <f ca="1">O45+NORMINV(RAND(),0,'Total-Smoothed'!$AG$2)</f>
        <v>-3.0001990232022852E-2</v>
      </c>
      <c r="P105" s="1">
        <f ca="1">P45+NORMINV(RAND(),0,'Total-Smoothed'!$AG$2)</f>
        <v>1.0139184944347091</v>
      </c>
      <c r="Q105" s="1">
        <f ca="1">Q45+NORMINV(RAND(),0,'Total-Smoothed'!$AG$2)</f>
        <v>0.13465697232977059</v>
      </c>
      <c r="R105" s="1">
        <f ca="1">R45+NORMINV(RAND(),0,'Total-Smoothed'!$AG$2)</f>
        <v>0.39257209923671638</v>
      </c>
      <c r="S105" s="1">
        <f ca="1">S45+NORMINV(RAND(),0,'Total-Smoothed'!$AG$2)</f>
        <v>1.0168203091732995</v>
      </c>
      <c r="T105" s="1">
        <f ca="1">T45+NORMINV(RAND(),0,'Total-Smoothed'!$AG$2)</f>
        <v>7.7435595310168859E-2</v>
      </c>
      <c r="U105" s="1">
        <f ca="1">U45+NORMINV(RAND(),0,'Total-Smoothed'!$AG$2)</f>
        <v>0.15847292904664084</v>
      </c>
      <c r="V105" s="1">
        <f ca="1">V45+NORMINV(RAND(),0,'Total-Smoothed'!$AG$2)</f>
        <v>0.13609636342782094</v>
      </c>
      <c r="W105" s="1">
        <f ca="1">W45+NORMINV(RAND(),0,'Total-Smoothed'!$AG$2)</f>
        <v>-8.3736293485598079E-2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0.97519282366561266</v>
      </c>
      <c r="E106" s="1">
        <f ca="1">E46+NORMINV(RAND(),0,'Total-Smoothed'!$AG$2)</f>
        <v>2.071539722664606E-2</v>
      </c>
      <c r="F106" s="1">
        <f ca="1">F46+NORMINV(RAND(),0,'Total-Smoothed'!$AG$2)</f>
        <v>0.9679745343888605</v>
      </c>
      <c r="G106" s="1">
        <f ca="1">G46+NORMINV(RAND(),0,'Total-Smoothed'!$AG$2)</f>
        <v>0.12515172701196492</v>
      </c>
      <c r="H106" s="1">
        <f ca="1">H46+NORMINV(RAND(),0,'Total-Smoothed'!$AG$2)</f>
        <v>-7.6882257176777422E-2</v>
      </c>
      <c r="I106" s="1">
        <f ca="1">I46+NORMINV(RAND(),0,'Total-Smoothed'!$AG$2)</f>
        <v>1.1685250464615431</v>
      </c>
      <c r="J106" s="1">
        <f ca="1">J46+NORMINV(RAND(),0,'Total-Smoothed'!$AG$2)</f>
        <v>-4.5950790166758085E-3</v>
      </c>
      <c r="K106" s="1">
        <f ca="1">K46+NORMINV(RAND(),0,'Total-Smoothed'!$AG$2)</f>
        <v>0.75704710949108989</v>
      </c>
      <c r="L106" s="1">
        <f ca="1">L46+NORMINV(RAND(),0,'Total-Smoothed'!$AG$2)</f>
        <v>0.87946096967843268</v>
      </c>
      <c r="M106" s="1">
        <f ca="1">M46+NORMINV(RAND(),0,'Total-Smoothed'!$AG$2)</f>
        <v>0.14443091226805327</v>
      </c>
      <c r="N106" s="1">
        <f ca="1">N46+NORMINV(RAND(),0,'Total-Smoothed'!$AG$2)</f>
        <v>0.16817379594163265</v>
      </c>
      <c r="O106" s="1">
        <f ca="1">O46+NORMINV(RAND(),0,'Total-Smoothed'!$AG$2)</f>
        <v>5.9849052988783139E-2</v>
      </c>
      <c r="P106" s="1">
        <f ca="1">P46+NORMINV(RAND(),0,'Total-Smoothed'!$AG$2)</f>
        <v>1.0495332365324366</v>
      </c>
      <c r="Q106" s="1">
        <f ca="1">Q46+NORMINV(RAND(),0,'Total-Smoothed'!$AG$2)</f>
        <v>-7.137246943279961E-2</v>
      </c>
      <c r="R106" s="1">
        <f ca="1">R46+NORMINV(RAND(),0,'Total-Smoothed'!$AG$2)</f>
        <v>0.12861195730858843</v>
      </c>
      <c r="S106" s="1">
        <f ca="1">S46+NORMINV(RAND(),0,'Total-Smoothed'!$AG$2)</f>
        <v>0.83322924774000828</v>
      </c>
      <c r="T106" s="1">
        <f ca="1">T46+NORMINV(RAND(),0,'Total-Smoothed'!$AG$2)</f>
        <v>8.9277723048109478E-3</v>
      </c>
      <c r="U106" s="1">
        <f ca="1">U46+NORMINV(RAND(),0,'Total-Smoothed'!$AG$2)</f>
        <v>-0.12017112730264877</v>
      </c>
      <c r="V106" s="1">
        <f ca="1">V46+NORMINV(RAND(),0,'Total-Smoothed'!$AG$2)</f>
        <v>-0.12266557807876181</v>
      </c>
      <c r="W106" s="1">
        <f ca="1">W46+NORMINV(RAND(),0,'Total-Smoothed'!$AG$2)</f>
        <v>0.60420936916499901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1.0080906344121352</v>
      </c>
      <c r="E107" s="1">
        <f ca="1">E47+NORMINV(RAND(),0,'Total-Smoothed'!$AG$2)</f>
        <v>-6.6889795168027358E-2</v>
      </c>
      <c r="F107" s="1">
        <f ca="1">F47+NORMINV(RAND(),0,'Total-Smoothed'!$AG$2)</f>
        <v>1.1127394996468878</v>
      </c>
      <c r="G107" s="1">
        <f ca="1">G47+NORMINV(RAND(),0,'Total-Smoothed'!$AG$2)</f>
        <v>0.16229904181040514</v>
      </c>
      <c r="H107" s="1">
        <f ca="1">H47+NORMINV(RAND(),0,'Total-Smoothed'!$AG$2)</f>
        <v>8.921096233820737E-3</v>
      </c>
      <c r="I107" s="1">
        <f ca="1">I47+NORMINV(RAND(),0,'Total-Smoothed'!$AG$2)</f>
        <v>1.0365211529415408</v>
      </c>
      <c r="J107" s="1">
        <f ca="1">J47+NORMINV(RAND(),0,'Total-Smoothed'!$AG$2)</f>
        <v>0.51207486923723233</v>
      </c>
      <c r="K107" s="1">
        <f ca="1">K47+NORMINV(RAND(),0,'Total-Smoothed'!$AG$2)</f>
        <v>1.1588614005951852</v>
      </c>
      <c r="L107" s="1">
        <f ca="1">L47+NORMINV(RAND(),0,'Total-Smoothed'!$AG$2)</f>
        <v>0.23114996881045632</v>
      </c>
      <c r="M107" s="1">
        <f ca="1">M47+NORMINV(RAND(),0,'Total-Smoothed'!$AG$2)</f>
        <v>4.1846923845022269E-2</v>
      </c>
      <c r="N107" s="1">
        <f ca="1">N47+NORMINV(RAND(),0,'Total-Smoothed'!$AG$2)</f>
        <v>0.10684821820542263</v>
      </c>
      <c r="O107" s="1">
        <f ca="1">O47+NORMINV(RAND(),0,'Total-Smoothed'!$AG$2)</f>
        <v>2.1847653439214462E-2</v>
      </c>
      <c r="P107" s="1">
        <f ca="1">P47+NORMINV(RAND(),0,'Total-Smoothed'!$AG$2)</f>
        <v>2.1903301863146145E-2</v>
      </c>
      <c r="Q107" s="1">
        <f ca="1">Q47+NORMINV(RAND(),0,'Total-Smoothed'!$AG$2)</f>
        <v>1.0316646531078917</v>
      </c>
      <c r="R107" s="1">
        <f ca="1">R47+NORMINV(RAND(),0,'Total-Smoothed'!$AG$2)</f>
        <v>0.96204031773191012</v>
      </c>
      <c r="S107" s="1">
        <f ca="1">S47+NORMINV(RAND(),0,'Total-Smoothed'!$AG$2)</f>
        <v>1.0129347421286632</v>
      </c>
      <c r="T107" s="1">
        <f ca="1">T47+NORMINV(RAND(),0,'Total-Smoothed'!$AG$2)</f>
        <v>-1.2108149285251477E-2</v>
      </c>
      <c r="U107" s="1">
        <f ca="1">U47+NORMINV(RAND(),0,'Total-Smoothed'!$AG$2)</f>
        <v>-0.12986686920674353</v>
      </c>
      <c r="V107" s="1">
        <f ca="1">V47+NORMINV(RAND(),0,'Total-Smoothed'!$AG$2)</f>
        <v>1.043829098287383</v>
      </c>
      <c r="W107" s="1">
        <f ca="1">W47+NORMINV(RAND(),0,'Total-Smoothed'!$AG$2)</f>
        <v>1.0212675863618963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0.95961384964875784</v>
      </c>
      <c r="E108" s="1">
        <f ca="1">E48+NORMINV(RAND(),0,'Total-Smoothed'!$AG$2)</f>
        <v>5.6931226746792449E-2</v>
      </c>
      <c r="F108" s="1">
        <f ca="1">F48+NORMINV(RAND(),0,'Total-Smoothed'!$AG$2)</f>
        <v>-1.2594405342067929E-2</v>
      </c>
      <c r="G108" s="1">
        <f ca="1">G48+NORMINV(RAND(),0,'Total-Smoothed'!$AG$2)</f>
        <v>4.8325726664114763E-2</v>
      </c>
      <c r="H108" s="1">
        <f ca="1">H48+NORMINV(RAND(),0,'Total-Smoothed'!$AG$2)</f>
        <v>1.1154121594066453</v>
      </c>
      <c r="I108" s="1">
        <f ca="1">I48+NORMINV(RAND(),0,'Total-Smoothed'!$AG$2)</f>
        <v>1.0590791180493633</v>
      </c>
      <c r="J108" s="1">
        <f ca="1">J48+NORMINV(RAND(),0,'Total-Smoothed'!$AG$2)</f>
        <v>0.43335664874151936</v>
      </c>
      <c r="K108" s="1">
        <f ca="1">K48+NORMINV(RAND(),0,'Total-Smoothed'!$AG$2)</f>
        <v>0.52157150828145538</v>
      </c>
      <c r="L108" s="1">
        <f ca="1">L48+NORMINV(RAND(),0,'Total-Smoothed'!$AG$2)</f>
        <v>-0.12716549804343161</v>
      </c>
      <c r="M108" s="1">
        <f ca="1">M48+NORMINV(RAND(),0,'Total-Smoothed'!$AG$2)</f>
        <v>4.123061882273437E-2</v>
      </c>
      <c r="N108" s="1">
        <f ca="1">N48+NORMINV(RAND(),0,'Total-Smoothed'!$AG$2)</f>
        <v>1.4935590845972083E-2</v>
      </c>
      <c r="O108" s="1">
        <f ca="1">O48+NORMINV(RAND(),0,'Total-Smoothed'!$AG$2)</f>
        <v>8.5913741682627151E-2</v>
      </c>
      <c r="P108" s="1">
        <f ca="1">P48+NORMINV(RAND(),0,'Total-Smoothed'!$AG$2)</f>
        <v>1.2515593637435395E-2</v>
      </c>
      <c r="Q108" s="1">
        <f ca="1">Q48+NORMINV(RAND(),0,'Total-Smoothed'!$AG$2)</f>
        <v>1.5240641573626132E-2</v>
      </c>
      <c r="R108" s="1">
        <f ca="1">R48+NORMINV(RAND(),0,'Total-Smoothed'!$AG$2)</f>
        <v>0.81988476803621835</v>
      </c>
      <c r="S108" s="1">
        <f ca="1">S48+NORMINV(RAND(),0,'Total-Smoothed'!$AG$2)</f>
        <v>1.0285464918531977</v>
      </c>
      <c r="T108" s="1">
        <f ca="1">T48+NORMINV(RAND(),0,'Total-Smoothed'!$AG$2)</f>
        <v>-0.15469261108916421</v>
      </c>
      <c r="U108" s="1">
        <f ca="1">U48+NORMINV(RAND(),0,'Total-Smoothed'!$AG$2)</f>
        <v>0.13922823839240703</v>
      </c>
      <c r="V108" s="1">
        <f ca="1">V48+NORMINV(RAND(),0,'Total-Smoothed'!$AG$2)</f>
        <v>0.14413236759214548</v>
      </c>
      <c r="W108" s="1">
        <f ca="1">W48+NORMINV(RAND(),0,'Total-Smoothed'!$AG$2)</f>
        <v>8.0509327352710089E-2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4.7601203538776518E-2</v>
      </c>
      <c r="E111" s="1">
        <f ca="1">(E61+0.6*(F61+D61)+0.15*G1)/(1+2*0.6+0.15)</f>
        <v>0.10488424717703844</v>
      </c>
      <c r="F111" s="1">
        <f ca="1">(F61+0.6*(G61+E61)+0.15*(D61+H61))/(1+2*0.6+2*0.15)</f>
        <v>0.22484806294155718</v>
      </c>
      <c r="G111" s="1">
        <f t="shared" ref="G111:H126" ca="1" si="10">(G61+0.6*(H61+F61)+0.15*(E61+I61))/(1+2*0.6+2*0.15)</f>
        <v>0.36098488698351194</v>
      </c>
      <c r="H111" s="1">
        <f ca="1">(H61+0.6*(I61+G61)+0.15*(F61+J61))/(1+2*0.6+2*0.15)</f>
        <v>0.39660634226155028</v>
      </c>
      <c r="I111" s="1">
        <f t="shared" ref="I111:U126" ca="1" si="11">(I61+0.6*(J61+H61)+0.15*(G61+K61))/(1+2*0.6+2*0.15)</f>
        <v>0.38778664547348746</v>
      </c>
      <c r="J111" s="1">
        <f t="shared" ca="1" si="11"/>
        <v>0.25711921414804406</v>
      </c>
      <c r="K111" s="1">
        <f t="shared" ca="1" si="11"/>
        <v>0.16429584463833993</v>
      </c>
      <c r="L111" s="1">
        <f t="shared" ca="1" si="11"/>
        <v>0.15784820249151643</v>
      </c>
      <c r="M111" s="1">
        <f t="shared" ca="1" si="11"/>
        <v>0.11617282846314454</v>
      </c>
      <c r="N111" s="1">
        <f t="shared" ca="1" si="11"/>
        <v>2.245487248874679E-2</v>
      </c>
      <c r="O111" s="1">
        <f t="shared" ca="1" si="11"/>
        <v>-2.9722716730523336E-2</v>
      </c>
      <c r="P111" s="1">
        <f t="shared" ca="1" si="11"/>
        <v>3.0401896791533999E-2</v>
      </c>
      <c r="Q111" s="1">
        <f t="shared" ca="1" si="11"/>
        <v>0.14138041115733016</v>
      </c>
      <c r="R111" s="1">
        <f t="shared" ca="1" si="11"/>
        <v>0.21603765963585389</v>
      </c>
      <c r="S111" s="1">
        <f t="shared" ca="1" si="11"/>
        <v>0.29941714614488657</v>
      </c>
      <c r="T111" s="1">
        <f t="shared" ca="1" si="11"/>
        <v>0.3847282271230229</v>
      </c>
      <c r="U111" s="1">
        <f t="shared" ca="1" si="11"/>
        <v>0.25997151297706211</v>
      </c>
      <c r="V111" s="1">
        <f ca="1">(V61+0.6*(W61+U61)+0.15*T1)/(1+2*0.6+0.15)</f>
        <v>0.13638914742271321</v>
      </c>
      <c r="W111" s="1">
        <f ca="1">(W61+0.6*(V61)+0.15*U61)/(1+0.6+0.15)</f>
        <v>0.12617607981542417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5.7902174648912237E-2</v>
      </c>
      <c r="E112" s="1">
        <f t="shared" ref="E112:E158" ca="1" si="13">(E62+0.6*(F62+D62)+0.15*G2)/(1+2*0.6+0.15)</f>
        <v>0.19369924975854055</v>
      </c>
      <c r="F112" s="1">
        <f t="shared" ref="F112:U127" ca="1" si="14">(F62+0.6*(G62+E62)+0.15*(D62+H62))/(1+2*0.6+2*0.15)</f>
        <v>0.33930261597716316</v>
      </c>
      <c r="G112" s="1">
        <f t="shared" ca="1" si="10"/>
        <v>0.48420726073518605</v>
      </c>
      <c r="H112" s="1">
        <f t="shared" ca="1" si="10"/>
        <v>0.55211412479931277</v>
      </c>
      <c r="I112" s="1">
        <f t="shared" ca="1" si="11"/>
        <v>0.4994958068840285</v>
      </c>
      <c r="J112" s="1">
        <f t="shared" ca="1" si="11"/>
        <v>0.26337017968747484</v>
      </c>
      <c r="K112" s="1">
        <f t="shared" ca="1" si="11"/>
        <v>6.3871450562360904E-2</v>
      </c>
      <c r="L112" s="1">
        <f t="shared" ca="1" si="11"/>
        <v>-1.029294283235559E-2</v>
      </c>
      <c r="M112" s="1">
        <f t="shared" ca="1" si="11"/>
        <v>8.0386718229136477E-3</v>
      </c>
      <c r="N112" s="1">
        <f t="shared" ca="1" si="11"/>
        <v>2.9909552687026664E-2</v>
      </c>
      <c r="O112" s="1">
        <f t="shared" ca="1" si="11"/>
        <v>3.3069079665799986E-2</v>
      </c>
      <c r="P112" s="1">
        <f t="shared" ca="1" si="11"/>
        <v>5.8953757931119934E-2</v>
      </c>
      <c r="Q112" s="1">
        <f t="shared" ca="1" si="11"/>
        <v>9.8125582795347138E-2</v>
      </c>
      <c r="R112" s="1">
        <f t="shared" ca="1" si="11"/>
        <v>0.11219446725208318</v>
      </c>
      <c r="S112" s="1">
        <f t="shared" ca="1" si="11"/>
        <v>0.19915670767118698</v>
      </c>
      <c r="T112" s="1">
        <f t="shared" ca="1" si="11"/>
        <v>0.31712097406670792</v>
      </c>
      <c r="U112" s="1">
        <f t="shared" ca="1" si="11"/>
        <v>0.24916818254123213</v>
      </c>
      <c r="V112" s="1">
        <f t="shared" ref="V112:V158" ca="1" si="15">(V62+0.6*(W62+U62)+0.15*T2)/(1+2*0.6+0.15)</f>
        <v>0.16569603290503521</v>
      </c>
      <c r="W112" s="1">
        <f t="shared" ref="W112:W157" ca="1" si="16">(W62+0.6*(V62)+0.15*U62)/(1+0.6+0.15)</f>
        <v>9.228560935968623E-2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6.7207023370075322E-2</v>
      </c>
      <c r="E113" s="1">
        <f t="shared" ca="1" si="13"/>
        <v>5.8831303772733344E-2</v>
      </c>
      <c r="F113" s="1">
        <f t="shared" ca="1" si="14"/>
        <v>0.16073570409576296</v>
      </c>
      <c r="G113" s="1">
        <f t="shared" ca="1" si="10"/>
        <v>0.35686894966506488</v>
      </c>
      <c r="H113" s="1">
        <f t="shared" ca="1" si="10"/>
        <v>0.48197851635763811</v>
      </c>
      <c r="I113" s="1">
        <f t="shared" ca="1" si="11"/>
        <v>0.50999673787208355</v>
      </c>
      <c r="J113" s="1">
        <f t="shared" ca="1" si="11"/>
        <v>0.31201489055643916</v>
      </c>
      <c r="K113" s="1">
        <f t="shared" ca="1" si="11"/>
        <v>0.12366305406604947</v>
      </c>
      <c r="L113" s="1">
        <f t="shared" ca="1" si="11"/>
        <v>8.8706277455837659E-2</v>
      </c>
      <c r="M113" s="1">
        <f t="shared" ca="1" si="11"/>
        <v>0.11885781674800552</v>
      </c>
      <c r="N113" s="1">
        <f t="shared" ca="1" si="11"/>
        <v>0.13964263468272559</v>
      </c>
      <c r="O113" s="1">
        <f t="shared" ca="1" si="11"/>
        <v>0.13417747489387016</v>
      </c>
      <c r="P113" s="1">
        <f t="shared" ca="1" si="11"/>
        <v>0.1435356759271319</v>
      </c>
      <c r="Q113" s="1">
        <f t="shared" ca="1" si="11"/>
        <v>0.19214516309459162</v>
      </c>
      <c r="R113" s="1">
        <f t="shared" ca="1" si="11"/>
        <v>0.19240681974940674</v>
      </c>
      <c r="S113" s="1">
        <f t="shared" ca="1" si="11"/>
        <v>0.23890348023516589</v>
      </c>
      <c r="T113" s="1">
        <f t="shared" ca="1" si="11"/>
        <v>0.29547447558683498</v>
      </c>
      <c r="U113" s="1">
        <f t="shared" ca="1" si="11"/>
        <v>0.12327152441432596</v>
      </c>
      <c r="V113" s="1">
        <f t="shared" ca="1" si="15"/>
        <v>-1.5139046109460251E-2</v>
      </c>
      <c r="W113" s="1">
        <f t="shared" ca="1" si="16"/>
        <v>-7.4484258959130509E-2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0.16371290314369805</v>
      </c>
      <c r="E114" s="1">
        <f t="shared" ca="1" si="13"/>
        <v>0.20061842762723811</v>
      </c>
      <c r="F114" s="1">
        <f t="shared" ca="1" si="14"/>
        <v>0.24218630254971499</v>
      </c>
      <c r="G114" s="1">
        <f t="shared" ca="1" si="10"/>
        <v>0.39286740229483663</v>
      </c>
      <c r="H114" s="1">
        <f t="shared" ca="1" si="10"/>
        <v>0.49395616295058742</v>
      </c>
      <c r="I114" s="1">
        <f t="shared" ca="1" si="11"/>
        <v>0.58921537563095372</v>
      </c>
      <c r="J114" s="1">
        <f t="shared" ca="1" si="11"/>
        <v>0.44734287633258091</v>
      </c>
      <c r="K114" s="1">
        <f t="shared" ca="1" si="11"/>
        <v>0.19050061458822162</v>
      </c>
      <c r="L114" s="1">
        <f t="shared" ca="1" si="11"/>
        <v>4.2519878064707653E-2</v>
      </c>
      <c r="M114" s="1">
        <f t="shared" ca="1" si="11"/>
        <v>7.5311770354775584E-2</v>
      </c>
      <c r="N114" s="1">
        <f t="shared" ca="1" si="11"/>
        <v>0.13855922692175443</v>
      </c>
      <c r="O114" s="1">
        <f t="shared" ca="1" si="11"/>
        <v>0.12938486878621808</v>
      </c>
      <c r="P114" s="1">
        <f t="shared" ca="1" si="11"/>
        <v>0.11015233261325792</v>
      </c>
      <c r="Q114" s="1">
        <f t="shared" ca="1" si="11"/>
        <v>0.17849664710179097</v>
      </c>
      <c r="R114" s="1">
        <f t="shared" ca="1" si="11"/>
        <v>0.25402448655529608</v>
      </c>
      <c r="S114" s="1">
        <f t="shared" ca="1" si="11"/>
        <v>0.34932822883813558</v>
      </c>
      <c r="T114" s="1">
        <f t="shared" ca="1" si="11"/>
        <v>0.42900324045729821</v>
      </c>
      <c r="U114" s="1">
        <f t="shared" ca="1" si="11"/>
        <v>0.29248459353302414</v>
      </c>
      <c r="V114" s="1">
        <f t="shared" ca="1" si="15"/>
        <v>0.1398685963567475</v>
      </c>
      <c r="W114" s="1">
        <f t="shared" ca="1" si="16"/>
        <v>4.4736839315570424E-2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-1.8510031955673665E-2</v>
      </c>
      <c r="E115" s="1">
        <f t="shared" ca="1" si="13"/>
        <v>1.4716545753389191E-2</v>
      </c>
      <c r="F115" s="1">
        <f t="shared" ca="1" si="14"/>
        <v>0.14348372233465648</v>
      </c>
      <c r="G115" s="1">
        <f t="shared" ca="1" si="10"/>
        <v>0.4105386711120671</v>
      </c>
      <c r="H115" s="1">
        <f t="shared" ca="1" si="10"/>
        <v>0.56267765654031232</v>
      </c>
      <c r="I115" s="1">
        <f t="shared" ca="1" si="11"/>
        <v>0.54817753499140731</v>
      </c>
      <c r="J115" s="1">
        <f t="shared" ca="1" si="11"/>
        <v>0.31410585448652784</v>
      </c>
      <c r="K115" s="1">
        <f t="shared" ca="1" si="11"/>
        <v>0.1135049666109488</v>
      </c>
      <c r="L115" s="1">
        <f t="shared" ca="1" si="11"/>
        <v>1.8207730869873893E-2</v>
      </c>
      <c r="M115" s="1">
        <f t="shared" ca="1" si="11"/>
        <v>3.366753899631332E-2</v>
      </c>
      <c r="N115" s="1">
        <f t="shared" ca="1" si="11"/>
        <v>0.10023047177425644</v>
      </c>
      <c r="O115" s="1">
        <f t="shared" ca="1" si="11"/>
        <v>0.15837256267953065</v>
      </c>
      <c r="P115" s="1">
        <f t="shared" ca="1" si="11"/>
        <v>0.18152745884996521</v>
      </c>
      <c r="Q115" s="1">
        <f t="shared" ca="1" si="11"/>
        <v>0.1882057887089538</v>
      </c>
      <c r="R115" s="1">
        <f t="shared" ca="1" si="11"/>
        <v>0.19474946486160588</v>
      </c>
      <c r="S115" s="1">
        <f t="shared" ca="1" si="11"/>
        <v>0.31639772254110393</v>
      </c>
      <c r="T115" s="1">
        <f t="shared" ca="1" si="11"/>
        <v>0.49015954164925002</v>
      </c>
      <c r="U115" s="1">
        <f t="shared" ca="1" si="11"/>
        <v>0.35139397545686679</v>
      </c>
      <c r="V115" s="1">
        <f t="shared" ca="1" si="15"/>
        <v>0.14590948938344808</v>
      </c>
      <c r="W115" s="1">
        <f t="shared" ca="1" si="16"/>
        <v>4.7635346658382337E-2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0.2420056566901565</v>
      </c>
      <c r="E116" s="1">
        <f t="shared" ca="1" si="13"/>
        <v>0.25914327067253079</v>
      </c>
      <c r="F116" s="1">
        <f t="shared" ca="1" si="14"/>
        <v>0.32242860983746435</v>
      </c>
      <c r="G116" s="1">
        <f t="shared" ca="1" si="10"/>
        <v>0.481852684232008</v>
      </c>
      <c r="H116" s="1">
        <f t="shared" ca="1" si="10"/>
        <v>0.5319751168826552</v>
      </c>
      <c r="I116" s="1">
        <f t="shared" ca="1" si="11"/>
        <v>0.51809730562728651</v>
      </c>
      <c r="J116" s="1">
        <f t="shared" ca="1" si="11"/>
        <v>0.32238036072023124</v>
      </c>
      <c r="K116" s="1">
        <f t="shared" ca="1" si="11"/>
        <v>0.12862529970028619</v>
      </c>
      <c r="L116" s="1">
        <f t="shared" ca="1" si="11"/>
        <v>3.1014746318052649E-2</v>
      </c>
      <c r="M116" s="1">
        <f t="shared" ca="1" si="11"/>
        <v>1.3517874572487668E-2</v>
      </c>
      <c r="N116" s="1">
        <f t="shared" ca="1" si="11"/>
        <v>2.6202198772967839E-2</v>
      </c>
      <c r="O116" s="1">
        <f t="shared" ca="1" si="11"/>
        <v>7.1327636623425755E-2</v>
      </c>
      <c r="P116" s="1">
        <f t="shared" ca="1" si="11"/>
        <v>8.5150488733061691E-2</v>
      </c>
      <c r="Q116" s="1">
        <f t="shared" ca="1" si="11"/>
        <v>7.0588831559016837E-2</v>
      </c>
      <c r="R116" s="1">
        <f t="shared" ca="1" si="11"/>
        <v>0.10714528113287487</v>
      </c>
      <c r="S116" s="1">
        <f t="shared" ca="1" si="11"/>
        <v>0.24959604681787356</v>
      </c>
      <c r="T116" s="1">
        <f t="shared" ca="1" si="11"/>
        <v>0.36310775584028554</v>
      </c>
      <c r="U116" s="1">
        <f t="shared" ca="1" si="11"/>
        <v>0.24960865316650035</v>
      </c>
      <c r="V116" s="1">
        <f t="shared" ca="1" si="15"/>
        <v>0.13359714043380003</v>
      </c>
      <c r="W116" s="1">
        <f t="shared" ca="1" si="16"/>
        <v>5.5603252240802516E-2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-6.2274017372761069E-3</v>
      </c>
      <c r="E117" s="1">
        <f t="shared" ca="1" si="13"/>
        <v>9.1534208831021383E-2</v>
      </c>
      <c r="F117" s="1">
        <f t="shared" ca="1" si="14"/>
        <v>0.28256739963880373</v>
      </c>
      <c r="G117" s="1">
        <f t="shared" ca="1" si="10"/>
        <v>0.46807745678354068</v>
      </c>
      <c r="H117" s="1">
        <f t="shared" ca="1" si="10"/>
        <v>0.52590594352948783</v>
      </c>
      <c r="I117" s="1">
        <f t="shared" ca="1" si="11"/>
        <v>0.51558203953930448</v>
      </c>
      <c r="J117" s="1">
        <f t="shared" ca="1" si="11"/>
        <v>0.32337360220991285</v>
      </c>
      <c r="K117" s="1">
        <f t="shared" ca="1" si="11"/>
        <v>0.12304818458534009</v>
      </c>
      <c r="L117" s="1">
        <f t="shared" ca="1" si="11"/>
        <v>4.2691308882236594E-2</v>
      </c>
      <c r="M117" s="1">
        <f t="shared" ca="1" si="11"/>
        <v>5.8076219094726142E-2</v>
      </c>
      <c r="N117" s="1">
        <f t="shared" ca="1" si="11"/>
        <v>7.0985461268487204E-2</v>
      </c>
      <c r="O117" s="1">
        <f t="shared" ca="1" si="11"/>
        <v>5.6120859609053865E-2</v>
      </c>
      <c r="P117" s="1">
        <f t="shared" ca="1" si="11"/>
        <v>8.6026315651885371E-2</v>
      </c>
      <c r="Q117" s="1">
        <f t="shared" ca="1" si="11"/>
        <v>0.13747720032526714</v>
      </c>
      <c r="R117" s="1">
        <f t="shared" ca="1" si="11"/>
        <v>0.1552404682031488</v>
      </c>
      <c r="S117" s="1">
        <f t="shared" ca="1" si="11"/>
        <v>0.26353597271819346</v>
      </c>
      <c r="T117" s="1">
        <f t="shared" ca="1" si="11"/>
        <v>0.34554707683125263</v>
      </c>
      <c r="U117" s="1">
        <f t="shared" ca="1" si="11"/>
        <v>0.19512746470518183</v>
      </c>
      <c r="V117" s="1">
        <f t="shared" ca="1" si="15"/>
        <v>6.8158274510537728E-2</v>
      </c>
      <c r="W117" s="1">
        <f t="shared" ca="1" si="16"/>
        <v>-1.3488249435607811E-2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1.2025119556310802E-2</v>
      </c>
      <c r="E118" s="1">
        <f t="shared" ca="1" si="13"/>
        <v>4.8459889092304094E-2</v>
      </c>
      <c r="F118" s="1">
        <f t="shared" ca="1" si="14"/>
        <v>0.22136796425172803</v>
      </c>
      <c r="G118" s="1">
        <f t="shared" ca="1" si="10"/>
        <v>0.43472018029543624</v>
      </c>
      <c r="H118" s="1">
        <f t="shared" ca="1" si="10"/>
        <v>0.50759116360096157</v>
      </c>
      <c r="I118" s="1">
        <f t="shared" ca="1" si="11"/>
        <v>0.54736782861974143</v>
      </c>
      <c r="J118" s="1">
        <f t="shared" ca="1" si="11"/>
        <v>0.36930710138386108</v>
      </c>
      <c r="K118" s="1">
        <f t="shared" ca="1" si="11"/>
        <v>0.12703504677041083</v>
      </c>
      <c r="L118" s="1">
        <f t="shared" ca="1" si="11"/>
        <v>1.9057128861370821E-2</v>
      </c>
      <c r="M118" s="1">
        <f t="shared" ca="1" si="11"/>
        <v>4.2832046995692388E-2</v>
      </c>
      <c r="N118" s="1">
        <f t="shared" ca="1" si="11"/>
        <v>9.2829863904119778E-2</v>
      </c>
      <c r="O118" s="1">
        <f t="shared" ca="1" si="11"/>
        <v>0.12324935776330528</v>
      </c>
      <c r="P118" s="1">
        <f t="shared" ca="1" si="11"/>
        <v>0.20841368075039868</v>
      </c>
      <c r="Q118" s="1">
        <f t="shared" ca="1" si="11"/>
        <v>0.29518796119181323</v>
      </c>
      <c r="R118" s="1">
        <f t="shared" ca="1" si="11"/>
        <v>0.23806144389663836</v>
      </c>
      <c r="S118" s="1">
        <f t="shared" ca="1" si="11"/>
        <v>0.23931191709513394</v>
      </c>
      <c r="T118" s="1">
        <f t="shared" ca="1" si="11"/>
        <v>0.34741144907378069</v>
      </c>
      <c r="U118" s="1">
        <f t="shared" ca="1" si="11"/>
        <v>0.24647122092889023</v>
      </c>
      <c r="V118" s="1">
        <f t="shared" ca="1" si="15"/>
        <v>8.2887742928463584E-2</v>
      </c>
      <c r="W118" s="1">
        <f t="shared" ca="1" si="16"/>
        <v>-9.8704071436857364E-3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-5.4789062944100138E-2</v>
      </c>
      <c r="E119" s="1">
        <f t="shared" ca="1" si="13"/>
        <v>-3.4974611207069288E-2</v>
      </c>
      <c r="F119" s="1">
        <f t="shared" ca="1" si="14"/>
        <v>8.6198504591048747E-2</v>
      </c>
      <c r="G119" s="1">
        <f t="shared" ca="1" si="10"/>
        <v>0.26365869228017391</v>
      </c>
      <c r="H119" s="1">
        <f t="shared" ca="1" si="10"/>
        <v>0.47565692677556032</v>
      </c>
      <c r="I119" s="1">
        <f t="shared" ca="1" si="11"/>
        <v>0.70349889788932485</v>
      </c>
      <c r="J119" s="1">
        <f t="shared" ca="1" si="11"/>
        <v>0.66586309238723385</v>
      </c>
      <c r="K119" s="1">
        <f t="shared" ca="1" si="11"/>
        <v>0.41479704491465574</v>
      </c>
      <c r="L119" s="1">
        <f t="shared" ca="1" si="11"/>
        <v>0.28280711118422808</v>
      </c>
      <c r="M119" s="1">
        <f t="shared" ca="1" si="11"/>
        <v>0.29323465554114458</v>
      </c>
      <c r="N119" s="1">
        <f t="shared" ca="1" si="11"/>
        <v>0.32549434905154506</v>
      </c>
      <c r="O119" s="1">
        <f t="shared" ca="1" si="11"/>
        <v>0.24893307211521193</v>
      </c>
      <c r="P119" s="1">
        <f t="shared" ca="1" si="11"/>
        <v>0.25795687713778381</v>
      </c>
      <c r="Q119" s="1">
        <f t="shared" ca="1" si="11"/>
        <v>0.3882488856909988</v>
      </c>
      <c r="R119" s="1">
        <f t="shared" ca="1" si="11"/>
        <v>0.45835268773668025</v>
      </c>
      <c r="S119" s="1">
        <f t="shared" ca="1" si="11"/>
        <v>0.4763712890824327</v>
      </c>
      <c r="T119" s="1">
        <f t="shared" ca="1" si="11"/>
        <v>0.38892104958285906</v>
      </c>
      <c r="U119" s="1">
        <f t="shared" ca="1" si="11"/>
        <v>0.23507698666173757</v>
      </c>
      <c r="V119" s="1">
        <f t="shared" ca="1" si="15"/>
        <v>0.22398824960641656</v>
      </c>
      <c r="W119" s="1">
        <f t="shared" ca="1" si="16"/>
        <v>0.22938468212171714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5.9275718445638663E-2</v>
      </c>
      <c r="E120" s="1">
        <f t="shared" ca="1" si="13"/>
        <v>5.6800466028733065E-2</v>
      </c>
      <c r="F120" s="1">
        <f t="shared" ca="1" si="14"/>
        <v>0.17903404999007083</v>
      </c>
      <c r="G120" s="1">
        <f t="shared" ca="1" si="10"/>
        <v>0.42211835712863427</v>
      </c>
      <c r="H120" s="1">
        <f t="shared" ca="1" si="10"/>
        <v>0.5613482197900177</v>
      </c>
      <c r="I120" s="1">
        <f t="shared" ca="1" si="11"/>
        <v>0.57199008596482492</v>
      </c>
      <c r="J120" s="1">
        <f t="shared" ca="1" si="11"/>
        <v>0.40255395817810519</v>
      </c>
      <c r="K120" s="1">
        <f t="shared" ca="1" si="11"/>
        <v>0.22537879387983933</v>
      </c>
      <c r="L120" s="1">
        <f t="shared" ca="1" si="11"/>
        <v>0.14101288386234084</v>
      </c>
      <c r="M120" s="1">
        <f t="shared" ca="1" si="11"/>
        <v>8.3561710072400514E-2</v>
      </c>
      <c r="N120" s="1">
        <f t="shared" ca="1" si="11"/>
        <v>5.8367400094783237E-2</v>
      </c>
      <c r="O120" s="1">
        <f t="shared" ca="1" si="11"/>
        <v>7.8971623041816236E-2</v>
      </c>
      <c r="P120" s="1">
        <f t="shared" ca="1" si="11"/>
        <v>0.16507441876074275</v>
      </c>
      <c r="Q120" s="1">
        <f t="shared" ca="1" si="11"/>
        <v>0.25348326307082225</v>
      </c>
      <c r="R120" s="1">
        <f t="shared" ca="1" si="11"/>
        <v>0.30380490745376665</v>
      </c>
      <c r="S120" s="1">
        <f t="shared" ca="1" si="11"/>
        <v>0.38090906406649377</v>
      </c>
      <c r="T120" s="1">
        <f t="shared" ca="1" si="11"/>
        <v>0.43791133378002361</v>
      </c>
      <c r="U120" s="1">
        <f t="shared" ca="1" si="11"/>
        <v>0.27135900088761994</v>
      </c>
      <c r="V120" s="1">
        <f t="shared" ca="1" si="15"/>
        <v>0.13208774369464585</v>
      </c>
      <c r="W120" s="1">
        <f t="shared" ca="1" si="16"/>
        <v>6.1967152432323418E-2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5.1000886047561977E-2</v>
      </c>
      <c r="E121" s="1">
        <f t="shared" ca="1" si="13"/>
        <v>9.5829371989056722E-2</v>
      </c>
      <c r="F121" s="1">
        <f t="shared" ca="1" si="14"/>
        <v>0.18223395329399897</v>
      </c>
      <c r="G121" s="1">
        <f t="shared" ca="1" si="10"/>
        <v>0.3250675611990187</v>
      </c>
      <c r="H121" s="1">
        <f t="shared" ca="1" si="10"/>
        <v>0.41623498220537247</v>
      </c>
      <c r="I121" s="1">
        <f t="shared" ca="1" si="11"/>
        <v>0.49170408661692555</v>
      </c>
      <c r="J121" s="1">
        <f t="shared" ca="1" si="11"/>
        <v>0.3634646025455992</v>
      </c>
      <c r="K121" s="1">
        <f t="shared" ca="1" si="11"/>
        <v>0.17617176984402305</v>
      </c>
      <c r="L121" s="1">
        <f t="shared" ca="1" si="11"/>
        <v>8.1244640688253544E-2</v>
      </c>
      <c r="M121" s="1">
        <f t="shared" ca="1" si="11"/>
        <v>3.0444909440974471E-2</v>
      </c>
      <c r="N121" s="1">
        <f t="shared" ca="1" si="11"/>
        <v>-2.8511346187144786E-2</v>
      </c>
      <c r="O121" s="1">
        <f t="shared" ca="1" si="11"/>
        <v>-3.0298746562934475E-2</v>
      </c>
      <c r="P121" s="1">
        <f t="shared" ca="1" si="11"/>
        <v>6.852159194455372E-2</v>
      </c>
      <c r="Q121" s="1">
        <f t="shared" ca="1" si="11"/>
        <v>0.15038244523378774</v>
      </c>
      <c r="R121" s="1">
        <f t="shared" ca="1" si="11"/>
        <v>0.13357366549717167</v>
      </c>
      <c r="S121" s="1">
        <f t="shared" ca="1" si="11"/>
        <v>0.19769181987371626</v>
      </c>
      <c r="T121" s="1">
        <f t="shared" ca="1" si="11"/>
        <v>0.34781231660189338</v>
      </c>
      <c r="U121" s="1">
        <f t="shared" ca="1" si="11"/>
        <v>0.22082599556910268</v>
      </c>
      <c r="V121" s="1">
        <f t="shared" ca="1" si="15"/>
        <v>7.8798256932644931E-2</v>
      </c>
      <c r="W121" s="1">
        <f t="shared" ca="1" si="16"/>
        <v>2.3584204723419901E-2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5.4031886116725117E-2</v>
      </c>
      <c r="E122" s="1">
        <f t="shared" ca="1" si="13"/>
        <v>9.3115940627541874E-2</v>
      </c>
      <c r="F122" s="1">
        <f t="shared" ca="1" si="14"/>
        <v>0.22333085851917675</v>
      </c>
      <c r="G122" s="1">
        <f t="shared" ca="1" si="10"/>
        <v>0.41131290087782968</v>
      </c>
      <c r="H122" s="1">
        <f t="shared" ca="1" si="10"/>
        <v>0.47447146805134743</v>
      </c>
      <c r="I122" s="1">
        <f t="shared" ca="1" si="11"/>
        <v>0.4528678716575425</v>
      </c>
      <c r="J122" s="1">
        <f t="shared" ca="1" si="11"/>
        <v>0.27314520715011348</v>
      </c>
      <c r="K122" s="1">
        <f t="shared" ca="1" si="11"/>
        <v>0.13315303680375085</v>
      </c>
      <c r="L122" s="1">
        <f t="shared" ca="1" si="11"/>
        <v>9.1465376077961791E-2</v>
      </c>
      <c r="M122" s="1">
        <f t="shared" ca="1" si="11"/>
        <v>7.889436451520479E-2</v>
      </c>
      <c r="N122" s="1">
        <f t="shared" ca="1" si="11"/>
        <v>8.0453642063332581E-2</v>
      </c>
      <c r="O122" s="1">
        <f t="shared" ca="1" si="11"/>
        <v>6.4832811213105399E-2</v>
      </c>
      <c r="P122" s="1">
        <f t="shared" ca="1" si="11"/>
        <v>7.9913326172269844E-2</v>
      </c>
      <c r="Q122" s="1">
        <f t="shared" ca="1" si="11"/>
        <v>0.13462733549745959</v>
      </c>
      <c r="R122" s="1">
        <f t="shared" ca="1" si="11"/>
        <v>0.16338163865919331</v>
      </c>
      <c r="S122" s="1">
        <f t="shared" ca="1" si="11"/>
        <v>0.26734984223664282</v>
      </c>
      <c r="T122" s="1">
        <f t="shared" ca="1" si="11"/>
        <v>0.35250576820672952</v>
      </c>
      <c r="U122" s="1">
        <f t="shared" ca="1" si="11"/>
        <v>0.16713626231278561</v>
      </c>
      <c r="V122" s="1">
        <f t="shared" ca="1" si="15"/>
        <v>3.3872584091617655E-2</v>
      </c>
      <c r="W122" s="1">
        <f t="shared" ca="1" si="16"/>
        <v>5.6555761019218054E-2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-2.9042982906926824E-2</v>
      </c>
      <c r="E123" s="1">
        <f t="shared" ca="1" si="13"/>
        <v>6.2299500644874287E-2</v>
      </c>
      <c r="F123" s="1">
        <f t="shared" ca="1" si="14"/>
        <v>0.218216701749325</v>
      </c>
      <c r="G123" s="1">
        <f t="shared" ca="1" si="10"/>
        <v>0.4077965414680107</v>
      </c>
      <c r="H123" s="1">
        <f t="shared" ca="1" si="10"/>
        <v>0.49821319628521604</v>
      </c>
      <c r="I123" s="1">
        <f t="shared" ca="1" si="11"/>
        <v>0.49685764940200522</v>
      </c>
      <c r="J123" s="1">
        <f t="shared" ca="1" si="11"/>
        <v>0.32642432052672526</v>
      </c>
      <c r="K123" s="1">
        <f t="shared" ca="1" si="11"/>
        <v>0.17611106603057347</v>
      </c>
      <c r="L123" s="1">
        <f t="shared" ca="1" si="11"/>
        <v>0.10754193681827777</v>
      </c>
      <c r="M123" s="1">
        <f t="shared" ca="1" si="11"/>
        <v>5.8090251441070648E-2</v>
      </c>
      <c r="N123" s="1">
        <f t="shared" ca="1" si="11"/>
        <v>6.8951021681976673E-4</v>
      </c>
      <c r="O123" s="1">
        <f t="shared" ca="1" si="11"/>
        <v>-1.8398057581722853E-2</v>
      </c>
      <c r="P123" s="1">
        <f t="shared" ca="1" si="11"/>
        <v>1.323573454523681E-2</v>
      </c>
      <c r="Q123" s="1">
        <f t="shared" ca="1" si="11"/>
        <v>7.1064178441646239E-2</v>
      </c>
      <c r="R123" s="1">
        <f t="shared" ca="1" si="11"/>
        <v>0.11030430987448162</v>
      </c>
      <c r="S123" s="1">
        <f t="shared" ca="1" si="11"/>
        <v>0.22782283076562243</v>
      </c>
      <c r="T123" s="1">
        <f t="shared" ca="1" si="11"/>
        <v>0.35868885632635805</v>
      </c>
      <c r="U123" s="1">
        <f t="shared" ca="1" si="11"/>
        <v>0.26661932621297013</v>
      </c>
      <c r="V123" s="1">
        <f t="shared" ca="1" si="15"/>
        <v>0.15943349452101857</v>
      </c>
      <c r="W123" s="1">
        <f t="shared" ca="1" si="16"/>
        <v>0.10553648436036968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7.4473171807811725E-2</v>
      </c>
      <c r="E124" s="1">
        <f t="shared" ca="1" si="13"/>
        <v>0.14412643691248891</v>
      </c>
      <c r="F124" s="1">
        <f t="shared" ca="1" si="14"/>
        <v>0.25477078924803875</v>
      </c>
      <c r="G124" s="1">
        <f t="shared" ca="1" si="10"/>
        <v>0.46659937141298202</v>
      </c>
      <c r="H124" s="1">
        <f t="shared" ca="1" si="10"/>
        <v>0.57646240751365752</v>
      </c>
      <c r="I124" s="1">
        <f t="shared" ca="1" si="11"/>
        <v>0.57094961206622075</v>
      </c>
      <c r="J124" s="1">
        <f t="shared" ca="1" si="11"/>
        <v>0.39711129023054548</v>
      </c>
      <c r="K124" s="1">
        <f t="shared" ca="1" si="11"/>
        <v>0.18888974489611057</v>
      </c>
      <c r="L124" s="1">
        <f t="shared" ca="1" si="11"/>
        <v>4.450111033180798E-2</v>
      </c>
      <c r="M124" s="1">
        <f t="shared" ca="1" si="11"/>
        <v>4.879211404773276E-2</v>
      </c>
      <c r="N124" s="1">
        <f t="shared" ca="1" si="11"/>
        <v>8.4710336954552184E-2</v>
      </c>
      <c r="O124" s="1">
        <f t="shared" ca="1" si="11"/>
        <v>5.5362832275060628E-2</v>
      </c>
      <c r="P124" s="1">
        <f t="shared" ca="1" si="11"/>
        <v>4.4912287919242858E-2</v>
      </c>
      <c r="Q124" s="1">
        <f t="shared" ca="1" si="11"/>
        <v>7.769852304012953E-2</v>
      </c>
      <c r="R124" s="1">
        <f t="shared" ca="1" si="11"/>
        <v>0.1335841132066326</v>
      </c>
      <c r="S124" s="1">
        <f t="shared" ca="1" si="11"/>
        <v>0.26426643805438055</v>
      </c>
      <c r="T124" s="1">
        <f t="shared" ca="1" si="11"/>
        <v>0.41790080395608753</v>
      </c>
      <c r="U124" s="1">
        <f t="shared" ca="1" si="11"/>
        <v>0.2772134249578001</v>
      </c>
      <c r="V124" s="1">
        <f t="shared" ca="1" si="15"/>
        <v>9.6218052644388138E-2</v>
      </c>
      <c r="W124" s="1">
        <f t="shared" ca="1" si="16"/>
        <v>5.5686527615383931E-2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3.7604796983594826E-2</v>
      </c>
      <c r="E125" s="1">
        <f t="shared" ca="1" si="13"/>
        <v>7.9460583116870376E-2</v>
      </c>
      <c r="F125" s="1">
        <f t="shared" ca="1" si="14"/>
        <v>0.23576747856435429</v>
      </c>
      <c r="G125" s="1">
        <f t="shared" ca="1" si="10"/>
        <v>0.45692616753478515</v>
      </c>
      <c r="H125" s="1">
        <f t="shared" ca="1" si="10"/>
        <v>0.53667474612160804</v>
      </c>
      <c r="I125" s="1">
        <f t="shared" ca="1" si="11"/>
        <v>0.53477654576391032</v>
      </c>
      <c r="J125" s="1">
        <f t="shared" ca="1" si="11"/>
        <v>0.38793055142981642</v>
      </c>
      <c r="K125" s="1">
        <f t="shared" ca="1" si="11"/>
        <v>0.208931842427548</v>
      </c>
      <c r="L125" s="1">
        <f t="shared" ca="1" si="11"/>
        <v>0.114411256733191</v>
      </c>
      <c r="M125" s="1">
        <f t="shared" ca="1" si="11"/>
        <v>0.1039262931602795</v>
      </c>
      <c r="N125" s="1">
        <f t="shared" ca="1" si="11"/>
        <v>8.3079487597452387E-2</v>
      </c>
      <c r="O125" s="1">
        <f t="shared" ca="1" si="11"/>
        <v>2.8368144183369436E-2</v>
      </c>
      <c r="P125" s="1">
        <f t="shared" ca="1" si="11"/>
        <v>6.0221318427708295E-2</v>
      </c>
      <c r="Q125" s="1">
        <f t="shared" ca="1" si="11"/>
        <v>0.12896703683166263</v>
      </c>
      <c r="R125" s="1">
        <f t="shared" ca="1" si="11"/>
        <v>0.12267137270971759</v>
      </c>
      <c r="S125" s="1">
        <f t="shared" ca="1" si="11"/>
        <v>0.22196965224431078</v>
      </c>
      <c r="T125" s="1">
        <f t="shared" ca="1" si="11"/>
        <v>0.36797229190032732</v>
      </c>
      <c r="U125" s="1">
        <f t="shared" ca="1" si="11"/>
        <v>0.25036639799761579</v>
      </c>
      <c r="V125" s="1">
        <f t="shared" ca="1" si="15"/>
        <v>9.5214968502124187E-2</v>
      </c>
      <c r="W125" s="1">
        <f t="shared" ca="1" si="16"/>
        <v>2.0085190052751174E-2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5.5823348983349175E-2</v>
      </c>
      <c r="E126" s="1">
        <f t="shared" ca="1" si="13"/>
        <v>0.11006035941729068</v>
      </c>
      <c r="F126" s="1">
        <f t="shared" ca="1" si="14"/>
        <v>0.25850586732330927</v>
      </c>
      <c r="G126" s="1">
        <f t="shared" ca="1" si="10"/>
        <v>0.46733956711198366</v>
      </c>
      <c r="H126" s="1">
        <f t="shared" ca="1" si="10"/>
        <v>0.5968448632280936</v>
      </c>
      <c r="I126" s="1">
        <f t="shared" ca="1" si="11"/>
        <v>0.58833437757564855</v>
      </c>
      <c r="J126" s="1">
        <f t="shared" ca="1" si="11"/>
        <v>0.40520113090581783</v>
      </c>
      <c r="K126" s="1">
        <f t="shared" ca="1" si="11"/>
        <v>0.26604386495128557</v>
      </c>
      <c r="L126" s="1">
        <f t="shared" ca="1" si="11"/>
        <v>0.19874430116056283</v>
      </c>
      <c r="M126" s="1">
        <f t="shared" ca="1" si="11"/>
        <v>0.20149325035820681</v>
      </c>
      <c r="N126" s="1">
        <f t="shared" ca="1" si="11"/>
        <v>0.22944139314323569</v>
      </c>
      <c r="O126" s="1">
        <f t="shared" ca="1" si="11"/>
        <v>0.17478768646674675</v>
      </c>
      <c r="P126" s="1">
        <f t="shared" ca="1" si="11"/>
        <v>0.17808614108192616</v>
      </c>
      <c r="Q126" s="1">
        <f t="shared" ca="1" si="11"/>
        <v>0.25781518726740416</v>
      </c>
      <c r="R126" s="1">
        <f t="shared" ca="1" si="11"/>
        <v>0.23316363194890641</v>
      </c>
      <c r="S126" s="1">
        <f t="shared" ca="1" si="11"/>
        <v>0.284509824471466</v>
      </c>
      <c r="T126" s="1">
        <f t="shared" ca="1" si="11"/>
        <v>0.37822716291799002</v>
      </c>
      <c r="U126" s="1">
        <f t="shared" ca="1" si="11"/>
        <v>0.23338510191140335</v>
      </c>
      <c r="V126" s="1">
        <f t="shared" ca="1" si="15"/>
        <v>0.105671245237723</v>
      </c>
      <c r="W126" s="1">
        <f t="shared" ca="1" si="16"/>
        <v>9.4176216719662809E-2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9.5867128679685748E-2</v>
      </c>
      <c r="E127" s="1">
        <f t="shared" ca="1" si="13"/>
        <v>0.12501432069347912</v>
      </c>
      <c r="F127" s="1">
        <f t="shared" ca="1" si="14"/>
        <v>0.30257658602081017</v>
      </c>
      <c r="G127" s="1">
        <f t="shared" ca="1" si="14"/>
        <v>0.53260789069480141</v>
      </c>
      <c r="H127" s="1">
        <f t="shared" ca="1" si="14"/>
        <v>0.60437895381883944</v>
      </c>
      <c r="I127" s="1">
        <f t="shared" ca="1" si="14"/>
        <v>0.62585308650564697</v>
      </c>
      <c r="J127" s="1">
        <f t="shared" ca="1" si="14"/>
        <v>0.45729982849593542</v>
      </c>
      <c r="K127" s="1">
        <f t="shared" ca="1" si="14"/>
        <v>0.22621295854833562</v>
      </c>
      <c r="L127" s="1">
        <f t="shared" ca="1" si="14"/>
        <v>9.6388118486141067E-2</v>
      </c>
      <c r="M127" s="1">
        <f t="shared" ca="1" si="14"/>
        <v>9.5263400802226172E-2</v>
      </c>
      <c r="N127" s="1">
        <f t="shared" ca="1" si="14"/>
        <v>0.11832523907067527</v>
      </c>
      <c r="O127" s="1">
        <f t="shared" ca="1" si="14"/>
        <v>7.2708652087462494E-2</v>
      </c>
      <c r="P127" s="1">
        <f t="shared" ca="1" si="14"/>
        <v>6.1822997287275784E-2</v>
      </c>
      <c r="Q127" s="1">
        <f t="shared" ca="1" si="14"/>
        <v>0.11782960127384801</v>
      </c>
      <c r="R127" s="1">
        <f t="shared" ca="1" si="14"/>
        <v>0.18276433934516251</v>
      </c>
      <c r="S127" s="1">
        <f t="shared" ca="1" si="14"/>
        <v>0.29217972402038461</v>
      </c>
      <c r="T127" s="1">
        <f t="shared" ca="1" si="14"/>
        <v>0.40165914991112228</v>
      </c>
      <c r="U127" s="1">
        <f t="shared" ca="1" si="14"/>
        <v>0.27477248055551867</v>
      </c>
      <c r="V127" s="1">
        <f t="shared" ca="1" si="15"/>
        <v>0.13694668589077552</v>
      </c>
      <c r="W127" s="1">
        <f t="shared" ca="1" si="16"/>
        <v>8.412345352690434E-2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-4.8689877755859208E-2</v>
      </c>
      <c r="E128" s="1">
        <f t="shared" ca="1" si="13"/>
        <v>5.468786015456991E-2</v>
      </c>
      <c r="F128" s="1">
        <f t="shared" ref="F128:U143" ca="1" si="17">(F78+0.6*(G78+E78)+0.15*(D78+H78))/(1+2*0.6+2*0.15)</f>
        <v>0.22458658440440554</v>
      </c>
      <c r="G128" s="1">
        <f t="shared" ca="1" si="17"/>
        <v>0.42400220568609459</v>
      </c>
      <c r="H128" s="1">
        <f t="shared" ca="1" si="17"/>
        <v>0.46235300546168212</v>
      </c>
      <c r="I128" s="1">
        <f t="shared" ca="1" si="17"/>
        <v>0.41549272931236719</v>
      </c>
      <c r="J128" s="1">
        <f t="shared" ca="1" si="17"/>
        <v>0.25387133923594379</v>
      </c>
      <c r="K128" s="1">
        <f t="shared" ca="1" si="17"/>
        <v>0.12770033950979282</v>
      </c>
      <c r="L128" s="1">
        <f t="shared" ca="1" si="17"/>
        <v>3.6975922338818683E-2</v>
      </c>
      <c r="M128" s="1">
        <f t="shared" ca="1" si="17"/>
        <v>-1.5956293886645458E-2</v>
      </c>
      <c r="N128" s="1">
        <f t="shared" ca="1" si="17"/>
        <v>2.6524069888816025E-2</v>
      </c>
      <c r="O128" s="1">
        <f t="shared" ca="1" si="17"/>
        <v>7.4994927453876911E-2</v>
      </c>
      <c r="P128" s="1">
        <f t="shared" ca="1" si="17"/>
        <v>0.11496266431372977</v>
      </c>
      <c r="Q128" s="1">
        <f t="shared" ca="1" si="17"/>
        <v>0.18239824333034999</v>
      </c>
      <c r="R128" s="1">
        <f t="shared" ca="1" si="17"/>
        <v>0.25231133022112862</v>
      </c>
      <c r="S128" s="1">
        <f t="shared" ca="1" si="17"/>
        <v>0.38898237436947414</v>
      </c>
      <c r="T128" s="1">
        <f t="shared" ca="1" si="17"/>
        <v>0.50063759496561755</v>
      </c>
      <c r="U128" s="1">
        <f t="shared" ca="1" si="17"/>
        <v>0.33005386342061921</v>
      </c>
      <c r="V128" s="1">
        <f t="shared" ca="1" si="15"/>
        <v>0.17761156459846331</v>
      </c>
      <c r="W128" s="1">
        <f t="shared" ca="1" si="16"/>
        <v>0.19371753756660617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5.8315647655256833E-2</v>
      </c>
      <c r="E129" s="1">
        <f t="shared" ca="1" si="13"/>
        <v>9.6412287038624089E-2</v>
      </c>
      <c r="F129" s="1">
        <f t="shared" ca="1" si="17"/>
        <v>0.22687182720430771</v>
      </c>
      <c r="G129" s="1">
        <f t="shared" ca="1" si="17"/>
        <v>0.4137582545909323</v>
      </c>
      <c r="H129" s="1">
        <f t="shared" ca="1" si="17"/>
        <v>0.47484284017809764</v>
      </c>
      <c r="I129" s="1">
        <f t="shared" ca="1" si="17"/>
        <v>0.47105510706498721</v>
      </c>
      <c r="J129" s="1">
        <f t="shared" ca="1" si="17"/>
        <v>0.29151864023636459</v>
      </c>
      <c r="K129" s="1">
        <f t="shared" ca="1" si="17"/>
        <v>0.11987929520422318</v>
      </c>
      <c r="L129" s="1">
        <f t="shared" ca="1" si="17"/>
        <v>5.4614471480536705E-2</v>
      </c>
      <c r="M129" s="1">
        <f t="shared" ca="1" si="17"/>
        <v>5.1304134625265452E-2</v>
      </c>
      <c r="N129" s="1">
        <f t="shared" ca="1" si="17"/>
        <v>6.7646261395795035E-2</v>
      </c>
      <c r="O129" s="1">
        <f t="shared" ca="1" si="17"/>
        <v>6.6940360567975712E-2</v>
      </c>
      <c r="P129" s="1">
        <f t="shared" ca="1" si="17"/>
        <v>9.935621610926218E-2</v>
      </c>
      <c r="Q129" s="1">
        <f t="shared" ca="1" si="17"/>
        <v>0.14993042224529557</v>
      </c>
      <c r="R129" s="1">
        <f t="shared" ca="1" si="17"/>
        <v>0.14913381991769867</v>
      </c>
      <c r="S129" s="1">
        <f t="shared" ca="1" si="17"/>
        <v>0.24677023410742657</v>
      </c>
      <c r="T129" s="1">
        <f t="shared" ca="1" si="17"/>
        <v>0.39317821657581853</v>
      </c>
      <c r="U129" s="1">
        <f t="shared" ca="1" si="17"/>
        <v>0.28238360178866362</v>
      </c>
      <c r="V129" s="1">
        <f t="shared" ca="1" si="15"/>
        <v>0.10918255196151858</v>
      </c>
      <c r="W129" s="1">
        <f t="shared" ca="1" si="16"/>
        <v>1.2121282935026278E-3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5.2507111914798607E-2</v>
      </c>
      <c r="E130" s="1">
        <f t="shared" ca="1" si="13"/>
        <v>9.2398768648769419E-2</v>
      </c>
      <c r="F130" s="1">
        <f t="shared" ca="1" si="17"/>
        <v>0.16480469647184773</v>
      </c>
      <c r="G130" s="1">
        <f t="shared" ca="1" si="17"/>
        <v>0.3109754144413881</v>
      </c>
      <c r="H130" s="1">
        <f t="shared" ca="1" si="17"/>
        <v>0.38520680249363692</v>
      </c>
      <c r="I130" s="1">
        <f t="shared" ca="1" si="17"/>
        <v>0.39501252606778958</v>
      </c>
      <c r="J130" s="1">
        <f t="shared" ca="1" si="17"/>
        <v>0.26060875972241071</v>
      </c>
      <c r="K130" s="1">
        <f t="shared" ca="1" si="17"/>
        <v>0.13704033971536306</v>
      </c>
      <c r="L130" s="1">
        <f t="shared" ca="1" si="17"/>
        <v>7.6951468511929688E-2</v>
      </c>
      <c r="M130" s="1">
        <f t="shared" ca="1" si="17"/>
        <v>5.7269646997408663E-2</v>
      </c>
      <c r="N130" s="1">
        <f t="shared" ca="1" si="17"/>
        <v>4.8683321525150938E-2</v>
      </c>
      <c r="O130" s="1">
        <f t="shared" ca="1" si="17"/>
        <v>3.2222715976039089E-2</v>
      </c>
      <c r="P130" s="1">
        <f t="shared" ca="1" si="17"/>
        <v>7.6099950459343743E-2</v>
      </c>
      <c r="Q130" s="1">
        <f t="shared" ca="1" si="17"/>
        <v>0.15922834343966605</v>
      </c>
      <c r="R130" s="1">
        <f t="shared" ca="1" si="17"/>
        <v>0.18457109831329638</v>
      </c>
      <c r="S130" s="1">
        <f t="shared" ca="1" si="17"/>
        <v>0.25957904826841216</v>
      </c>
      <c r="T130" s="1">
        <f t="shared" ca="1" si="17"/>
        <v>0.36466519216046361</v>
      </c>
      <c r="U130" s="1">
        <f t="shared" ca="1" si="17"/>
        <v>0.20584825860003503</v>
      </c>
      <c r="V130" s="1">
        <f t="shared" ca="1" si="15"/>
        <v>3.2865982241616382E-2</v>
      </c>
      <c r="W130" s="1">
        <f t="shared" ca="1" si="16"/>
        <v>-8.9971378917869972E-3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0.11159574891885479</v>
      </c>
      <c r="E131" s="1">
        <f t="shared" ca="1" si="13"/>
        <v>0.11382965200146844</v>
      </c>
      <c r="F131" s="1">
        <f t="shared" ca="1" si="17"/>
        <v>0.25023634915634652</v>
      </c>
      <c r="G131" s="1">
        <f t="shared" ca="1" si="17"/>
        <v>0.46600005406982425</v>
      </c>
      <c r="H131" s="1">
        <f t="shared" ca="1" si="17"/>
        <v>0.51680113949160156</v>
      </c>
      <c r="I131" s="1">
        <f t="shared" ca="1" si="17"/>
        <v>0.56607020879161885</v>
      </c>
      <c r="J131" s="1">
        <f t="shared" ca="1" si="17"/>
        <v>0.41229211876010952</v>
      </c>
      <c r="K131" s="1">
        <f t="shared" ca="1" si="17"/>
        <v>0.16835444022113816</v>
      </c>
      <c r="L131" s="1">
        <f t="shared" ca="1" si="17"/>
        <v>1.9607399177786144E-2</v>
      </c>
      <c r="M131" s="1">
        <f t="shared" ca="1" si="17"/>
        <v>-1.2406193298812455E-2</v>
      </c>
      <c r="N131" s="1">
        <f t="shared" ca="1" si="17"/>
        <v>-1.0250533339223362E-2</v>
      </c>
      <c r="O131" s="1">
        <f t="shared" ca="1" si="17"/>
        <v>2.7258920124491879E-4</v>
      </c>
      <c r="P131" s="1">
        <f t="shared" ca="1" si="17"/>
        <v>5.0467045549847336E-2</v>
      </c>
      <c r="Q131" s="1">
        <f t="shared" ca="1" si="17"/>
        <v>0.11812815258882128</v>
      </c>
      <c r="R131" s="1">
        <f t="shared" ca="1" si="17"/>
        <v>0.16117607174281562</v>
      </c>
      <c r="S131" s="1">
        <f t="shared" ca="1" si="17"/>
        <v>0.22800152474424937</v>
      </c>
      <c r="T131" s="1">
        <f t="shared" ca="1" si="17"/>
        <v>0.36805251594401373</v>
      </c>
      <c r="U131" s="1">
        <f t="shared" ca="1" si="17"/>
        <v>0.31447468085003616</v>
      </c>
      <c r="V131" s="1">
        <f t="shared" ca="1" si="15"/>
        <v>0.2137366187028098</v>
      </c>
      <c r="W131" s="1">
        <f t="shared" ca="1" si="16"/>
        <v>0.14112454776068956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0.11141983310485215</v>
      </c>
      <c r="E132" s="1">
        <f t="shared" ca="1" si="13"/>
        <v>0.10236129342770715</v>
      </c>
      <c r="F132" s="1">
        <f t="shared" ca="1" si="17"/>
        <v>0.15860365119339298</v>
      </c>
      <c r="G132" s="1">
        <f t="shared" ca="1" si="17"/>
        <v>0.2718856510495139</v>
      </c>
      <c r="H132" s="1">
        <f t="shared" ca="1" si="17"/>
        <v>0.30584882908450811</v>
      </c>
      <c r="I132" s="1">
        <f t="shared" ca="1" si="17"/>
        <v>0.30491751686097984</v>
      </c>
      <c r="J132" s="1">
        <f t="shared" ca="1" si="17"/>
        <v>0.20682221842300286</v>
      </c>
      <c r="K132" s="1">
        <f t="shared" ca="1" si="17"/>
        <v>9.5807572900380042E-2</v>
      </c>
      <c r="L132" s="1">
        <f t="shared" ca="1" si="17"/>
        <v>6.1630267596584479E-2</v>
      </c>
      <c r="M132" s="1">
        <f t="shared" ca="1" si="17"/>
        <v>9.7445253249564989E-2</v>
      </c>
      <c r="N132" s="1">
        <f t="shared" ca="1" si="17"/>
        <v>0.10905900840170304</v>
      </c>
      <c r="O132" s="1">
        <f t="shared" ca="1" si="17"/>
        <v>4.3988854908298416E-2</v>
      </c>
      <c r="P132" s="1">
        <f t="shared" ca="1" si="17"/>
        <v>1.6556095337795902E-2</v>
      </c>
      <c r="Q132" s="1">
        <f t="shared" ca="1" si="17"/>
        <v>5.127887012664515E-2</v>
      </c>
      <c r="R132" s="1">
        <f t="shared" ca="1" si="17"/>
        <v>8.2981720715921511E-2</v>
      </c>
      <c r="S132" s="1">
        <f t="shared" ca="1" si="17"/>
        <v>0.19385192294564149</v>
      </c>
      <c r="T132" s="1">
        <f t="shared" ca="1" si="17"/>
        <v>0.33256227727261739</v>
      </c>
      <c r="U132" s="1">
        <f t="shared" ca="1" si="17"/>
        <v>0.28316866613577213</v>
      </c>
      <c r="V132" s="1">
        <f t="shared" ca="1" si="15"/>
        <v>0.23477529997595903</v>
      </c>
      <c r="W132" s="1">
        <f t="shared" ca="1" si="16"/>
        <v>0.16419116929777669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-3.4266769399592993E-2</v>
      </c>
      <c r="E133" s="1">
        <f t="shared" ca="1" si="13"/>
        <v>9.4316278507726461E-2</v>
      </c>
      <c r="F133" s="1">
        <f t="shared" ca="1" si="17"/>
        <v>0.24098997807822292</v>
      </c>
      <c r="G133" s="1">
        <f t="shared" ca="1" si="17"/>
        <v>0.44403501493683217</v>
      </c>
      <c r="H133" s="1">
        <f t="shared" ca="1" si="17"/>
        <v>0.5628525520096177</v>
      </c>
      <c r="I133" s="1">
        <f t="shared" ca="1" si="17"/>
        <v>0.59289034810122099</v>
      </c>
      <c r="J133" s="1">
        <f t="shared" ca="1" si="17"/>
        <v>0.40340872607789197</v>
      </c>
      <c r="K133" s="1">
        <f t="shared" ca="1" si="17"/>
        <v>0.1892488400233403</v>
      </c>
      <c r="L133" s="1">
        <f t="shared" ca="1" si="17"/>
        <v>7.6466557228136195E-2</v>
      </c>
      <c r="M133" s="1">
        <f t="shared" ca="1" si="17"/>
        <v>0.10855747826473154</v>
      </c>
      <c r="N133" s="1">
        <f t="shared" ca="1" si="17"/>
        <v>0.12096219446933501</v>
      </c>
      <c r="O133" s="1">
        <f t="shared" ca="1" si="17"/>
        <v>7.1742073891224112E-2</v>
      </c>
      <c r="P133" s="1">
        <f t="shared" ca="1" si="17"/>
        <v>4.3124766494327053E-2</v>
      </c>
      <c r="Q133" s="1">
        <f t="shared" ca="1" si="17"/>
        <v>7.7045277284589458E-2</v>
      </c>
      <c r="R133" s="1">
        <f t="shared" ca="1" si="17"/>
        <v>0.14503381875218033</v>
      </c>
      <c r="S133" s="1">
        <f t="shared" ca="1" si="17"/>
        <v>0.2633815317643336</v>
      </c>
      <c r="T133" s="1">
        <f t="shared" ca="1" si="17"/>
        <v>0.39002831333397953</v>
      </c>
      <c r="U133" s="1">
        <f t="shared" ca="1" si="17"/>
        <v>0.31405940413422495</v>
      </c>
      <c r="V133" s="1">
        <f t="shared" ca="1" si="15"/>
        <v>0.23494142455012756</v>
      </c>
      <c r="W133" s="1">
        <f t="shared" ca="1" si="16"/>
        <v>0.18655880752426035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-3.4705277460645029E-3</v>
      </c>
      <c r="E134" s="1">
        <f t="shared" ca="1" si="13"/>
        <v>6.126492739149187E-2</v>
      </c>
      <c r="F134" s="1">
        <f t="shared" ca="1" si="17"/>
        <v>0.20747444284858499</v>
      </c>
      <c r="G134" s="1">
        <f t="shared" ca="1" si="17"/>
        <v>0.37002324397973141</v>
      </c>
      <c r="H134" s="1">
        <f t="shared" ca="1" si="17"/>
        <v>0.45318255459715651</v>
      </c>
      <c r="I134" s="1">
        <f t="shared" ca="1" si="17"/>
        <v>0.57678683715325119</v>
      </c>
      <c r="J134" s="1">
        <f t="shared" ca="1" si="17"/>
        <v>0.46061804043656707</v>
      </c>
      <c r="K134" s="1">
        <f t="shared" ca="1" si="17"/>
        <v>0.25829440038828555</v>
      </c>
      <c r="L134" s="1">
        <f t="shared" ca="1" si="17"/>
        <v>0.15744765818269635</v>
      </c>
      <c r="M134" s="1">
        <f t="shared" ca="1" si="17"/>
        <v>0.13111897161135375</v>
      </c>
      <c r="N134" s="1">
        <f t="shared" ca="1" si="17"/>
        <v>7.7070217431908949E-2</v>
      </c>
      <c r="O134" s="1">
        <f t="shared" ca="1" si="17"/>
        <v>1.4639566334598897E-2</v>
      </c>
      <c r="P134" s="1">
        <f t="shared" ca="1" si="17"/>
        <v>4.3629831303206648E-2</v>
      </c>
      <c r="Q134" s="1">
        <f t="shared" ca="1" si="17"/>
        <v>0.16614278741462146</v>
      </c>
      <c r="R134" s="1">
        <f t="shared" ca="1" si="17"/>
        <v>0.22966442942496418</v>
      </c>
      <c r="S134" s="1">
        <f t="shared" ca="1" si="17"/>
        <v>0.2731764540661229</v>
      </c>
      <c r="T134" s="1">
        <f t="shared" ca="1" si="17"/>
        <v>0.34013760803986998</v>
      </c>
      <c r="U134" s="1">
        <f t="shared" ca="1" si="17"/>
        <v>0.26949527330608464</v>
      </c>
      <c r="V134" s="1">
        <f t="shared" ca="1" si="15"/>
        <v>0.20884637698803318</v>
      </c>
      <c r="W134" s="1">
        <f t="shared" ca="1" si="16"/>
        <v>0.16523866043261748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0.87197086738579088</v>
      </c>
      <c r="E135" s="1">
        <f t="shared" ca="1" si="13"/>
        <v>0.65428164448725068</v>
      </c>
      <c r="F135" s="1">
        <f t="shared" ca="1" si="17"/>
        <v>0.35473026456149859</v>
      </c>
      <c r="G135" s="1">
        <f t="shared" ca="1" si="17"/>
        <v>0.35106504616950973</v>
      </c>
      <c r="H135" s="1">
        <f t="shared" ca="1" si="17"/>
        <v>0.57677649906772011</v>
      </c>
      <c r="I135" s="1">
        <f t="shared" ca="1" si="17"/>
        <v>0.49260610738534494</v>
      </c>
      <c r="J135" s="1">
        <f t="shared" ca="1" si="17"/>
        <v>0.17878165622035316</v>
      </c>
      <c r="K135" s="1">
        <f t="shared" ca="1" si="17"/>
        <v>-1.105535344925942E-2</v>
      </c>
      <c r="L135" s="1">
        <f t="shared" ca="1" si="17"/>
        <v>-6.7616148972254167E-2</v>
      </c>
      <c r="M135" s="1">
        <f t="shared" ca="1" si="17"/>
        <v>-3.3941714819847105E-2</v>
      </c>
      <c r="N135" s="1">
        <f t="shared" ca="1" si="17"/>
        <v>4.7855452852293631E-2</v>
      </c>
      <c r="O135" s="1">
        <f t="shared" ca="1" si="17"/>
        <v>0.16269393955549044</v>
      </c>
      <c r="P135" s="1">
        <f t="shared" ca="1" si="17"/>
        <v>0.38181111080935226</v>
      </c>
      <c r="Q135" s="1">
        <f t="shared" ca="1" si="17"/>
        <v>0.59680776280596204</v>
      </c>
      <c r="R135" s="1">
        <f t="shared" ca="1" si="17"/>
        <v>0.59758845677450856</v>
      </c>
      <c r="S135" s="1">
        <f t="shared" ca="1" si="17"/>
        <v>0.49592559081259358</v>
      </c>
      <c r="T135" s="1">
        <f t="shared" ca="1" si="17"/>
        <v>0.28109555776691886</v>
      </c>
      <c r="U135" s="1">
        <f t="shared" ca="1" si="17"/>
        <v>0.26724615671557678</v>
      </c>
      <c r="V135" s="1">
        <f t="shared" ca="1" si="15"/>
        <v>0.42069197535933012</v>
      </c>
      <c r="W135" s="1">
        <f t="shared" ca="1" si="16"/>
        <v>0.3861575025403034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0.28213166531233014</v>
      </c>
      <c r="E136" s="1">
        <f t="shared" ca="1" si="13"/>
        <v>0.50204414592309687</v>
      </c>
      <c r="F136" s="1">
        <f t="shared" ca="1" si="17"/>
        <v>0.56668806506770486</v>
      </c>
      <c r="G136" s="1">
        <f t="shared" ca="1" si="17"/>
        <v>0.74041346675227804</v>
      </c>
      <c r="H136" s="1">
        <f t="shared" ca="1" si="17"/>
        <v>0.89414379115005338</v>
      </c>
      <c r="I136" s="1">
        <f t="shared" ca="1" si="17"/>
        <v>0.91626907126666468</v>
      </c>
      <c r="J136" s="1">
        <f t="shared" ca="1" si="17"/>
        <v>0.73715950225051852</v>
      </c>
      <c r="K136" s="1">
        <f t="shared" ca="1" si="17"/>
        <v>0.48018537396622196</v>
      </c>
      <c r="L136" s="1">
        <f t="shared" ca="1" si="17"/>
        <v>0.33630687126360542</v>
      </c>
      <c r="M136" s="1">
        <f t="shared" ca="1" si="17"/>
        <v>0.20539074366886151</v>
      </c>
      <c r="N136" s="1">
        <f t="shared" ca="1" si="17"/>
        <v>9.4297160984174705E-2</v>
      </c>
      <c r="O136" s="1">
        <f t="shared" ca="1" si="17"/>
        <v>4.7035293871466481E-2</v>
      </c>
      <c r="P136" s="1">
        <f t="shared" ca="1" si="17"/>
        <v>8.1059052168403214E-2</v>
      </c>
      <c r="Q136" s="1">
        <f t="shared" ca="1" si="17"/>
        <v>0.27370183002111032</v>
      </c>
      <c r="R136" s="1">
        <f t="shared" ca="1" si="17"/>
        <v>0.58941245264362918</v>
      </c>
      <c r="S136" s="1">
        <f t="shared" ca="1" si="17"/>
        <v>0.57774717927905206</v>
      </c>
      <c r="T136" s="1">
        <f t="shared" ca="1" si="17"/>
        <v>0.32533820218242199</v>
      </c>
      <c r="U136" s="1">
        <f t="shared" ca="1" si="17"/>
        <v>0.32835062517414293</v>
      </c>
      <c r="V136" s="1">
        <f t="shared" ca="1" si="15"/>
        <v>0.51231981860515119</v>
      </c>
      <c r="W136" s="1">
        <f t="shared" ca="1" si="16"/>
        <v>0.46811346580743546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0.84553577308821937</v>
      </c>
      <c r="E137" s="1">
        <f t="shared" ca="1" si="13"/>
        <v>0.85505743925905975</v>
      </c>
      <c r="F137" s="1">
        <f t="shared" ca="1" si="17"/>
        <v>0.81728509087653922</v>
      </c>
      <c r="G137" s="1">
        <f t="shared" ca="1" si="17"/>
        <v>0.6297361046086144</v>
      </c>
      <c r="H137" s="1">
        <f t="shared" ca="1" si="17"/>
        <v>0.2869888207850223</v>
      </c>
      <c r="I137" s="1">
        <f t="shared" ca="1" si="17"/>
        <v>7.447343600398855E-2</v>
      </c>
      <c r="J137" s="1">
        <f t="shared" ca="1" si="17"/>
        <v>0.12372781819200415</v>
      </c>
      <c r="K137" s="1">
        <f t="shared" ca="1" si="17"/>
        <v>0.30439638990493678</v>
      </c>
      <c r="L137" s="1">
        <f t="shared" ca="1" si="17"/>
        <v>0.36240196444495876</v>
      </c>
      <c r="M137" s="1">
        <f t="shared" ca="1" si="17"/>
        <v>0.19029276934975484</v>
      </c>
      <c r="N137" s="1">
        <f t="shared" ca="1" si="17"/>
        <v>9.9682977893754646E-2</v>
      </c>
      <c r="O137" s="1">
        <f t="shared" ca="1" si="17"/>
        <v>0.26082682739972934</v>
      </c>
      <c r="P137" s="1">
        <f t="shared" ca="1" si="17"/>
        <v>0.58206925998616543</v>
      </c>
      <c r="Q137" s="1">
        <f t="shared" ca="1" si="17"/>
        <v>0.67767807804986901</v>
      </c>
      <c r="R137" s="1">
        <f t="shared" ca="1" si="17"/>
        <v>0.50085937333605557</v>
      </c>
      <c r="S137" s="1">
        <f t="shared" ca="1" si="17"/>
        <v>0.43978017930090524</v>
      </c>
      <c r="T137" s="1">
        <f t="shared" ca="1" si="17"/>
        <v>0.48585042624551622</v>
      </c>
      <c r="U137" s="1">
        <f t="shared" ca="1" si="17"/>
        <v>0.48459812276686415</v>
      </c>
      <c r="V137" s="1">
        <f t="shared" ca="1" si="15"/>
        <v>0.65995845015670884</v>
      </c>
      <c r="W137" s="1">
        <f t="shared" ca="1" si="16"/>
        <v>0.817865380804354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0.99362518140477252</v>
      </c>
      <c r="E138" s="1">
        <f t="shared" ca="1" si="13"/>
        <v>0.87717932947547539</v>
      </c>
      <c r="F138" s="1">
        <f t="shared" ca="1" si="17"/>
        <v>0.77123281130922217</v>
      </c>
      <c r="G138" s="1">
        <f t="shared" ca="1" si="17"/>
        <v>0.70267505966302757</v>
      </c>
      <c r="H138" s="1">
        <f t="shared" ca="1" si="17"/>
        <v>0.63694236603834897</v>
      </c>
      <c r="I138" s="1">
        <f t="shared" ca="1" si="17"/>
        <v>0.5136641563992993</v>
      </c>
      <c r="J138" s="1">
        <f t="shared" ca="1" si="17"/>
        <v>0.47684139477396015</v>
      </c>
      <c r="K138" s="1">
        <f t="shared" ca="1" si="17"/>
        <v>0.32307587641575114</v>
      </c>
      <c r="L138" s="1">
        <f t="shared" ca="1" si="17"/>
        <v>0.23116318975205222</v>
      </c>
      <c r="M138" s="1">
        <f t="shared" ca="1" si="17"/>
        <v>0.32933532669642684</v>
      </c>
      <c r="N138" s="1">
        <f t="shared" ca="1" si="17"/>
        <v>0.52157947439666152</v>
      </c>
      <c r="O138" s="1">
        <f t="shared" ca="1" si="17"/>
        <v>0.58075806324616885</v>
      </c>
      <c r="P138" s="1">
        <f t="shared" ca="1" si="17"/>
        <v>0.7134041552523015</v>
      </c>
      <c r="Q138" s="1">
        <f t="shared" ca="1" si="17"/>
        <v>0.72763072889502411</v>
      </c>
      <c r="R138" s="1">
        <f t="shared" ca="1" si="17"/>
        <v>0.62004499055847129</v>
      </c>
      <c r="S138" s="1">
        <f t="shared" ca="1" si="17"/>
        <v>0.50786680469006185</v>
      </c>
      <c r="T138" s="1">
        <f t="shared" ca="1" si="17"/>
        <v>0.328390114981435</v>
      </c>
      <c r="U138" s="1">
        <f t="shared" ca="1" si="17"/>
        <v>0.41173954496496218</v>
      </c>
      <c r="V138" s="1">
        <f t="shared" ca="1" si="15"/>
        <v>0.74236159246447853</v>
      </c>
      <c r="W138" s="1">
        <f t="shared" ca="1" si="16"/>
        <v>0.97211583315476424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0.76932586611951836</v>
      </c>
      <c r="E139" s="1">
        <f t="shared" ca="1" si="13"/>
        <v>0.51615033839692748</v>
      </c>
      <c r="F139" s="1">
        <f t="shared" ca="1" si="17"/>
        <v>0.39224176736215843</v>
      </c>
      <c r="G139" s="1">
        <f t="shared" ca="1" si="17"/>
        <v>0.45109830203120066</v>
      </c>
      <c r="H139" s="1">
        <f t="shared" ca="1" si="17"/>
        <v>0.4678205828416101</v>
      </c>
      <c r="I139" s="1">
        <f t="shared" ca="1" si="17"/>
        <v>0.58356516043048723</v>
      </c>
      <c r="J139" s="1">
        <f t="shared" ca="1" si="17"/>
        <v>0.56763818647970532</v>
      </c>
      <c r="K139" s="1">
        <f t="shared" ca="1" si="17"/>
        <v>0.31828780554514452</v>
      </c>
      <c r="L139" s="1">
        <f t="shared" ca="1" si="17"/>
        <v>0.10959755689972032</v>
      </c>
      <c r="M139" s="1">
        <f t="shared" ca="1" si="17"/>
        <v>2.5315738584154496E-2</v>
      </c>
      <c r="N139" s="1">
        <f t="shared" ca="1" si="17"/>
        <v>-3.5753531271277755E-2</v>
      </c>
      <c r="O139" s="1">
        <f t="shared" ca="1" si="17"/>
        <v>1.4735494009029515E-3</v>
      </c>
      <c r="P139" s="1">
        <f t="shared" ca="1" si="17"/>
        <v>0.277150023936933</v>
      </c>
      <c r="Q139" s="1">
        <f t="shared" ca="1" si="17"/>
        <v>0.69796755461348092</v>
      </c>
      <c r="R139" s="1">
        <f t="shared" ca="1" si="17"/>
        <v>0.78566370280193665</v>
      </c>
      <c r="S139" s="1">
        <f t="shared" ca="1" si="17"/>
        <v>0.49285908530027334</v>
      </c>
      <c r="T139" s="1">
        <f t="shared" ca="1" si="17"/>
        <v>0.22519470047191428</v>
      </c>
      <c r="U139" s="1">
        <f t="shared" ca="1" si="17"/>
        <v>0.19770694773355449</v>
      </c>
      <c r="V139" s="1">
        <f t="shared" ca="1" si="15"/>
        <v>0.28443174144196942</v>
      </c>
      <c r="W139" s="1">
        <f t="shared" ca="1" si="16"/>
        <v>0.20846976749168827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0.42130553368319179</v>
      </c>
      <c r="E140" s="1">
        <f t="shared" ca="1" si="13"/>
        <v>0.3791928880686764</v>
      </c>
      <c r="F140" s="1">
        <f t="shared" ca="1" si="17"/>
        <v>0.40919927635599401</v>
      </c>
      <c r="G140" s="1">
        <f t="shared" ca="1" si="17"/>
        <v>0.56804721309708239</v>
      </c>
      <c r="H140" s="1">
        <f t="shared" ca="1" si="17"/>
        <v>0.60829297581114461</v>
      </c>
      <c r="I140" s="1">
        <f t="shared" ca="1" si="17"/>
        <v>0.60949455285563325</v>
      </c>
      <c r="J140" s="1">
        <f t="shared" ca="1" si="17"/>
        <v>0.55097991284188608</v>
      </c>
      <c r="K140" s="1">
        <f t="shared" ca="1" si="17"/>
        <v>0.28645525735230509</v>
      </c>
      <c r="L140" s="1">
        <f t="shared" ca="1" si="17"/>
        <v>0.10189018448819809</v>
      </c>
      <c r="M140" s="1">
        <f t="shared" ca="1" si="17"/>
        <v>7.2325340758579951E-2</v>
      </c>
      <c r="N140" s="1">
        <f t="shared" ca="1" si="17"/>
        <v>4.295271094734622E-2</v>
      </c>
      <c r="O140" s="1">
        <f t="shared" ca="1" si="17"/>
        <v>5.7132587128819315E-2</v>
      </c>
      <c r="P140" s="1">
        <f t="shared" ca="1" si="17"/>
        <v>0.25172441121778777</v>
      </c>
      <c r="Q140" s="1">
        <f t="shared" ca="1" si="17"/>
        <v>0.56584948298780358</v>
      </c>
      <c r="R140" s="1">
        <f t="shared" ca="1" si="17"/>
        <v>0.57152002351588649</v>
      </c>
      <c r="S140" s="1">
        <f t="shared" ca="1" si="17"/>
        <v>0.27993377155195437</v>
      </c>
      <c r="T140" s="1">
        <f t="shared" ca="1" si="17"/>
        <v>0.15980035875355941</v>
      </c>
      <c r="U140" s="1">
        <f t="shared" ca="1" si="17"/>
        <v>0.27186716490855262</v>
      </c>
      <c r="V140" s="1">
        <f t="shared" ca="1" si="15"/>
        <v>0.44479633752257575</v>
      </c>
      <c r="W140" s="1">
        <f t="shared" ca="1" si="16"/>
        <v>0.37344916683542911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0.29585418233707017</v>
      </c>
      <c r="E141" s="1">
        <f t="shared" ca="1" si="13"/>
        <v>0.36656148446053488</v>
      </c>
      <c r="F141" s="1">
        <f t="shared" ca="1" si="17"/>
        <v>0.39491157082193323</v>
      </c>
      <c r="G141" s="1">
        <f t="shared" ca="1" si="17"/>
        <v>0.50689979041746391</v>
      </c>
      <c r="H141" s="1">
        <f t="shared" ca="1" si="17"/>
        <v>0.58576506939778272</v>
      </c>
      <c r="I141" s="1">
        <f t="shared" ca="1" si="17"/>
        <v>0.52147187688789132</v>
      </c>
      <c r="J141" s="1">
        <f t="shared" ca="1" si="17"/>
        <v>0.55077003434278549</v>
      </c>
      <c r="K141" s="1">
        <f t="shared" ca="1" si="17"/>
        <v>0.47873123515363963</v>
      </c>
      <c r="L141" s="1">
        <f t="shared" ca="1" si="17"/>
        <v>0.45504900621167382</v>
      </c>
      <c r="M141" s="1">
        <f t="shared" ca="1" si="17"/>
        <v>0.45997272822340785</v>
      </c>
      <c r="N141" s="1">
        <f t="shared" ca="1" si="17"/>
        <v>0.5382417481232834</v>
      </c>
      <c r="O141" s="1">
        <f t="shared" ca="1" si="17"/>
        <v>0.50257360629760484</v>
      </c>
      <c r="P141" s="1">
        <f t="shared" ca="1" si="17"/>
        <v>0.56092755660563665</v>
      </c>
      <c r="Q141" s="1">
        <f t="shared" ca="1" si="17"/>
        <v>0.48272288119480866</v>
      </c>
      <c r="R141" s="1">
        <f t="shared" ca="1" si="17"/>
        <v>0.46223417187692029</v>
      </c>
      <c r="S141" s="1">
        <f t="shared" ca="1" si="17"/>
        <v>0.48178381287648903</v>
      </c>
      <c r="T141" s="1">
        <f t="shared" ca="1" si="17"/>
        <v>0.30776662113957115</v>
      </c>
      <c r="U141" s="1">
        <f t="shared" ca="1" si="17"/>
        <v>0.25987314726462396</v>
      </c>
      <c r="V141" s="1">
        <f t="shared" ca="1" si="15"/>
        <v>0.3949563342964047</v>
      </c>
      <c r="W141" s="1">
        <f t="shared" ca="1" si="16"/>
        <v>0.38742185510086069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0.64263291952725177</v>
      </c>
      <c r="E142" s="1">
        <f t="shared" ca="1" si="13"/>
        <v>0.52288009406955382</v>
      </c>
      <c r="F142" s="1">
        <f t="shared" ca="1" si="17"/>
        <v>0.46804644142556101</v>
      </c>
      <c r="G142" s="1">
        <f t="shared" ca="1" si="17"/>
        <v>0.25346735668622006</v>
      </c>
      <c r="H142" s="1">
        <f t="shared" ca="1" si="17"/>
        <v>0.1017840916821291</v>
      </c>
      <c r="I142" s="1">
        <f t="shared" ca="1" si="17"/>
        <v>0.11517670800747212</v>
      </c>
      <c r="J142" s="1">
        <f t="shared" ca="1" si="17"/>
        <v>0.23396045957457551</v>
      </c>
      <c r="K142" s="1">
        <f t="shared" ca="1" si="17"/>
        <v>0.36837339191453594</v>
      </c>
      <c r="L142" s="1">
        <f t="shared" ca="1" si="17"/>
        <v>0.31663419049120017</v>
      </c>
      <c r="M142" s="1">
        <f t="shared" ca="1" si="17"/>
        <v>0.33147543392109508</v>
      </c>
      <c r="N142" s="1">
        <f t="shared" ca="1" si="17"/>
        <v>0.49480490543018901</v>
      </c>
      <c r="O142" s="1">
        <f t="shared" ca="1" si="17"/>
        <v>0.58150384207249783</v>
      </c>
      <c r="P142" s="1">
        <f t="shared" ca="1" si="17"/>
        <v>0.7363225795514845</v>
      </c>
      <c r="Q142" s="1">
        <f t="shared" ca="1" si="17"/>
        <v>0.6810840150616817</v>
      </c>
      <c r="R142" s="1">
        <f t="shared" ca="1" si="17"/>
        <v>0.45741476418462146</v>
      </c>
      <c r="S142" s="1">
        <f t="shared" ca="1" si="17"/>
        <v>0.38794872186413121</v>
      </c>
      <c r="T142" s="1">
        <f t="shared" ca="1" si="17"/>
        <v>0.23760131195171397</v>
      </c>
      <c r="U142" s="1">
        <f t="shared" ca="1" si="17"/>
        <v>0.19742831168951577</v>
      </c>
      <c r="V142" s="1">
        <f t="shared" ca="1" si="15"/>
        <v>0.3883771052973421</v>
      </c>
      <c r="W142" s="1">
        <f t="shared" ca="1" si="16"/>
        <v>0.66367503039841724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8.4520300097636517E-2</v>
      </c>
      <c r="E143" s="1">
        <f t="shared" ca="1" si="13"/>
        <v>0.15559700067964732</v>
      </c>
      <c r="F143" s="1">
        <f t="shared" ca="1" si="17"/>
        <v>0.26426592057024534</v>
      </c>
      <c r="G143" s="1">
        <f t="shared" ca="1" si="17"/>
        <v>0.55184245326329218</v>
      </c>
      <c r="H143" s="1">
        <f t="shared" ca="1" si="17"/>
        <v>0.74097806875368577</v>
      </c>
      <c r="I143" s="1">
        <f t="shared" ca="1" si="17"/>
        <v>0.69050992644565379</v>
      </c>
      <c r="J143" s="1">
        <f t="shared" ca="1" si="17"/>
        <v>0.46274127527002723</v>
      </c>
      <c r="K143" s="1">
        <f t="shared" ca="1" si="17"/>
        <v>0.33263465510705259</v>
      </c>
      <c r="L143" s="1">
        <f t="shared" ca="1" si="17"/>
        <v>0.32465377724488637</v>
      </c>
      <c r="M143" s="1">
        <f t="shared" ca="1" si="17"/>
        <v>0.36601805032104273</v>
      </c>
      <c r="N143" s="1">
        <f t="shared" ca="1" si="17"/>
        <v>0.50026574465450424</v>
      </c>
      <c r="O143" s="1">
        <f t="shared" ca="1" si="17"/>
        <v>0.50926217103788951</v>
      </c>
      <c r="P143" s="1">
        <f t="shared" ca="1" si="17"/>
        <v>0.46632522175388919</v>
      </c>
      <c r="Q143" s="1">
        <f t="shared" ca="1" si="17"/>
        <v>0.2277957986034754</v>
      </c>
      <c r="R143" s="1">
        <f t="shared" ca="1" si="17"/>
        <v>0.10256867111146621</v>
      </c>
      <c r="S143" s="1">
        <f t="shared" ca="1" si="17"/>
        <v>0.11736647533775432</v>
      </c>
      <c r="T143" s="1">
        <f t="shared" ca="1" si="17"/>
        <v>0.1888069717682665</v>
      </c>
      <c r="U143" s="1">
        <f t="shared" ref="U143:U158" ca="1" si="18">(U93+0.6*(V93+T93)+0.15*(S93+W93))/(1+2*0.6+2*0.15)</f>
        <v>0.26246275846699174</v>
      </c>
      <c r="V143" s="1">
        <f t="shared" ca="1" si="15"/>
        <v>0.29791862632638938</v>
      </c>
      <c r="W143" s="1">
        <f t="shared" ca="1" si="16"/>
        <v>0.19963488006753272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0.42050700295639692</v>
      </c>
      <c r="E144" s="1">
        <f t="shared" ca="1" si="13"/>
        <v>0.63426666508274598</v>
      </c>
      <c r="F144" s="1">
        <f t="shared" ref="F144:T158" ca="1" si="19">(F94+0.6*(G94+E94)+0.15*(D94+H94))/(1+2*0.6+2*0.15)</f>
        <v>0.61920838630496366</v>
      </c>
      <c r="G144" s="1">
        <f t="shared" ca="1" si="19"/>
        <v>0.46310927358804488</v>
      </c>
      <c r="H144" s="1">
        <f t="shared" ca="1" si="19"/>
        <v>0.46394498153846914</v>
      </c>
      <c r="I144" s="1">
        <f t="shared" ca="1" si="19"/>
        <v>0.44629227498895441</v>
      </c>
      <c r="J144" s="1">
        <f t="shared" ca="1" si="19"/>
        <v>0.48354334481677147</v>
      </c>
      <c r="K144" s="1">
        <f t="shared" ca="1" si="19"/>
        <v>0.4722598322274667</v>
      </c>
      <c r="L144" s="1">
        <f t="shared" ca="1" si="19"/>
        <v>0.51234143709351043</v>
      </c>
      <c r="M144" s="1">
        <f t="shared" ca="1" si="19"/>
        <v>0.48898541431360504</v>
      </c>
      <c r="N144" s="1">
        <f t="shared" ca="1" si="19"/>
        <v>0.54015100071651911</v>
      </c>
      <c r="O144" s="1">
        <f t="shared" ca="1" si="19"/>
        <v>0.50940280794354864</v>
      </c>
      <c r="P144" s="1">
        <f t="shared" ca="1" si="19"/>
        <v>0.60462166160083064</v>
      </c>
      <c r="Q144" s="1">
        <f t="shared" ca="1" si="19"/>
        <v>0.60741003064841659</v>
      </c>
      <c r="R144" s="1">
        <f t="shared" ca="1" si="19"/>
        <v>0.53019138988567627</v>
      </c>
      <c r="S144" s="1">
        <f t="shared" ca="1" si="19"/>
        <v>0.62263495689667137</v>
      </c>
      <c r="T144" s="1">
        <f t="shared" ca="1" si="19"/>
        <v>0.62237479291206887</v>
      </c>
      <c r="U144" s="1">
        <f t="shared" ca="1" si="18"/>
        <v>0.53976695425841836</v>
      </c>
      <c r="V144" s="1">
        <f t="shared" ca="1" si="15"/>
        <v>0.69380552978040733</v>
      </c>
      <c r="W144" s="1">
        <f t="shared" ca="1" si="16"/>
        <v>0.85341430958124154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0.12061894015109423</v>
      </c>
      <c r="E145" s="1">
        <f t="shared" ca="1" si="13"/>
        <v>0.2133765574477095</v>
      </c>
      <c r="F145" s="1">
        <f t="shared" ca="1" si="19"/>
        <v>0.42991215722755838</v>
      </c>
      <c r="G145" s="1">
        <f t="shared" ca="1" si="19"/>
        <v>0.53544102364634194</v>
      </c>
      <c r="H145" s="1">
        <f t="shared" ca="1" si="19"/>
        <v>0.41612749506169344</v>
      </c>
      <c r="I145" s="1">
        <f t="shared" ca="1" si="19"/>
        <v>0.44172385807574627</v>
      </c>
      <c r="J145" s="1">
        <f t="shared" ca="1" si="19"/>
        <v>0.68845518530092309</v>
      </c>
      <c r="K145" s="1">
        <f t="shared" ca="1" si="19"/>
        <v>0.78265581739716306</v>
      </c>
      <c r="L145" s="1">
        <f t="shared" ca="1" si="19"/>
        <v>0.75175193348889757</v>
      </c>
      <c r="M145" s="1">
        <f t="shared" ca="1" si="19"/>
        <v>0.6606818408426014</v>
      </c>
      <c r="N145" s="1">
        <f t="shared" ca="1" si="19"/>
        <v>0.66238759335507269</v>
      </c>
      <c r="O145" s="1">
        <f t="shared" ca="1" si="19"/>
        <v>0.59776653792365075</v>
      </c>
      <c r="P145" s="1">
        <f t="shared" ca="1" si="19"/>
        <v>0.66470065500929232</v>
      </c>
      <c r="Q145" s="1">
        <f t="shared" ca="1" si="19"/>
        <v>0.61068352250648483</v>
      </c>
      <c r="R145" s="1">
        <f t="shared" ca="1" si="19"/>
        <v>0.41963048996408492</v>
      </c>
      <c r="S145" s="1">
        <f t="shared" ca="1" si="19"/>
        <v>0.22884424642877374</v>
      </c>
      <c r="T145" s="1">
        <f t="shared" ca="1" si="19"/>
        <v>0.10923282996955667</v>
      </c>
      <c r="U145" s="1">
        <f t="shared" ca="1" si="18"/>
        <v>2.7156203443729966E-2</v>
      </c>
      <c r="V145" s="1">
        <f t="shared" ca="1" si="15"/>
        <v>-1.8721267811274863E-2</v>
      </c>
      <c r="W145" s="1">
        <f t="shared" ca="1" si="16"/>
        <v>-1.6100087306980211E-2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0.46062251588752423</v>
      </c>
      <c r="E146" s="1">
        <f t="shared" ca="1" si="13"/>
        <v>0.68406778170090443</v>
      </c>
      <c r="F146" s="1">
        <f t="shared" ca="1" si="19"/>
        <v>0.72301890363660193</v>
      </c>
      <c r="G146" s="1">
        <f t="shared" ca="1" si="19"/>
        <v>0.62451281940547398</v>
      </c>
      <c r="H146" s="1">
        <f t="shared" ca="1" si="19"/>
        <v>0.60574523565138561</v>
      </c>
      <c r="I146" s="1">
        <f t="shared" ca="1" si="19"/>
        <v>0.52632969544884101</v>
      </c>
      <c r="J146" s="1">
        <f t="shared" ca="1" si="19"/>
        <v>0.62018641015302134</v>
      </c>
      <c r="K146" s="1">
        <f t="shared" ca="1" si="19"/>
        <v>0.7189632772738338</v>
      </c>
      <c r="L146" s="1">
        <f t="shared" ca="1" si="19"/>
        <v>0.75589625596525678</v>
      </c>
      <c r="M146" s="1">
        <f t="shared" ca="1" si="19"/>
        <v>0.63346258247341036</v>
      </c>
      <c r="N146" s="1">
        <f t="shared" ca="1" si="19"/>
        <v>0.58158103541467487</v>
      </c>
      <c r="O146" s="1">
        <f t="shared" ca="1" si="19"/>
        <v>0.480764436562019</v>
      </c>
      <c r="P146" s="1">
        <f t="shared" ca="1" si="19"/>
        <v>0.45290399024727562</v>
      </c>
      <c r="Q146" s="1">
        <f t="shared" ca="1" si="19"/>
        <v>0.30274251048900569</v>
      </c>
      <c r="R146" s="1">
        <f t="shared" ca="1" si="19"/>
        <v>0.33000268745015959</v>
      </c>
      <c r="S146" s="1">
        <f t="shared" ca="1" si="19"/>
        <v>0.46823615908628885</v>
      </c>
      <c r="T146" s="1">
        <f t="shared" ca="1" si="19"/>
        <v>0.37482134347469176</v>
      </c>
      <c r="U146" s="1">
        <f t="shared" ca="1" si="18"/>
        <v>0.29373922712726785</v>
      </c>
      <c r="V146" s="1">
        <f t="shared" ca="1" si="15"/>
        <v>0.48412518972457097</v>
      </c>
      <c r="W146" s="1">
        <f t="shared" ca="1" si="16"/>
        <v>0.77107732145720664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0.61631742676393952</v>
      </c>
      <c r="E147" s="1">
        <f t="shared" ca="1" si="13"/>
        <v>0.8562601016613296</v>
      </c>
      <c r="F147" s="1">
        <f t="shared" ca="1" si="19"/>
        <v>0.96829692327989425</v>
      </c>
      <c r="G147" s="1">
        <f t="shared" ca="1" si="19"/>
        <v>0.73168140041136454</v>
      </c>
      <c r="H147" s="1">
        <f t="shared" ca="1" si="19"/>
        <v>0.24272774662717564</v>
      </c>
      <c r="I147" s="1">
        <f t="shared" ca="1" si="19"/>
        <v>-1.925725935150787E-2</v>
      </c>
      <c r="J147" s="1">
        <f t="shared" ca="1" si="19"/>
        <v>5.8347171726281399E-2</v>
      </c>
      <c r="K147" s="1">
        <f t="shared" ca="1" si="19"/>
        <v>0.33242123624948677</v>
      </c>
      <c r="L147" s="1">
        <f t="shared" ca="1" si="19"/>
        <v>0.44497009712146218</v>
      </c>
      <c r="M147" s="1">
        <f t="shared" ca="1" si="19"/>
        <v>0.26391707719160329</v>
      </c>
      <c r="N147" s="1">
        <f t="shared" ca="1" si="19"/>
        <v>0.14501403318607312</v>
      </c>
      <c r="O147" s="1">
        <f t="shared" ca="1" si="19"/>
        <v>0.22745961730164893</v>
      </c>
      <c r="P147" s="1">
        <f t="shared" ca="1" si="19"/>
        <v>0.3061244821317079</v>
      </c>
      <c r="Q147" s="1">
        <f t="shared" ca="1" si="19"/>
        <v>0.19471344140473051</v>
      </c>
      <c r="R147" s="1">
        <f t="shared" ca="1" si="19"/>
        <v>9.7673706394486387E-2</v>
      </c>
      <c r="S147" s="1">
        <f t="shared" ca="1" si="19"/>
        <v>7.722057056101686E-2</v>
      </c>
      <c r="T147" s="1">
        <f t="shared" ca="1" si="19"/>
        <v>9.2826034263196827E-2</v>
      </c>
      <c r="U147" s="1">
        <f t="shared" ca="1" si="18"/>
        <v>6.2596786148333264E-2</v>
      </c>
      <c r="V147" s="1">
        <f t="shared" ca="1" si="15"/>
        <v>1.7863697639434336E-3</v>
      </c>
      <c r="W147" s="1">
        <f t="shared" ca="1" si="16"/>
        <v>-8.5337953034691651E-5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0.23993031552106489</v>
      </c>
      <c r="E148" s="1">
        <f t="shared" ca="1" si="13"/>
        <v>0.40926169345875385</v>
      </c>
      <c r="F148" s="1">
        <f t="shared" ca="1" si="19"/>
        <v>0.49619678124924232</v>
      </c>
      <c r="G148" s="1">
        <f t="shared" ca="1" si="19"/>
        <v>0.53996298277633104</v>
      </c>
      <c r="H148" s="1">
        <f t="shared" ca="1" si="19"/>
        <v>0.30867974935859771</v>
      </c>
      <c r="I148" s="1">
        <f t="shared" ca="1" si="19"/>
        <v>0.12546357428825403</v>
      </c>
      <c r="J148" s="1">
        <f t="shared" ca="1" si="19"/>
        <v>0.22443915318735197</v>
      </c>
      <c r="K148" s="1">
        <f t="shared" ca="1" si="19"/>
        <v>0.45388766271600095</v>
      </c>
      <c r="L148" s="1">
        <f t="shared" ca="1" si="19"/>
        <v>0.49736358940057712</v>
      </c>
      <c r="M148" s="1">
        <f t="shared" ca="1" si="19"/>
        <v>0.25479334007153642</v>
      </c>
      <c r="N148" s="1">
        <f t="shared" ca="1" si="19"/>
        <v>9.014846651212359E-2</v>
      </c>
      <c r="O148" s="1">
        <f t="shared" ca="1" si="19"/>
        <v>0.18424617413299399</v>
      </c>
      <c r="P148" s="1">
        <f t="shared" ca="1" si="19"/>
        <v>0.37122144265878448</v>
      </c>
      <c r="Q148" s="1">
        <f t="shared" ca="1" si="19"/>
        <v>0.36306410661076477</v>
      </c>
      <c r="R148" s="1">
        <f t="shared" ca="1" si="19"/>
        <v>0.30965108055713381</v>
      </c>
      <c r="S148" s="1">
        <f t="shared" ca="1" si="19"/>
        <v>0.18524296544079033</v>
      </c>
      <c r="T148" s="1">
        <f t="shared" ca="1" si="19"/>
        <v>0.10041226660078635</v>
      </c>
      <c r="U148" s="1">
        <f t="shared" ca="1" si="18"/>
        <v>3.1891450719225126E-2</v>
      </c>
      <c r="V148" s="1">
        <f t="shared" ca="1" si="15"/>
        <v>-4.8056853663460748E-2</v>
      </c>
      <c r="W148" s="1">
        <f t="shared" ca="1" si="16"/>
        <v>-0.11797200861475239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0.95929595838216486</v>
      </c>
      <c r="E149" s="1">
        <f t="shared" ca="1" si="13"/>
        <v>0.91681625665831468</v>
      </c>
      <c r="F149" s="1">
        <f t="shared" ca="1" si="19"/>
        <v>0.8488235120090023</v>
      </c>
      <c r="G149" s="1">
        <f t="shared" ca="1" si="19"/>
        <v>0.85057927162136493</v>
      </c>
      <c r="H149" s="1">
        <f t="shared" ca="1" si="19"/>
        <v>0.69672406599221148</v>
      </c>
      <c r="I149" s="1">
        <f t="shared" ca="1" si="19"/>
        <v>0.3861428797258834</v>
      </c>
      <c r="J149" s="1">
        <f t="shared" ca="1" si="19"/>
        <v>0.30100543090781473</v>
      </c>
      <c r="K149" s="1">
        <f t="shared" ca="1" si="19"/>
        <v>0.34997848664469744</v>
      </c>
      <c r="L149" s="1">
        <f t="shared" ca="1" si="19"/>
        <v>0.24216525919139342</v>
      </c>
      <c r="M149" s="1">
        <f t="shared" ca="1" si="19"/>
        <v>7.812296171337374E-2</v>
      </c>
      <c r="N149" s="1">
        <f t="shared" ca="1" si="19"/>
        <v>5.2753538701775862E-2</v>
      </c>
      <c r="O149" s="1">
        <f t="shared" ca="1" si="19"/>
        <v>0.22525735012806783</v>
      </c>
      <c r="P149" s="1">
        <f t="shared" ca="1" si="19"/>
        <v>0.37337481420831004</v>
      </c>
      <c r="Q149" s="1">
        <f t="shared" ca="1" si="19"/>
        <v>0.29640096904224938</v>
      </c>
      <c r="R149" s="1">
        <f t="shared" ca="1" si="19"/>
        <v>0.35339230566225521</v>
      </c>
      <c r="S149" s="1">
        <f t="shared" ca="1" si="19"/>
        <v>0.46298058025064626</v>
      </c>
      <c r="T149" s="1">
        <f t="shared" ca="1" si="19"/>
        <v>0.37305019648888788</v>
      </c>
      <c r="U149" s="1">
        <f t="shared" ca="1" si="18"/>
        <v>0.39774601107037888</v>
      </c>
      <c r="V149" s="1">
        <f t="shared" ca="1" si="15"/>
        <v>0.62969833222710014</v>
      </c>
      <c r="W149" s="1">
        <f t="shared" ca="1" si="16"/>
        <v>0.73807857902234753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0.94084742543877387</v>
      </c>
      <c r="E150" s="1">
        <f t="shared" ca="1" si="13"/>
        <v>0.86345746464567741</v>
      </c>
      <c r="F150" s="1">
        <f t="shared" ca="1" si="19"/>
        <v>0.71546145056603205</v>
      </c>
      <c r="G150" s="1">
        <f t="shared" ca="1" si="19"/>
        <v>0.57356030807474268</v>
      </c>
      <c r="H150" s="1">
        <f t="shared" ca="1" si="19"/>
        <v>0.68438097883300386</v>
      </c>
      <c r="I150" s="1">
        <f t="shared" ca="1" si="19"/>
        <v>0.71356670644710019</v>
      </c>
      <c r="J150" s="1">
        <f t="shared" ca="1" si="19"/>
        <v>0.56441320994237698</v>
      </c>
      <c r="K150" s="1">
        <f t="shared" ca="1" si="19"/>
        <v>0.56595613031953518</v>
      </c>
      <c r="L150" s="1">
        <f t="shared" ca="1" si="19"/>
        <v>0.53094256285098351</v>
      </c>
      <c r="M150" s="1">
        <f t="shared" ca="1" si="19"/>
        <v>0.3224400369869907</v>
      </c>
      <c r="N150" s="1">
        <f t="shared" ca="1" si="19"/>
        <v>0.16996696344044968</v>
      </c>
      <c r="O150" s="1">
        <f t="shared" ca="1" si="19"/>
        <v>7.8435632956430662E-2</v>
      </c>
      <c r="P150" s="1">
        <f t="shared" ca="1" si="19"/>
        <v>6.5544205537773154E-2</v>
      </c>
      <c r="Q150" s="1">
        <f t="shared" ca="1" si="19"/>
        <v>0.2571857107197455</v>
      </c>
      <c r="R150" s="1">
        <f t="shared" ca="1" si="19"/>
        <v>0.57589680427237666</v>
      </c>
      <c r="S150" s="1">
        <f t="shared" ca="1" si="19"/>
        <v>0.62710978058368361</v>
      </c>
      <c r="T150" s="1">
        <f t="shared" ca="1" si="19"/>
        <v>0.35186004751503963</v>
      </c>
      <c r="U150" s="1">
        <f t="shared" ca="1" si="18"/>
        <v>0.18198601858616562</v>
      </c>
      <c r="V150" s="1">
        <f t="shared" ca="1" si="15"/>
        <v>0.17102441816073197</v>
      </c>
      <c r="W150" s="1">
        <f t="shared" ca="1" si="16"/>
        <v>0.12451631335438018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0.29108178069310398</v>
      </c>
      <c r="E151" s="1">
        <f t="shared" ca="1" si="13"/>
        <v>0.42297045019328711</v>
      </c>
      <c r="F151" s="1">
        <f t="shared" ca="1" si="19"/>
        <v>0.46198726772394683</v>
      </c>
      <c r="G151" s="1">
        <f t="shared" ca="1" si="19"/>
        <v>0.47526330688149587</v>
      </c>
      <c r="H151" s="1">
        <f t="shared" ca="1" si="19"/>
        <v>0.25000409651016664</v>
      </c>
      <c r="I151" s="1">
        <f t="shared" ca="1" si="19"/>
        <v>0.15113455392786079</v>
      </c>
      <c r="J151" s="1">
        <f t="shared" ca="1" si="19"/>
        <v>0.29199776330061317</v>
      </c>
      <c r="K151" s="1">
        <f t="shared" ca="1" si="19"/>
        <v>0.46679139016984977</v>
      </c>
      <c r="L151" s="1">
        <f t="shared" ca="1" si="19"/>
        <v>0.48693984970517168</v>
      </c>
      <c r="M151" s="1">
        <f t="shared" ca="1" si="19"/>
        <v>0.25295204680176475</v>
      </c>
      <c r="N151" s="1">
        <f t="shared" ca="1" si="19"/>
        <v>3.817376558787345E-2</v>
      </c>
      <c r="O151" s="1">
        <f t="shared" ca="1" si="19"/>
        <v>6.6170842443711323E-3</v>
      </c>
      <c r="P151" s="1">
        <f t="shared" ca="1" si="19"/>
        <v>0.10398591377645838</v>
      </c>
      <c r="Q151" s="1">
        <f t="shared" ca="1" si="19"/>
        <v>0.23672624033542519</v>
      </c>
      <c r="R151" s="1">
        <f t="shared" ca="1" si="19"/>
        <v>0.29932685519516233</v>
      </c>
      <c r="S151" s="1">
        <f t="shared" ca="1" si="19"/>
        <v>0.18634427492676514</v>
      </c>
      <c r="T151" s="1">
        <f t="shared" ca="1" si="19"/>
        <v>9.2377929605389181E-2</v>
      </c>
      <c r="U151" s="1">
        <f t="shared" ca="1" si="18"/>
        <v>4.4172415519681582E-2</v>
      </c>
      <c r="V151" s="1">
        <f t="shared" ca="1" si="15"/>
        <v>6.9166080928321867E-3</v>
      </c>
      <c r="W151" s="1">
        <f t="shared" ca="1" si="16"/>
        <v>-7.9430242387852332E-2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0.29690975100739436</v>
      </c>
      <c r="E152" s="1">
        <f t="shared" ca="1" si="13"/>
        <v>0.47199007473955967</v>
      </c>
      <c r="F152" s="1">
        <f t="shared" ca="1" si="19"/>
        <v>0.59798133289060584</v>
      </c>
      <c r="G152" s="1">
        <f t="shared" ca="1" si="19"/>
        <v>0.79466354876951373</v>
      </c>
      <c r="H152" s="1">
        <f t="shared" ca="1" si="19"/>
        <v>0.7263923437671046</v>
      </c>
      <c r="I152" s="1">
        <f t="shared" ca="1" si="19"/>
        <v>0.43043409358027268</v>
      </c>
      <c r="J152" s="1">
        <f t="shared" ca="1" si="19"/>
        <v>0.3760486089717805</v>
      </c>
      <c r="K152" s="1">
        <f t="shared" ca="1" si="19"/>
        <v>0.44719135070655652</v>
      </c>
      <c r="L152" s="1">
        <f t="shared" ca="1" si="19"/>
        <v>0.58713550714310203</v>
      </c>
      <c r="M152" s="1">
        <f t="shared" ca="1" si="19"/>
        <v>0.55129228036403766</v>
      </c>
      <c r="N152" s="1">
        <f t="shared" ca="1" si="19"/>
        <v>0.56017024925160941</v>
      </c>
      <c r="O152" s="1">
        <f t="shared" ca="1" si="19"/>
        <v>0.49873380619667529</v>
      </c>
      <c r="P152" s="1">
        <f t="shared" ca="1" si="19"/>
        <v>0.46334025147347518</v>
      </c>
      <c r="Q152" s="1">
        <f t="shared" ca="1" si="19"/>
        <v>0.29404752853008426</v>
      </c>
      <c r="R152" s="1">
        <f t="shared" ca="1" si="19"/>
        <v>0.32769188109280289</v>
      </c>
      <c r="S152" s="1">
        <f t="shared" ca="1" si="19"/>
        <v>0.46431189897339664</v>
      </c>
      <c r="T152" s="1">
        <f t="shared" ca="1" si="19"/>
        <v>0.33270850397652807</v>
      </c>
      <c r="U152" s="1">
        <f t="shared" ca="1" si="18"/>
        <v>0.15844181103827693</v>
      </c>
      <c r="V152" s="1">
        <f t="shared" ca="1" si="15"/>
        <v>7.0229086086723291E-2</v>
      </c>
      <c r="W152" s="1">
        <f t="shared" ca="1" si="16"/>
        <v>3.0477025180904942E-2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0.13601788152545219</v>
      </c>
      <c r="E153" s="1">
        <f t="shared" ca="1" si="13"/>
        <v>0.10976840863402096</v>
      </c>
      <c r="F153" s="1">
        <f t="shared" ca="1" si="19"/>
        <v>0.12090145829809609</v>
      </c>
      <c r="G153" s="1">
        <f t="shared" ca="1" si="19"/>
        <v>0.14687394533042569</v>
      </c>
      <c r="H153" s="1">
        <f t="shared" ca="1" si="19"/>
        <v>0.27183828466937182</v>
      </c>
      <c r="I153" s="1">
        <f t="shared" ca="1" si="19"/>
        <v>0.51147066798519802</v>
      </c>
      <c r="J153" s="1">
        <f t="shared" ca="1" si="19"/>
        <v>0.58794350151543973</v>
      </c>
      <c r="K153" s="1">
        <f t="shared" ca="1" si="19"/>
        <v>0.39582008431738125</v>
      </c>
      <c r="L153" s="1">
        <f t="shared" ca="1" si="19"/>
        <v>0.24333823047790021</v>
      </c>
      <c r="M153" s="1">
        <f t="shared" ca="1" si="19"/>
        <v>0.11527760373572779</v>
      </c>
      <c r="N153" s="1">
        <f t="shared" ca="1" si="19"/>
        <v>1.4487670648652728E-2</v>
      </c>
      <c r="O153" s="1">
        <f t="shared" ca="1" si="19"/>
        <v>3.7857640868885663E-2</v>
      </c>
      <c r="P153" s="1">
        <f t="shared" ca="1" si="19"/>
        <v>0.30493099875529139</v>
      </c>
      <c r="Q153" s="1">
        <f t="shared" ca="1" si="19"/>
        <v>0.66516275807265901</v>
      </c>
      <c r="R153" s="1">
        <f t="shared" ca="1" si="19"/>
        <v>0.76508368445474262</v>
      </c>
      <c r="S153" s="1">
        <f t="shared" ca="1" si="19"/>
        <v>0.574220549462652</v>
      </c>
      <c r="T153" s="1">
        <f t="shared" ca="1" si="19"/>
        <v>0.25430530223768283</v>
      </c>
      <c r="U153" s="1">
        <f t="shared" ca="1" si="18"/>
        <v>4.9603394580727246E-2</v>
      </c>
      <c r="V153" s="1">
        <f t="shared" ca="1" si="15"/>
        <v>-4.3143563917549463E-2</v>
      </c>
      <c r="W153" s="1">
        <f t="shared" ca="1" si="16"/>
        <v>-5.610239711548818E-2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0.62200991978784581</v>
      </c>
      <c r="E154" s="1">
        <f t="shared" ca="1" si="13"/>
        <v>0.5410628932140642</v>
      </c>
      <c r="F154" s="1">
        <f t="shared" ca="1" si="19"/>
        <v>0.5470839245992194</v>
      </c>
      <c r="G154" s="1">
        <f t="shared" ca="1" si="19"/>
        <v>0.44218134576118606</v>
      </c>
      <c r="H154" s="1">
        <f t="shared" ca="1" si="19"/>
        <v>0.49260770121546293</v>
      </c>
      <c r="I154" s="1">
        <f t="shared" ca="1" si="19"/>
        <v>0.57533281557730742</v>
      </c>
      <c r="J154" s="1">
        <f t="shared" ca="1" si="19"/>
        <v>0.56870159493931538</v>
      </c>
      <c r="K154" s="1">
        <f t="shared" ca="1" si="19"/>
        <v>0.52206530900542392</v>
      </c>
      <c r="L154" s="1">
        <f t="shared" ca="1" si="19"/>
        <v>0.29662588946605306</v>
      </c>
      <c r="M154" s="1">
        <f t="shared" ca="1" si="19"/>
        <v>0.10655122329620673</v>
      </c>
      <c r="N154" s="1">
        <f t="shared" ca="1" si="19"/>
        <v>7.741648853607476E-2</v>
      </c>
      <c r="O154" s="1">
        <f t="shared" ca="1" si="19"/>
        <v>0.14203694649975607</v>
      </c>
      <c r="P154" s="1">
        <f t="shared" ca="1" si="19"/>
        <v>0.32443857935026577</v>
      </c>
      <c r="Q154" s="1">
        <f t="shared" ca="1" si="19"/>
        <v>0.63135529180164962</v>
      </c>
      <c r="R154" s="1">
        <f t="shared" ca="1" si="19"/>
        <v>0.70384131728818056</v>
      </c>
      <c r="S154" s="1">
        <f t="shared" ca="1" si="19"/>
        <v>0.60102309876063487</v>
      </c>
      <c r="T154" s="1">
        <f t="shared" ca="1" si="19"/>
        <v>0.32017663682738728</v>
      </c>
      <c r="U154" s="1">
        <f t="shared" ca="1" si="18"/>
        <v>0.10004697480130451</v>
      </c>
      <c r="V154" s="1">
        <f t="shared" ca="1" si="15"/>
        <v>-2.0492862491042884E-3</v>
      </c>
      <c r="W154" s="1">
        <f t="shared" ca="1" si="16"/>
        <v>1.4812302790274021E-2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0.2549407629108299</v>
      </c>
      <c r="E155" s="1">
        <f t="shared" ca="1" si="13"/>
        <v>0.27381282265630619</v>
      </c>
      <c r="F155" s="1">
        <f t="shared" ca="1" si="19"/>
        <v>0.21730757068307058</v>
      </c>
      <c r="G155" s="1">
        <f t="shared" ca="1" si="19"/>
        <v>0.32052845994060297</v>
      </c>
      <c r="H155" s="1">
        <f t="shared" ca="1" si="19"/>
        <v>0.57765880593631169</v>
      </c>
      <c r="I155" s="1">
        <f t="shared" ca="1" si="19"/>
        <v>0.57156609382290768</v>
      </c>
      <c r="J155" s="1">
        <f t="shared" ca="1" si="19"/>
        <v>0.37237276994990498</v>
      </c>
      <c r="K155" s="1">
        <f t="shared" ca="1" si="19"/>
        <v>0.35928142382112449</v>
      </c>
      <c r="L155" s="1">
        <f t="shared" ca="1" si="19"/>
        <v>0.44146175814022059</v>
      </c>
      <c r="M155" s="1">
        <f t="shared" ca="1" si="19"/>
        <v>0.41954356153772976</v>
      </c>
      <c r="N155" s="1">
        <f t="shared" ca="1" si="19"/>
        <v>0.46579523916853133</v>
      </c>
      <c r="O155" s="1">
        <f t="shared" ca="1" si="19"/>
        <v>0.46035106113504298</v>
      </c>
      <c r="P155" s="1">
        <f t="shared" ca="1" si="19"/>
        <v>0.50992296977764973</v>
      </c>
      <c r="Q155" s="1">
        <f t="shared" ca="1" si="19"/>
        <v>0.45062963054952687</v>
      </c>
      <c r="R155" s="1">
        <f t="shared" ca="1" si="19"/>
        <v>0.49886463264011605</v>
      </c>
      <c r="S155" s="1">
        <f t="shared" ca="1" si="19"/>
        <v>0.53711776444315684</v>
      </c>
      <c r="T155" s="1">
        <f t="shared" ca="1" si="19"/>
        <v>0.34476472305672545</v>
      </c>
      <c r="U155" s="1">
        <f t="shared" ca="1" si="18"/>
        <v>0.17062188265703596</v>
      </c>
      <c r="V155" s="1">
        <f t="shared" ca="1" si="15"/>
        <v>7.7122699899764502E-2</v>
      </c>
      <c r="W155" s="1">
        <f t="shared" ca="1" si="16"/>
        <v>1.2395693673194633E-2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0.64732470980567391</v>
      </c>
      <c r="E156" s="1">
        <f t="shared" ca="1" si="13"/>
        <v>0.50558119662099144</v>
      </c>
      <c r="F156" s="1">
        <f t="shared" ca="1" si="19"/>
        <v>0.47609655756214098</v>
      </c>
      <c r="G156" s="1">
        <f t="shared" ca="1" si="19"/>
        <v>0.33527726395697732</v>
      </c>
      <c r="H156" s="1">
        <f t="shared" ca="1" si="19"/>
        <v>0.33753229008526203</v>
      </c>
      <c r="I156" s="1">
        <f t="shared" ca="1" si="19"/>
        <v>0.50078738808837175</v>
      </c>
      <c r="J156" s="1">
        <f t="shared" ca="1" si="19"/>
        <v>0.50845400857206091</v>
      </c>
      <c r="K156" s="1">
        <f t="shared" ca="1" si="19"/>
        <v>0.59156401507903333</v>
      </c>
      <c r="L156" s="1">
        <f t="shared" ca="1" si="19"/>
        <v>0.57795383610906481</v>
      </c>
      <c r="M156" s="1">
        <f t="shared" ca="1" si="19"/>
        <v>0.35821847840482934</v>
      </c>
      <c r="N156" s="1">
        <f t="shared" ca="1" si="19"/>
        <v>0.23203636241094597</v>
      </c>
      <c r="O156" s="1">
        <f t="shared" ca="1" si="19"/>
        <v>0.32057281555940509</v>
      </c>
      <c r="P156" s="1">
        <f t="shared" ca="1" si="19"/>
        <v>0.43485481986142388</v>
      </c>
      <c r="Q156" s="1">
        <f t="shared" ca="1" si="19"/>
        <v>0.3077905567924536</v>
      </c>
      <c r="R156" s="1">
        <f t="shared" ca="1" si="19"/>
        <v>0.29779807024740029</v>
      </c>
      <c r="S156" s="1">
        <f t="shared" ca="1" si="19"/>
        <v>0.35480861839909228</v>
      </c>
      <c r="T156" s="1">
        <f t="shared" ca="1" si="19"/>
        <v>0.17506184058068025</v>
      </c>
      <c r="U156" s="1">
        <f t="shared" ca="1" si="18"/>
        <v>1.0880792707492714E-2</v>
      </c>
      <c r="V156" s="1">
        <f t="shared" ca="1" si="15"/>
        <v>7.2535049803680127E-2</v>
      </c>
      <c r="W156" s="1">
        <f t="shared" ca="1" si="16"/>
        <v>0.29290534469848267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0.64849581843334392</v>
      </c>
      <c r="E157" s="1">
        <f t="shared" ca="1" si="13"/>
        <v>0.5151950150073985</v>
      </c>
      <c r="F157" s="1">
        <f t="shared" ca="1" si="19"/>
        <v>0.52901472289168316</v>
      </c>
      <c r="G157" s="1">
        <f t="shared" ca="1" si="19"/>
        <v>0.39229604120194284</v>
      </c>
      <c r="H157" s="1">
        <f t="shared" ca="1" si="19"/>
        <v>0.38877414736704252</v>
      </c>
      <c r="I157" s="1">
        <f t="shared" ca="1" si="19"/>
        <v>0.6189171194340044</v>
      </c>
      <c r="J157" s="1">
        <f t="shared" ca="1" si="19"/>
        <v>0.74612602444636389</v>
      </c>
      <c r="K157" s="1">
        <f t="shared" ca="1" si="19"/>
        <v>0.70662060597671317</v>
      </c>
      <c r="L157" s="1">
        <f t="shared" ca="1" si="19"/>
        <v>0.41776537063639163</v>
      </c>
      <c r="M157" s="1">
        <f t="shared" ca="1" si="19"/>
        <v>0.16870087766388381</v>
      </c>
      <c r="N157" s="1">
        <f t="shared" ca="1" si="19"/>
        <v>7.3209182070802029E-2</v>
      </c>
      <c r="O157" s="1">
        <f t="shared" ca="1" si="19"/>
        <v>0.10405012080931712</v>
      </c>
      <c r="P157" s="1">
        <f t="shared" ca="1" si="19"/>
        <v>0.32573758647280393</v>
      </c>
      <c r="Q157" s="1">
        <f t="shared" ca="1" si="19"/>
        <v>0.7108992736800428</v>
      </c>
      <c r="R157" s="1">
        <f t="shared" ca="1" si="19"/>
        <v>0.87610769110421083</v>
      </c>
      <c r="S157" s="1">
        <f t="shared" ca="1" si="19"/>
        <v>0.68726548431273216</v>
      </c>
      <c r="T157" s="1">
        <f t="shared" ca="1" si="19"/>
        <v>0.32744519474831774</v>
      </c>
      <c r="U157" s="1">
        <f t="shared" ca="1" si="18"/>
        <v>0.31771841978724774</v>
      </c>
      <c r="V157" s="1">
        <f t="shared" ca="1" si="15"/>
        <v>0.67228490577892541</v>
      </c>
      <c r="W157" s="1">
        <f t="shared" ca="1" si="16"/>
        <v>0.93033429425903702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0.56679052851172751</v>
      </c>
      <c r="E158" s="1">
        <f t="shared" ca="1" si="13"/>
        <v>0.26665655035353458</v>
      </c>
      <c r="F158" s="1">
        <f t="shared" ca="1" si="19"/>
        <v>0.14472546722511473</v>
      </c>
      <c r="G158" s="1">
        <f t="shared" ca="1" si="19"/>
        <v>0.35096717232891378</v>
      </c>
      <c r="H158" s="1">
        <f t="shared" ca="1" si="19"/>
        <v>0.73718776109785988</v>
      </c>
      <c r="I158" s="1">
        <f t="shared" ca="1" si="19"/>
        <v>0.82952999527203897</v>
      </c>
      <c r="J158" s="1">
        <f t="shared" ca="1" si="19"/>
        <v>0.61199360949779702</v>
      </c>
      <c r="K158" s="1">
        <f t="shared" ca="1" si="19"/>
        <v>0.34813306369244906</v>
      </c>
      <c r="L158" s="1">
        <f ca="1">(L108+0.6*(M108+K108)+0.15*(J108+N108))/(1+2*0.6+2*0.15)</f>
        <v>0.11110384566288237</v>
      </c>
      <c r="M158" s="1">
        <f t="shared" ca="1" si="19"/>
        <v>2.6006184799548415E-2</v>
      </c>
      <c r="N158" s="1">
        <f t="shared" ca="1" si="19"/>
        <v>2.9609888595315825E-2</v>
      </c>
      <c r="O158" s="1">
        <f t="shared" ca="1" si="19"/>
        <v>4.4342056572850279E-2</v>
      </c>
      <c r="P158" s="1">
        <f t="shared" ca="1" si="19"/>
        <v>7.9372510969406368E-2</v>
      </c>
      <c r="Q158" s="1">
        <f t="shared" ca="1" si="19"/>
        <v>0.27273995744327684</v>
      </c>
      <c r="R158" s="1">
        <f t="shared" ca="1" si="19"/>
        <v>0.56993219818982133</v>
      </c>
      <c r="S158" s="1">
        <f t="shared" ca="1" si="19"/>
        <v>0.58033284720653411</v>
      </c>
      <c r="T158" s="1">
        <f t="shared" ca="1" si="19"/>
        <v>0.27622991896098126</v>
      </c>
      <c r="U158" s="1">
        <f t="shared" ca="1" si="18"/>
        <v>0.11970018607003277</v>
      </c>
      <c r="V158" s="1">
        <f t="shared" ca="1" si="15"/>
        <v>0.11756379022945351</v>
      </c>
      <c r="W158" s="1">
        <f ca="1">(W108+0.6*(V108)+0.15*U108)/(1+0.6+0.15)</f>
        <v>0.10735599066677626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4.8223862715023567E-2</v>
      </c>
      <c r="E160" s="3">
        <f t="shared" ref="E160:W160" ca="1" si="20">AVERAGE(E111:E134)</f>
        <v>9.6620440753267478E-2</v>
      </c>
      <c r="F160" s="3">
        <f t="shared" ca="1" si="20"/>
        <v>0.22296344584517047</v>
      </c>
      <c r="G160" s="3">
        <f t="shared" ca="1" si="20"/>
        <v>0.4101760158568411</v>
      </c>
      <c r="H160" s="3">
        <f t="shared" ca="1" si="20"/>
        <v>0.49809077141785502</v>
      </c>
      <c r="I160" s="3">
        <f t="shared" ca="1" si="20"/>
        <v>0.51978236505969</v>
      </c>
      <c r="J160" s="3">
        <f t="shared" ca="1" si="20"/>
        <v>0.35738116267780223</v>
      </c>
      <c r="K160" s="3">
        <f t="shared" ca="1" si="20"/>
        <v>0.17277332549085847</v>
      </c>
      <c r="L160" s="3">
        <f t="shared" ca="1" si="20"/>
        <v>8.4648450415437212E-2</v>
      </c>
      <c r="M160" s="3">
        <f t="shared" ca="1" si="20"/>
        <v>7.8229529749590215E-2</v>
      </c>
      <c r="N160" s="3">
        <f t="shared" ca="1" si="20"/>
        <v>8.3856618094950916E-2</v>
      </c>
      <c r="O160" s="3">
        <f t="shared" ca="1" si="20"/>
        <v>6.900200953591891E-2</v>
      </c>
      <c r="P160" s="3">
        <f t="shared" ca="1" si="20"/>
        <v>9.4920952920525284E-2</v>
      </c>
      <c r="Q160" s="3">
        <f t="shared" ca="1" si="20"/>
        <v>0.15774483911299411</v>
      </c>
      <c r="R160" s="3">
        <f t="shared" ca="1" si="20"/>
        <v>0.18818054361694278</v>
      </c>
      <c r="S160" s="3">
        <f t="shared" ca="1" si="20"/>
        <v>0.27593586654761626</v>
      </c>
      <c r="T160" s="3">
        <f t="shared" ca="1" si="20"/>
        <v>0.37972554967100841</v>
      </c>
      <c r="U160" s="3">
        <f t="shared" ca="1" si="20"/>
        <v>0.25682232720937809</v>
      </c>
      <c r="V160" s="3">
        <f t="shared" ca="1" si="20"/>
        <v>0.13048160324879862</v>
      </c>
      <c r="W160" s="3">
        <f t="shared" ca="1" si="20"/>
        <v>7.6780816558619083E-2</v>
      </c>
    </row>
    <row r="161" spans="2:23">
      <c r="C161" s="1" t="s">
        <v>198</v>
      </c>
      <c r="D161" s="10">
        <f ca="1">AVERAGE(D135:D158)</f>
        <v>0.51785887611383796</v>
      </c>
      <c r="E161" s="3">
        <f t="shared" ref="E161:W161" ca="1" si="21">AVERAGE(E135:E158)</f>
        <v>0.52139534570395096</v>
      </c>
      <c r="F161" s="3">
        <f t="shared" ca="1" si="21"/>
        <v>0.51394240102075117</v>
      </c>
      <c r="G161" s="3">
        <f t="shared" ca="1" si="21"/>
        <v>0.51383928984930882</v>
      </c>
      <c r="H161" s="3">
        <f t="shared" ca="1" si="21"/>
        <v>0.50415908121827557</v>
      </c>
      <c r="I161" s="3">
        <f t="shared" ca="1" si="21"/>
        <v>0.47194439387473608</v>
      </c>
      <c r="J161" s="3">
        <f t="shared" ca="1" si="21"/>
        <v>0.45360950113223458</v>
      </c>
      <c r="K161" s="3">
        <f t="shared" ca="1" si="21"/>
        <v>0.43311142989612689</v>
      </c>
      <c r="L161" s="3">
        <f t="shared" ca="1" si="21"/>
        <v>0.37782650059487116</v>
      </c>
      <c r="M161" s="3">
        <f t="shared" ca="1" si="21"/>
        <v>0.2769637469541803</v>
      </c>
      <c r="N161" s="3">
        <f t="shared" ca="1" si="21"/>
        <v>0.251534505066976</v>
      </c>
      <c r="O161" s="3">
        <f t="shared" ca="1" si="21"/>
        <v>0.27588141536855137</v>
      </c>
      <c r="P161" s="3">
        <f t="shared" ca="1" si="21"/>
        <v>0.39316117721302929</v>
      </c>
      <c r="Q161" s="3">
        <f t="shared" ca="1" si="21"/>
        <v>0.46386623586915549</v>
      </c>
      <c r="R161" s="3">
        <f t="shared" ca="1" si="21"/>
        <v>0.4850996417167544</v>
      </c>
      <c r="S161" s="3">
        <f t="shared" ca="1" si="21"/>
        <v>0.4349543923644188</v>
      </c>
      <c r="T161" s="3">
        <f t="shared" ca="1" si="21"/>
        <v>0.27864549276996814</v>
      </c>
      <c r="U161" s="3">
        <f t="shared" ca="1" si="21"/>
        <v>0.21613922117500431</v>
      </c>
      <c r="V161" s="3">
        <f t="shared" ca="1" si="21"/>
        <v>0.2929555412240456</v>
      </c>
      <c r="W161" s="3">
        <f t="shared" ca="1" si="21"/>
        <v>0.33677416597943838</v>
      </c>
    </row>
    <row r="162" spans="2:23">
      <c r="C162" s="1" t="s">
        <v>16</v>
      </c>
      <c r="D162" s="3">
        <f ca="1">IF(D165&gt;0,TINV(TTEST(D111:D134,D135:D158,2,2),46),-TINV(TTEST(D111:D134,D135:D158,2,2),46))</f>
        <v>-7.9211793088659785</v>
      </c>
      <c r="E162" s="3">
        <f t="shared" ref="E162:V162" ca="1" si="22">IF(E165&gt;0,TINV(TTEST(E111:E134,E135:E158,2,2),46),-TINV(TTEST(E111:E134,E135:E158,2,2),46))</f>
        <v>-8.5616575658610294</v>
      </c>
      <c r="F162" s="3">
        <f t="shared" ca="1" si="22"/>
        <v>-6.2910476963488087</v>
      </c>
      <c r="G162" s="3">
        <f t="shared" ca="1" si="22"/>
        <v>-2.6865906520248748</v>
      </c>
      <c r="H162" s="3">
        <f t="shared" ca="1" si="22"/>
        <v>-0.13968043129348184</v>
      </c>
      <c r="I162" s="3">
        <f t="shared" ca="1" si="22"/>
        <v>0.93457174456530168</v>
      </c>
      <c r="J162" s="3">
        <f t="shared" ca="1" si="22"/>
        <v>-2.1818472908100928</v>
      </c>
      <c r="K162" s="3">
        <f t="shared" ca="1" si="22"/>
        <v>-7.000585495304799</v>
      </c>
      <c r="L162" s="3">
        <f t="shared" ca="1" si="22"/>
        <v>-6.7452842660357266</v>
      </c>
      <c r="M162" s="3">
        <f t="shared" ca="1" si="22"/>
        <v>-4.7655106673807328</v>
      </c>
      <c r="N162" s="3">
        <f t="shared" ca="1" si="22"/>
        <v>-3.3013421930106617</v>
      </c>
      <c r="O162" s="3">
        <f t="shared" ca="1" si="22"/>
        <v>-4.5288623324754322</v>
      </c>
      <c r="P162" s="3">
        <f t="shared" ca="1" si="22"/>
        <v>-7.1095983482421552</v>
      </c>
      <c r="Q162" s="3">
        <f t="shared" ca="1" si="22"/>
        <v>-7.2919351720034964</v>
      </c>
      <c r="R162" s="3">
        <f t="shared" ca="1" si="22"/>
        <v>-6.7994415880704722</v>
      </c>
      <c r="S162" s="3">
        <f t="shared" ca="1" si="22"/>
        <v>-4.2209220695224285</v>
      </c>
      <c r="T162" s="3">
        <f t="shared" ca="1" si="22"/>
        <v>3.6461054544162206</v>
      </c>
      <c r="U162" s="3">
        <f t="shared" ca="1" si="22"/>
        <v>1.2670749295009021</v>
      </c>
      <c r="V162" s="3">
        <f t="shared" ca="1" si="22"/>
        <v>-2.8697329839935319</v>
      </c>
      <c r="W162" s="3">
        <f ca="1">IF(W165&gt;0,TINV(TTEST(W111:W134,W135:W158,2,2),46),-TINV(TTEST(W111:W134,W135:W158,2,2),46))</f>
        <v>-3.4817813682653647</v>
      </c>
    </row>
    <row r="163" spans="2:23">
      <c r="B163" s="1" t="s">
        <v>199</v>
      </c>
      <c r="C163" s="1" t="s">
        <v>0</v>
      </c>
      <c r="D163" s="3">
        <f ca="1">STDEV(D111:D134)/SQRT(COUNT(D111:D134))</f>
        <v>1.3919167974670105E-2</v>
      </c>
      <c r="E163" s="3">
        <f t="shared" ref="E163:W163" ca="1" si="23">STDEV(E111:E134)/SQRT(COUNT(E111:E134))</f>
        <v>1.2350255387318595E-2</v>
      </c>
      <c r="F163" s="3">
        <f t="shared" ca="1" si="23"/>
        <v>1.18482296607927E-2</v>
      </c>
      <c r="G163" s="3">
        <f t="shared" ca="1" si="23"/>
        <v>1.3965863518078958E-2</v>
      </c>
      <c r="H163" s="3">
        <f t="shared" ca="1" si="23"/>
        <v>1.4633172462357381E-2</v>
      </c>
      <c r="I163" s="3">
        <f t="shared" ca="1" si="23"/>
        <v>1.7606969336886349E-2</v>
      </c>
      <c r="J163" s="3">
        <f t="shared" ca="1" si="23"/>
        <v>1.9799259080473221E-2</v>
      </c>
      <c r="K163" s="3">
        <f t="shared" ca="1" si="23"/>
        <v>1.4767296150396644E-2</v>
      </c>
      <c r="L163" s="3">
        <f t="shared" ca="1" si="23"/>
        <v>1.3563925831096802E-2</v>
      </c>
      <c r="M163" s="3">
        <f t="shared" ca="1" si="23"/>
        <v>1.3736031689327624E-2</v>
      </c>
      <c r="N163" s="3">
        <f t="shared" ca="1" si="23"/>
        <v>1.5539928428812032E-2</v>
      </c>
      <c r="O163" s="3">
        <f t="shared" ca="1" si="23"/>
        <v>1.3644741961516969E-2</v>
      </c>
      <c r="P163" s="3">
        <f t="shared" ca="1" si="23"/>
        <v>1.3023647608063979E-2</v>
      </c>
      <c r="Q163" s="3">
        <f t="shared" ca="1" si="23"/>
        <v>1.6076311510920878E-2</v>
      </c>
      <c r="R163" s="3">
        <f t="shared" ca="1" si="23"/>
        <v>1.6344560212537773E-2</v>
      </c>
      <c r="S163" s="3">
        <f t="shared" ca="1" si="23"/>
        <v>1.3674463629790167E-2</v>
      </c>
      <c r="T163" s="3">
        <f t="shared" ca="1" si="23"/>
        <v>9.9789135716573142E-3</v>
      </c>
      <c r="U163" s="3">
        <f t="shared" ca="1" si="23"/>
        <v>1.039117383022514E-2</v>
      </c>
      <c r="V163" s="3">
        <f t="shared" ca="1" si="23"/>
        <v>1.3506207211934939E-2</v>
      </c>
      <c r="W163" s="3">
        <f t="shared" ca="1" si="23"/>
        <v>1.5553295648937036E-2</v>
      </c>
    </row>
    <row r="164" spans="2:23">
      <c r="C164" s="1" t="s">
        <v>198</v>
      </c>
      <c r="D164" s="3">
        <f ca="1">STDEV(D135:D158)/SQRT(COUNT(D135:D158))</f>
        <v>5.7631463620445092E-2</v>
      </c>
      <c r="E164" s="3">
        <f t="shared" ref="E164:W164" ca="1" si="24">STDEV(E135:E158)/SQRT(COUNT(E135:E158))</f>
        <v>4.805188245514698E-2</v>
      </c>
      <c r="F164" s="3">
        <f t="shared" ca="1" si="24"/>
        <v>4.4709580767582538E-2</v>
      </c>
      <c r="G164" s="3">
        <f t="shared" ca="1" si="24"/>
        <v>3.5969300722264307E-2</v>
      </c>
      <c r="H164" s="3">
        <f t="shared" ca="1" si="24"/>
        <v>4.0905647733378278E-2</v>
      </c>
      <c r="I164" s="3">
        <f t="shared" ca="1" si="24"/>
        <v>4.8063591008324184E-2</v>
      </c>
      <c r="J164" s="3">
        <f t="shared" ca="1" si="24"/>
        <v>3.9410126107390225E-2</v>
      </c>
      <c r="K164" s="3">
        <f t="shared" ca="1" si="24"/>
        <v>3.4130306548568558E-2</v>
      </c>
      <c r="L164" s="3">
        <f t="shared" ca="1" si="24"/>
        <v>4.129348968722614E-2</v>
      </c>
      <c r="M164" s="3">
        <f t="shared" ca="1" si="24"/>
        <v>3.9375485280471578E-2</v>
      </c>
      <c r="N164" s="3">
        <f t="shared" ca="1" si="24"/>
        <v>4.8355127183829984E-2</v>
      </c>
      <c r="O164" s="3">
        <f t="shared" ca="1" si="24"/>
        <v>4.3594759719257026E-2</v>
      </c>
      <c r="P164" s="3">
        <f t="shared" ca="1" si="24"/>
        <v>3.9876051275426719E-2</v>
      </c>
      <c r="Q164" s="3">
        <f t="shared" ca="1" si="24"/>
        <v>3.878068091888677E-2</v>
      </c>
      <c r="R164" s="3">
        <f t="shared" ca="1" si="24"/>
        <v>4.0493993184301413E-2</v>
      </c>
      <c r="S164" s="3">
        <f t="shared" ca="1" si="24"/>
        <v>3.5104565708881839E-2</v>
      </c>
      <c r="T164" s="3">
        <f t="shared" ca="1" si="24"/>
        <v>2.5864492117680302E-2</v>
      </c>
      <c r="U164" s="3">
        <f t="shared" ca="1" si="24"/>
        <v>3.0379932322591084E-2</v>
      </c>
      <c r="V164" s="3">
        <f t="shared" ca="1" si="24"/>
        <v>5.4981802634333173E-2</v>
      </c>
      <c r="W164" s="3">
        <f t="shared" ca="1" si="24"/>
        <v>7.3034776278440294E-2</v>
      </c>
    </row>
    <row r="165" spans="2:23">
      <c r="C165" s="1" t="s">
        <v>110</v>
      </c>
      <c r="D165" s="2">
        <f ca="1">D160-D161</f>
        <v>-0.46963501339881442</v>
      </c>
      <c r="E165" s="2">
        <f t="shared" ref="E165:W165" ca="1" si="25">E160-E161</f>
        <v>-0.42477490495068349</v>
      </c>
      <c r="F165" s="2">
        <f t="shared" ca="1" si="25"/>
        <v>-0.2909789551755807</v>
      </c>
      <c r="G165" s="2">
        <f t="shared" ca="1" si="25"/>
        <v>-0.10366327399246772</v>
      </c>
      <c r="H165" s="2">
        <f t="shared" ca="1" si="25"/>
        <v>-6.0683098004205571E-3</v>
      </c>
      <c r="I165" s="2">
        <f t="shared" ca="1" si="25"/>
        <v>4.783797118495392E-2</v>
      </c>
      <c r="J165" s="2">
        <f t="shared" ca="1" si="25"/>
        <v>-9.6228338454432349E-2</v>
      </c>
      <c r="K165" s="2">
        <f t="shared" ca="1" si="25"/>
        <v>-0.26033810440526839</v>
      </c>
      <c r="L165" s="2">
        <f t="shared" ca="1" si="25"/>
        <v>-0.29317805017943394</v>
      </c>
      <c r="M165" s="2">
        <f t="shared" ca="1" si="25"/>
        <v>-0.19873421720459009</v>
      </c>
      <c r="N165" s="2">
        <f t="shared" ca="1" si="25"/>
        <v>-0.16767788697202507</v>
      </c>
      <c r="O165" s="2">
        <f t="shared" ca="1" si="25"/>
        <v>-0.20687940583263248</v>
      </c>
      <c r="P165" s="2">
        <f t="shared" ca="1" si="25"/>
        <v>-0.29824022429250402</v>
      </c>
      <c r="Q165" s="2">
        <f t="shared" ca="1" si="25"/>
        <v>-0.30612139675616135</v>
      </c>
      <c r="R165" s="2">
        <f t="shared" ca="1" si="25"/>
        <v>-0.29691909809981165</v>
      </c>
      <c r="S165" s="2">
        <f t="shared" ca="1" si="25"/>
        <v>-0.15901852581680254</v>
      </c>
      <c r="T165" s="2">
        <f t="shared" ca="1" si="25"/>
        <v>0.10108005690104027</v>
      </c>
      <c r="U165" s="2">
        <f t="shared" ca="1" si="25"/>
        <v>4.0683106034373778E-2</v>
      </c>
      <c r="V165" s="2">
        <f t="shared" ca="1" si="25"/>
        <v>-0.16247393797524698</v>
      </c>
      <c r="W165" s="2">
        <f t="shared" ca="1" si="25"/>
        <v>-0.25999334942081931</v>
      </c>
    </row>
    <row r="167" spans="2:23">
      <c r="B167" s="1" t="s">
        <v>200</v>
      </c>
      <c r="D167" s="1">
        <f ca="1">COVAR(D111:D158,$C111:$C158)/VAR($C111:$C158)</f>
        <v>-0.2299254753098362</v>
      </c>
      <c r="E167" s="1">
        <f t="shared" ref="E167:W167" ca="1" si="26">COVAR(E111:E158,$C111:$C158)/VAR($C111:$C158)</f>
        <v>-0.20796271388210538</v>
      </c>
      <c r="F167" s="1">
        <f t="shared" ca="1" si="26"/>
        <v>-0.14245844680471142</v>
      </c>
      <c r="G167" s="1">
        <f t="shared" ca="1" si="26"/>
        <v>-5.0751811225478928E-2</v>
      </c>
      <c r="H167" s="1">
        <f t="shared" ca="1" si="26"/>
        <v>-2.9709433397893149E-3</v>
      </c>
      <c r="I167" s="1">
        <f t="shared" ca="1" si="26"/>
        <v>2.3420673392633585E-2</v>
      </c>
      <c r="J167" s="1">
        <f t="shared" ca="1" si="26"/>
        <v>-4.7111790701649198E-2</v>
      </c>
      <c r="K167" s="1">
        <f t="shared" ca="1" si="26"/>
        <v>-0.12745719694841262</v>
      </c>
      <c r="L167" s="1">
        <f t="shared" ca="1" si="26"/>
        <v>-0.14353508706701457</v>
      </c>
      <c r="M167" s="1">
        <f t="shared" ca="1" si="26"/>
        <v>-9.7296960506413843E-2</v>
      </c>
      <c r="N167" s="1">
        <f t="shared" ca="1" si="26"/>
        <v>-8.2092298830053936E-2</v>
      </c>
      <c r="O167" s="1">
        <f t="shared" ca="1" si="26"/>
        <v>-0.10128470910555963</v>
      </c>
      <c r="P167" s="1">
        <f t="shared" ca="1" si="26"/>
        <v>-0.14601344314320508</v>
      </c>
      <c r="Q167" s="1">
        <f t="shared" ca="1" si="26"/>
        <v>-0.14987193382853731</v>
      </c>
      <c r="R167" s="1">
        <f t="shared" ca="1" si="26"/>
        <v>-0.14536664177803282</v>
      </c>
      <c r="S167" s="1">
        <f t="shared" ca="1" si="26"/>
        <v>-7.7852819931142903E-2</v>
      </c>
      <c r="T167" s="1">
        <f t="shared" ca="1" si="26"/>
        <v>4.948711119113431E-2</v>
      </c>
      <c r="U167" s="1">
        <f t="shared" ca="1" si="26"/>
        <v>1.9917770662662152E-2</v>
      </c>
      <c r="V167" s="1">
        <f t="shared" ca="1" si="26"/>
        <v>-7.9544532133714624E-2</v>
      </c>
      <c r="W167" s="1">
        <f t="shared" ca="1" si="26"/>
        <v>-0.12728841065394284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2013-10-17T17:17:11Z</dcterms:modified>
</cp:coreProperties>
</file>