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TC_BOM" sheetId="1" r:id="rId3"/>
  </sheets>
  <definedNames/>
  <calcPr/>
</workbook>
</file>

<file path=xl/sharedStrings.xml><?xml version="1.0" encoding="utf-8"?>
<sst xmlns="http://schemas.openxmlformats.org/spreadsheetml/2006/main" count="118" uniqueCount="107">
  <si>
    <t>Comment</t>
  </si>
  <si>
    <t>Designator</t>
  </si>
  <si>
    <t>URL</t>
  </si>
  <si>
    <t>Price Per Unit</t>
  </si>
  <si>
    <t>Quantity</t>
  </si>
  <si>
    <t>Total Price</t>
  </si>
  <si>
    <t>100uF</t>
  </si>
  <si>
    <t>C0</t>
  </si>
  <si>
    <t>https://www.digikey.com/product-detail/en/w%C3%BCrth-elektronik/860010473007/732-8630-1-ND/5728586</t>
  </si>
  <si>
    <t>1</t>
  </si>
  <si>
    <t>1000uF</t>
  </si>
  <si>
    <t>C1</t>
  </si>
  <si>
    <t>https://www.digikey.com/product-detail/en/kemet/ESK108M025AH4AA/399-6603-ND/3083018</t>
  </si>
  <si>
    <t>680pF</t>
  </si>
  <si>
    <t>C2</t>
  </si>
  <si>
    <t>https://www.digikey.com/product-detail/en/vishay-bc-components/K681K10X7RF5UH5/BC2690CT-ND/2356904</t>
  </si>
  <si>
    <t>220uF</t>
  </si>
  <si>
    <t>C3</t>
  </si>
  <si>
    <t>https://www.digikey.com/product-detail/en/w%C3%BCrth-elektronik/860010473011/732-8634-1-ND/5728590</t>
  </si>
  <si>
    <t>3.3uF</t>
  </si>
  <si>
    <t>C4</t>
  </si>
  <si>
    <t>https://www.digikey.com/product-detail/en/w%C3%BCrth-elektronik/860021373005/732-8883-1-ND/5728828</t>
  </si>
  <si>
    <t>0.1uF</t>
  </si>
  <si>
    <t>C5</t>
  </si>
  <si>
    <t>https://www.digikey.com/product-detail/en/w%C3%BCrth-elektronik/860020672001/732-8847-1-ND/5728792</t>
  </si>
  <si>
    <t>1N914</t>
  </si>
  <si>
    <t>D0</t>
  </si>
  <si>
    <t>https://www.digikey.com/product-detail/en/on-semiconductor/1N914TR/1N914CT-ND/458920</t>
  </si>
  <si>
    <t>BAV21</t>
  </si>
  <si>
    <t>D1</t>
  </si>
  <si>
    <t>https://www.digikey.com/product-detail/en/vishay-semiconductor-diodes-division/BAV21-TAP/BAV21-TAPGICT-ND/8564481</t>
  </si>
  <si>
    <t>1N5822</t>
  </si>
  <si>
    <t>D2</t>
  </si>
  <si>
    <t>https://www.digikey.com/product-detail/en/on-semiconductor/1N5822G/1N5822GOS-ND/1474217</t>
  </si>
  <si>
    <t>JACK DC</t>
  </si>
  <si>
    <t>J0</t>
  </si>
  <si>
    <t>https://www.digikey.com/product-detail/en/KLDX-0202-B/2092-KLDX-0202-B-ND/9990096?utm_campaign=buynow&amp;WT.z_cid=ref_octopart_dkc_buynow&amp;utm_medium=aggregator&amp;curr=usd&amp;site=us&amp;utm_source=octopart</t>
  </si>
  <si>
    <t>100uH</t>
  </si>
  <si>
    <t>L0, L1</t>
  </si>
  <si>
    <t>https://www.digikey.com/product-detail/en/bourns-inc/RLB9012-101KL/RLB9012-101KL-ND/1969604</t>
  </si>
  <si>
    <t>MPSA42</t>
  </si>
  <si>
    <t>Q0, Q2, Q4, Q6, Q8, Q10</t>
  </si>
  <si>
    <t>https://www.digikey.com/product-detail/en/on-semiconductor/MPSA42/MPSA42FS-ND/32397</t>
  </si>
  <si>
    <t>MPSA92</t>
  </si>
  <si>
    <t>Q1, Q3, Q5, Q7, Q9, Q11</t>
  </si>
  <si>
    <t>https://www.digikey.com/product-detail/en/central-semiconductor-corp/MPSA92-PBFREE/1514-MPSA92PBFREE-ND/4806936</t>
  </si>
  <si>
    <t>IRF630</t>
  </si>
  <si>
    <t>Q12</t>
  </si>
  <si>
    <t>https://www.digikey.com/product-detail/en/IRF630/497-2757-5-ND/603782/?itemSeq=324557714</t>
  </si>
  <si>
    <t>1 Ohm</t>
  </si>
  <si>
    <t>R0, R1, R2, R3</t>
  </si>
  <si>
    <t>https://www.digikey.com/product-detail/en/RSMF2JT1R00/RSMF2JT1R00CT-ND/2021849/?itemSeq=324715456</t>
  </si>
  <si>
    <t>1K Ohm</t>
  </si>
  <si>
    <t>R4</t>
  </si>
  <si>
    <t>https://www.digikey.com/product-detail/en/stackpole-electronics-inc/CFM12JT1K00/S1KHCT-ND/2617564</t>
  </si>
  <si>
    <t>13.7K Ohm</t>
  </si>
  <si>
    <t>R5</t>
  </si>
  <si>
    <t>https://www.digikey.com/product-detail/en/MFR-25FBF52-13K7/13.7KXBK-ND/13244/?itemSeq=324557469</t>
  </si>
  <si>
    <t>4.02K Ohm</t>
  </si>
  <si>
    <t>R6</t>
  </si>
  <si>
    <t>https://www.digikey.com/product-detail/en/yageo/MFR-25FBF52-4K02/4-02KXBK-ND/13143</t>
  </si>
  <si>
    <t>475K Ohm</t>
  </si>
  <si>
    <t>R7</t>
  </si>
  <si>
    <t>https://www.digikey.com/product-detail/en/yageo/MFR-25FBF52-475K/475KXBK-ND/13652</t>
  </si>
  <si>
    <t>180 Ohm</t>
  </si>
  <si>
    <t>R8</t>
  </si>
  <si>
    <t>https://www.digikey.com/product-detail/en/stackpole-electronics-inc/CF12JT180R/CF12JT180RCT-ND/1830469</t>
  </si>
  <si>
    <t>20K Ohm</t>
  </si>
  <si>
    <t>R9, R12, R15, R18, R21, R24</t>
  </si>
  <si>
    <t>https://www.digikey.com/product-detail/en/ERG-2SJ203V/P20KW-2CT-ND/3982566/?itemSeq=324713725</t>
  </si>
  <si>
    <t>10K Ohm</t>
  </si>
  <si>
    <t>R10, R13, R16, R19, R22, R25, R27, R28, R29, R30, R31, R32</t>
  </si>
  <si>
    <t>https://www.digikey.com/product-detail/en/RNF14FTD10K0/RNF14FTD10K0CT-ND/1975090/?itemSeq=324713295</t>
  </si>
  <si>
    <t>1M Ohm</t>
  </si>
  <si>
    <t>R11, R14, R17, R20, R23, R26</t>
  </si>
  <si>
    <t>https://www.digikey.com/product-detail/en/yageo/FMP200JR-52-1M/1MZCT-ND/2058981</t>
  </si>
  <si>
    <t>LM2576TV-012G</t>
  </si>
  <si>
    <t>U0</t>
  </si>
  <si>
    <t>https://www.digikey.com/product-detail/en/LM2576TV-012G/LM2576TV-012GOS-ND/1476734/?itemSeq=324556715</t>
  </si>
  <si>
    <t>MC34063ACN</t>
  </si>
  <si>
    <t>U1</t>
  </si>
  <si>
    <t>https://www.digikey.com/product-detail/en/MC34063ACN/497-7413-5-ND/1038909/?itemSeq=324556710</t>
  </si>
  <si>
    <t>SN74141 Socket</t>
  </si>
  <si>
    <t>U3</t>
  </si>
  <si>
    <t>https://www.digikey.com/product-detail/en/ICS-316-T/2057-ICS-316-T-ND/9832862/?itemSeq=324557183</t>
  </si>
  <si>
    <t>Nano Socket</t>
  </si>
  <si>
    <t>U2 Socket</t>
  </si>
  <si>
    <t>https://www.digikey.com/product-detail/en/310-87-110-41-001101/1212-1099-ND/3757349/?itemSeq=325035529</t>
  </si>
  <si>
    <t>Power Supply</t>
  </si>
  <si>
    <t>https://www.digikey.com/product-detail/en/WR95E2000LCP-F(R6B)/1939-1996-ND/10187578/?itemSeq=325036912</t>
  </si>
  <si>
    <t>Shipping + Tariff</t>
  </si>
  <si>
    <t>Digikey Total</t>
  </si>
  <si>
    <t>Components</t>
  </si>
  <si>
    <t>IN12</t>
  </si>
  <si>
    <t>N0, N1, N2, N3, N4, N5</t>
  </si>
  <si>
    <t>https://www.ebay.com/itm/6-pcs-IN-12B-NEW-TESTED-Nixie-Tubes-For-Clock-Kit-Soviet-OTK-TESTING-VIDEO/272121625749?hash=item3f5bb67c95:g:zFAAAOSww9xZAtJ6</t>
  </si>
  <si>
    <t>MPSA55</t>
  </si>
  <si>
    <t>Q13</t>
  </si>
  <si>
    <t>https://www.ebay.com/itm/SEMI-TO-92-TRANSISTOR-MPSA55-USED-IN-VARIOUS-APPLICATIONS/184260847094?hash=item2ae6cd65f6:g:EKUAAOSwCVRenYu7</t>
  </si>
  <si>
    <t>SN74141</t>
  </si>
  <si>
    <t>https://www.ebay.com/itm/K155ID1-SN-74141-IC-Driver-for-Nixie-tubes/352621483832?hash=item5219e0d738:g:M28AAOSwCiRcd5EI</t>
  </si>
  <si>
    <t>Arduino Nano</t>
  </si>
  <si>
    <t>U2</t>
  </si>
  <si>
    <t>https://www.ebay.com/itm/1PCS-Promotion-For-arduino-Nano-3-0-Atmega328-Controller-Compatible-Board-WAVGAT/313067607824?var=611775397311</t>
  </si>
  <si>
    <t>PCBs</t>
  </si>
  <si>
    <t>https://cart.jlcpcb.com/?edaOrderUrl=https:%2F%2Feasyeda.com%2Forder&amp;electropolishingOnlyNo=no&amp;achieveDate=72</t>
  </si>
  <si>
    <t>PROJECT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</si>
</sst>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horizontal="right" readingOrder="0"/>
    </xf>
    <xf quotePrefix="1"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right"/>
    </xf>
    <xf borderId="0" fillId="3" fontId="2" numFmtId="0" xfId="0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horizontal="right"/>
    </xf>
    <xf borderId="0" fillId="4" fontId="4" numFmtId="0" xfId="0" applyAlignment="1" applyFont="1">
      <alignment readingOrder="0"/>
    </xf>
    <xf borderId="0" fillId="4" fontId="2" numFmtId="0" xfId="0" applyAlignment="1" applyFont="1">
      <alignment horizontal="right" readingOrder="0"/>
    </xf>
    <xf quotePrefix="1" borderId="0" fillId="4" fontId="2" numFmtId="0" xfId="0" applyAlignment="1" applyFont="1">
      <alignment horizontal="right" readingOrder="0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-detail/en/stackpole-electronics-inc/CF12JT180R/CF12JT180RCT-ND/1830469" TargetMode="External"/><Relationship Id="rId22" Type="http://schemas.openxmlformats.org/officeDocument/2006/relationships/hyperlink" Target="https://www.digikey.com/product-detail/en/RNF14FTD10K0/RNF14FTD10K0CT-ND/1975090/?itemSeq=324713295" TargetMode="External"/><Relationship Id="rId21" Type="http://schemas.openxmlformats.org/officeDocument/2006/relationships/hyperlink" Target="https://www.digikey.com/product-detail/en/ERG-2SJ203V/P20KW-2CT-ND/3982566/?itemSeq=324713725" TargetMode="External"/><Relationship Id="rId24" Type="http://schemas.openxmlformats.org/officeDocument/2006/relationships/hyperlink" Target="https://www.digikey.com/product-detail/en/LM2576TV-012G/LM2576TV-012GOS-ND/1476734/?itemSeq=324556715" TargetMode="External"/><Relationship Id="rId23" Type="http://schemas.openxmlformats.org/officeDocument/2006/relationships/hyperlink" Target="https://www.digikey.com/product-detail/en/yageo/FMP200JR-52-1M/1MZCT-ND/2058981" TargetMode="External"/><Relationship Id="rId1" Type="http://schemas.openxmlformats.org/officeDocument/2006/relationships/hyperlink" Target="https://www.digikey.com/product-detail/en/w%C3%BCrth-elektronik/860010473007/732-8630-1-ND/5728586" TargetMode="External"/><Relationship Id="rId2" Type="http://schemas.openxmlformats.org/officeDocument/2006/relationships/hyperlink" Target="https://www.digikey.com/product-detail/en/kemet/ESK108M025AH4AA/399-6603-ND/3083018" TargetMode="External"/><Relationship Id="rId3" Type="http://schemas.openxmlformats.org/officeDocument/2006/relationships/hyperlink" Target="https://www.digikey.com/product-detail/en/vishay-bc-components/K681K10X7RF5UH5/BC2690CT-ND/2356904" TargetMode="External"/><Relationship Id="rId4" Type="http://schemas.openxmlformats.org/officeDocument/2006/relationships/hyperlink" Target="https://www.digikey.com/product-detail/en/w%C3%BCrth-elektronik/860010473011/732-8634-1-ND/5728590" TargetMode="External"/><Relationship Id="rId9" Type="http://schemas.openxmlformats.org/officeDocument/2006/relationships/hyperlink" Target="https://www.digikey.com/product-detail/en/on-semiconductor/1N5822G/1N5822GOS-ND/1474217" TargetMode="External"/><Relationship Id="rId26" Type="http://schemas.openxmlformats.org/officeDocument/2006/relationships/hyperlink" Target="https://www.digikey.com/product-detail/en/ICS-316-T/2057-ICS-316-T-ND/9832862/?itemSeq=324557183" TargetMode="External"/><Relationship Id="rId25" Type="http://schemas.openxmlformats.org/officeDocument/2006/relationships/hyperlink" Target="https://www.digikey.com/product-detail/en/MC34063ACN/497-7413-5-ND/1038909/?itemSeq=324556710" TargetMode="External"/><Relationship Id="rId28" Type="http://schemas.openxmlformats.org/officeDocument/2006/relationships/hyperlink" Target="https://www.digikey.com/product-detail/en/WR95E2000LCP-F(R6B)/1939-1996-ND/10187578/?itemSeq=325036912" TargetMode="External"/><Relationship Id="rId27" Type="http://schemas.openxmlformats.org/officeDocument/2006/relationships/hyperlink" Target="https://www.digikey.com/product-detail/en/310-87-110-41-001101/1212-1099-ND/3757349/?itemSeq=325035529" TargetMode="External"/><Relationship Id="rId5" Type="http://schemas.openxmlformats.org/officeDocument/2006/relationships/hyperlink" Target="https://www.digikey.com/product-detail/en/w%C3%BCrth-elektronik/860021373005/732-8883-1-ND/5728828" TargetMode="External"/><Relationship Id="rId6" Type="http://schemas.openxmlformats.org/officeDocument/2006/relationships/hyperlink" Target="https://www.digikey.com/product-detail/en/w%C3%BCrth-elektronik/860020672001/732-8847-1-ND/5728792" TargetMode="External"/><Relationship Id="rId29" Type="http://schemas.openxmlformats.org/officeDocument/2006/relationships/hyperlink" Target="https://www.ebay.com/itm/6-pcs-IN-12B-NEW-TESTED-Nixie-Tubes-For-Clock-Kit-Soviet-OTK-TESTING-VIDEO/272121625749?hash=item3f5bb67c95:g:zFAAAOSww9xZAtJ6" TargetMode="External"/><Relationship Id="rId7" Type="http://schemas.openxmlformats.org/officeDocument/2006/relationships/hyperlink" Target="https://www.digikey.com/product-detail/en/on-semiconductor/1N914TR/1N914CT-ND/458920" TargetMode="External"/><Relationship Id="rId8" Type="http://schemas.openxmlformats.org/officeDocument/2006/relationships/hyperlink" Target="https://www.digikey.com/product-detail/en/vishay-semiconductor-diodes-division/BAV21-TAP/BAV21-TAPGICT-ND/8564481" TargetMode="External"/><Relationship Id="rId31" Type="http://schemas.openxmlformats.org/officeDocument/2006/relationships/hyperlink" Target="https://www.ebay.com/itm/K155ID1-SN-74141-IC-Driver-for-Nixie-tubes/352621483832?hash=item5219e0d738:g:M28AAOSwCiRcd5EI" TargetMode="External"/><Relationship Id="rId30" Type="http://schemas.openxmlformats.org/officeDocument/2006/relationships/hyperlink" Target="https://www.ebay.com/itm/SEMI-TO-92-TRANSISTOR-MPSA55-USED-IN-VARIOUS-APPLICATIONS/184260847094?hash=item2ae6cd65f6:g:EKUAAOSwCVRenYu7" TargetMode="External"/><Relationship Id="rId11" Type="http://schemas.openxmlformats.org/officeDocument/2006/relationships/hyperlink" Target="https://www.digikey.com/product-detail/en/bourns-inc/RLB9012-101KL/RLB9012-101KL-ND/1969604" TargetMode="External"/><Relationship Id="rId33" Type="http://schemas.openxmlformats.org/officeDocument/2006/relationships/hyperlink" Target="https://cart.jlcpcb.com/?edaOrderUrl=https:%2F%2Feasyeda.com%2Forder&amp;electropolishingOnlyNo=no&amp;achieveDate=72" TargetMode="External"/><Relationship Id="rId10" Type="http://schemas.openxmlformats.org/officeDocument/2006/relationships/hyperlink" Target="https://www.digikey.com/product-detail/en/KLDX-0202-B/2092-KLDX-0202-B-ND/9990096?utm_campaign=buynow&amp;WT.z_cid=ref_octopart_dkc_buynow&amp;utm_medium=aggregator&amp;curr=usd&amp;site=us&amp;utm_source=octopart" TargetMode="External"/><Relationship Id="rId32" Type="http://schemas.openxmlformats.org/officeDocument/2006/relationships/hyperlink" Target="https://www.ebay.com/itm/1PCS-Promotion-For-arduino-Nano-3-0-Atmega328-Controller-Compatible-Board-WAVGAT/313067607824?var=611775397311" TargetMode="External"/><Relationship Id="rId13" Type="http://schemas.openxmlformats.org/officeDocument/2006/relationships/hyperlink" Target="https://www.digikey.com/product-detail/en/central-semiconductor-corp/MPSA92-PBFREE/1514-MPSA92PBFREE-ND/4806936" TargetMode="External"/><Relationship Id="rId12" Type="http://schemas.openxmlformats.org/officeDocument/2006/relationships/hyperlink" Target="https://www.digikey.com/product-detail/en/on-semiconductor/MPSA42/MPSA42FS-ND/32397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www.digikey.com/product-detail/en/RSMF2JT1R00/RSMF2JT1R00CT-ND/2021849/?itemSeq=324715456" TargetMode="External"/><Relationship Id="rId14" Type="http://schemas.openxmlformats.org/officeDocument/2006/relationships/hyperlink" Target="https://www.digikey.com/product-detail/en/IRF630/497-2757-5-ND/603782/?itemSeq=324557714" TargetMode="External"/><Relationship Id="rId17" Type="http://schemas.openxmlformats.org/officeDocument/2006/relationships/hyperlink" Target="https://www.digikey.com/product-detail/en/MFR-25FBF52-13K7/13.7KXBK-ND/13244/?itemSeq=324557469" TargetMode="External"/><Relationship Id="rId16" Type="http://schemas.openxmlformats.org/officeDocument/2006/relationships/hyperlink" Target="https://www.digikey.com/product-detail/en/stackpole-electronics-inc/CFM12JT1K00/S1KHCT-ND/2617564" TargetMode="External"/><Relationship Id="rId19" Type="http://schemas.openxmlformats.org/officeDocument/2006/relationships/hyperlink" Target="https://www.digikey.com/product-detail/en/yageo/MFR-25FBF52-475K/475KXBK-ND/13652" TargetMode="External"/><Relationship Id="rId18" Type="http://schemas.openxmlformats.org/officeDocument/2006/relationships/hyperlink" Target="https://www.digikey.com/product-detail/en/yageo/MFR-25FBF52-4K02/4-02KXBK-ND/131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52.71"/>
    <col customWidth="1" min="3" max="3" width="59.29"/>
    <col customWidth="1" min="4" max="4" width="13.71"/>
    <col customWidth="1" min="5" max="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">
        <v>8</v>
      </c>
      <c r="D2" s="4">
        <v>0.12</v>
      </c>
      <c r="E2" s="5" t="s">
        <v>9</v>
      </c>
      <c r="F2" s="6">
        <f t="shared" ref="F2:F30" si="1">D2*E2</f>
        <v>0.12</v>
      </c>
    </row>
    <row r="3">
      <c r="A3" s="2" t="s">
        <v>10</v>
      </c>
      <c r="B3" s="2" t="s">
        <v>11</v>
      </c>
      <c r="C3" s="3" t="s">
        <v>12</v>
      </c>
      <c r="D3" s="4">
        <v>0.47</v>
      </c>
      <c r="E3" s="5" t="s">
        <v>9</v>
      </c>
      <c r="F3" s="6">
        <f t="shared" si="1"/>
        <v>0.47</v>
      </c>
    </row>
    <row r="4">
      <c r="A4" s="2" t="s">
        <v>13</v>
      </c>
      <c r="B4" s="2" t="s">
        <v>14</v>
      </c>
      <c r="C4" s="3" t="s">
        <v>15</v>
      </c>
      <c r="D4" s="4">
        <v>0.22</v>
      </c>
      <c r="E4" s="5" t="s">
        <v>9</v>
      </c>
      <c r="F4" s="6">
        <f t="shared" si="1"/>
        <v>0.22</v>
      </c>
    </row>
    <row r="5">
      <c r="A5" s="2" t="s">
        <v>16</v>
      </c>
      <c r="B5" s="2" t="s">
        <v>17</v>
      </c>
      <c r="C5" s="3" t="s">
        <v>18</v>
      </c>
      <c r="D5" s="4">
        <v>0.21</v>
      </c>
      <c r="E5" s="5" t="s">
        <v>9</v>
      </c>
      <c r="F5" s="6">
        <f t="shared" si="1"/>
        <v>0.21</v>
      </c>
    </row>
    <row r="6">
      <c r="A6" s="2" t="s">
        <v>19</v>
      </c>
      <c r="B6" s="2" t="s">
        <v>20</v>
      </c>
      <c r="C6" s="3" t="s">
        <v>21</v>
      </c>
      <c r="D6" s="4">
        <v>0.28</v>
      </c>
      <c r="E6" s="5" t="s">
        <v>9</v>
      </c>
      <c r="F6" s="6">
        <f t="shared" si="1"/>
        <v>0.28</v>
      </c>
    </row>
    <row r="7">
      <c r="A7" s="2" t="s">
        <v>22</v>
      </c>
      <c r="B7" s="2" t="s">
        <v>23</v>
      </c>
      <c r="C7" s="3" t="s">
        <v>24</v>
      </c>
      <c r="D7" s="4">
        <v>0.1</v>
      </c>
      <c r="E7" s="5" t="s">
        <v>9</v>
      </c>
      <c r="F7" s="6">
        <f t="shared" si="1"/>
        <v>0.1</v>
      </c>
    </row>
    <row r="8">
      <c r="A8" s="2" t="s">
        <v>25</v>
      </c>
      <c r="B8" s="2" t="s">
        <v>26</v>
      </c>
      <c r="C8" s="3" t="s">
        <v>27</v>
      </c>
      <c r="D8" s="4">
        <v>0.1</v>
      </c>
      <c r="E8" s="5" t="s">
        <v>9</v>
      </c>
      <c r="F8" s="6">
        <f t="shared" si="1"/>
        <v>0.1</v>
      </c>
    </row>
    <row r="9">
      <c r="A9" s="2" t="s">
        <v>28</v>
      </c>
      <c r="B9" s="2" t="s">
        <v>29</v>
      </c>
      <c r="C9" s="3" t="s">
        <v>30</v>
      </c>
      <c r="D9" s="4">
        <v>0.17</v>
      </c>
      <c r="E9" s="4">
        <v>1.0</v>
      </c>
      <c r="F9" s="6">
        <f t="shared" si="1"/>
        <v>0.17</v>
      </c>
    </row>
    <row r="10">
      <c r="A10" s="2" t="s">
        <v>31</v>
      </c>
      <c r="B10" s="2" t="s">
        <v>32</v>
      </c>
      <c r="C10" s="3" t="s">
        <v>33</v>
      </c>
      <c r="D10" s="4">
        <v>0.43</v>
      </c>
      <c r="E10" s="4">
        <v>1.0</v>
      </c>
      <c r="F10" s="6">
        <f t="shared" si="1"/>
        <v>0.43</v>
      </c>
    </row>
    <row r="11">
      <c r="A11" s="2" t="s">
        <v>34</v>
      </c>
      <c r="B11" s="2" t="s">
        <v>35</v>
      </c>
      <c r="C11" s="3" t="s">
        <v>36</v>
      </c>
      <c r="D11" s="4">
        <v>0.53</v>
      </c>
      <c r="E11" s="4">
        <v>1.0</v>
      </c>
      <c r="F11" s="6">
        <f t="shared" si="1"/>
        <v>0.53</v>
      </c>
    </row>
    <row r="12">
      <c r="A12" s="2" t="s">
        <v>37</v>
      </c>
      <c r="B12" s="2" t="s">
        <v>38</v>
      </c>
      <c r="C12" s="3" t="s">
        <v>39</v>
      </c>
      <c r="D12" s="4">
        <v>0.72</v>
      </c>
      <c r="E12" s="4">
        <v>2.0</v>
      </c>
      <c r="F12" s="6">
        <f t="shared" si="1"/>
        <v>1.44</v>
      </c>
    </row>
    <row r="13">
      <c r="A13" s="2" t="s">
        <v>40</v>
      </c>
      <c r="B13" s="2" t="s">
        <v>41</v>
      </c>
      <c r="C13" s="3" t="s">
        <v>42</v>
      </c>
      <c r="D13" s="4">
        <v>0.44</v>
      </c>
      <c r="E13" s="4">
        <v>6.0</v>
      </c>
      <c r="F13" s="6">
        <f t="shared" si="1"/>
        <v>2.64</v>
      </c>
    </row>
    <row r="14">
      <c r="A14" s="2" t="s">
        <v>43</v>
      </c>
      <c r="B14" s="2" t="s">
        <v>44</v>
      </c>
      <c r="C14" s="3" t="s">
        <v>45</v>
      </c>
      <c r="D14" s="4">
        <v>0.48</v>
      </c>
      <c r="E14" s="4">
        <v>6.0</v>
      </c>
      <c r="F14" s="6">
        <f t="shared" si="1"/>
        <v>2.88</v>
      </c>
    </row>
    <row r="15">
      <c r="A15" s="2" t="s">
        <v>46</v>
      </c>
      <c r="B15" s="2" t="s">
        <v>47</v>
      </c>
      <c r="C15" s="3" t="s">
        <v>48</v>
      </c>
      <c r="D15" s="4">
        <v>1.04</v>
      </c>
      <c r="E15" s="4">
        <v>1.0</v>
      </c>
      <c r="F15" s="6">
        <f t="shared" si="1"/>
        <v>1.04</v>
      </c>
    </row>
    <row r="16">
      <c r="A16" s="2" t="s">
        <v>49</v>
      </c>
      <c r="B16" s="2" t="s">
        <v>50</v>
      </c>
      <c r="C16" s="3" t="s">
        <v>51</v>
      </c>
      <c r="D16" s="4">
        <v>0.28</v>
      </c>
      <c r="E16" s="4">
        <v>4.0</v>
      </c>
      <c r="F16" s="6">
        <f t="shared" si="1"/>
        <v>1.12</v>
      </c>
    </row>
    <row r="17">
      <c r="A17" s="2" t="s">
        <v>52</v>
      </c>
      <c r="B17" s="2" t="s">
        <v>53</v>
      </c>
      <c r="C17" s="3" t="s">
        <v>54</v>
      </c>
      <c r="D17" s="4">
        <v>0.1</v>
      </c>
      <c r="E17" s="4">
        <v>1.0</v>
      </c>
      <c r="F17" s="6">
        <f t="shared" si="1"/>
        <v>0.1</v>
      </c>
    </row>
    <row r="18">
      <c r="A18" s="2" t="s">
        <v>55</v>
      </c>
      <c r="B18" s="2" t="s">
        <v>56</v>
      </c>
      <c r="C18" s="3" t="s">
        <v>57</v>
      </c>
      <c r="D18" s="4">
        <v>0.1</v>
      </c>
      <c r="E18" s="4">
        <v>1.0</v>
      </c>
      <c r="F18" s="6">
        <f t="shared" si="1"/>
        <v>0.1</v>
      </c>
    </row>
    <row r="19">
      <c r="A19" s="2" t="s">
        <v>58</v>
      </c>
      <c r="B19" s="2" t="s">
        <v>59</v>
      </c>
      <c r="C19" s="3" t="s">
        <v>60</v>
      </c>
      <c r="D19" s="4">
        <v>0.1</v>
      </c>
      <c r="E19" s="4">
        <v>1.0</v>
      </c>
      <c r="F19" s="6">
        <f t="shared" si="1"/>
        <v>0.1</v>
      </c>
    </row>
    <row r="20">
      <c r="A20" s="2" t="s">
        <v>61</v>
      </c>
      <c r="B20" s="2" t="s">
        <v>62</v>
      </c>
      <c r="C20" s="3" t="s">
        <v>63</v>
      </c>
      <c r="D20" s="4">
        <v>0.1</v>
      </c>
      <c r="E20" s="4">
        <v>1.0</v>
      </c>
      <c r="F20" s="6">
        <f t="shared" si="1"/>
        <v>0.1</v>
      </c>
    </row>
    <row r="21">
      <c r="A21" s="2" t="s">
        <v>64</v>
      </c>
      <c r="B21" s="2" t="s">
        <v>65</v>
      </c>
      <c r="C21" s="3" t="s">
        <v>66</v>
      </c>
      <c r="D21" s="4">
        <v>0.1</v>
      </c>
      <c r="E21" s="4">
        <v>1.0</v>
      </c>
      <c r="F21" s="6">
        <f t="shared" si="1"/>
        <v>0.1</v>
      </c>
    </row>
    <row r="22">
      <c r="A22" s="2" t="s">
        <v>67</v>
      </c>
      <c r="B22" s="2" t="s">
        <v>68</v>
      </c>
      <c r="C22" s="3" t="s">
        <v>69</v>
      </c>
      <c r="D22" s="4">
        <v>0.269</v>
      </c>
      <c r="E22" s="4">
        <v>6.0</v>
      </c>
      <c r="F22" s="6">
        <f t="shared" si="1"/>
        <v>1.614</v>
      </c>
    </row>
    <row r="23">
      <c r="A23" s="2" t="s">
        <v>70</v>
      </c>
      <c r="B23" s="2" t="s">
        <v>71</v>
      </c>
      <c r="C23" s="3" t="s">
        <v>72</v>
      </c>
      <c r="D23" s="2">
        <v>0.072</v>
      </c>
      <c r="E23" s="4">
        <v>12.0</v>
      </c>
      <c r="F23" s="6">
        <f t="shared" si="1"/>
        <v>0.864</v>
      </c>
    </row>
    <row r="24">
      <c r="A24" s="2" t="s">
        <v>73</v>
      </c>
      <c r="B24" s="2" t="s">
        <v>74</v>
      </c>
      <c r="C24" s="3" t="s">
        <v>75</v>
      </c>
      <c r="D24" s="4">
        <v>0.34</v>
      </c>
      <c r="E24" s="4">
        <v>6.0</v>
      </c>
      <c r="F24" s="6">
        <f t="shared" si="1"/>
        <v>2.04</v>
      </c>
    </row>
    <row r="25">
      <c r="A25" s="2" t="s">
        <v>76</v>
      </c>
      <c r="B25" s="2" t="s">
        <v>77</v>
      </c>
      <c r="C25" s="3" t="s">
        <v>78</v>
      </c>
      <c r="D25" s="4">
        <v>2.05</v>
      </c>
      <c r="E25" s="4">
        <v>1.0</v>
      </c>
      <c r="F25" s="6">
        <f t="shared" si="1"/>
        <v>2.05</v>
      </c>
    </row>
    <row r="26">
      <c r="A26" s="2" t="s">
        <v>79</v>
      </c>
      <c r="B26" s="2" t="s">
        <v>80</v>
      </c>
      <c r="C26" s="3" t="s">
        <v>81</v>
      </c>
      <c r="D26" s="4">
        <v>0.78</v>
      </c>
      <c r="E26" s="4">
        <v>1.0</v>
      </c>
      <c r="F26" s="6">
        <f t="shared" si="1"/>
        <v>0.78</v>
      </c>
    </row>
    <row r="27">
      <c r="A27" s="2" t="s">
        <v>82</v>
      </c>
      <c r="B27" s="2" t="s">
        <v>83</v>
      </c>
      <c r="C27" s="3" t="s">
        <v>84</v>
      </c>
      <c r="D27" s="4">
        <v>0.18</v>
      </c>
      <c r="E27" s="4">
        <v>1.0</v>
      </c>
      <c r="F27" s="6">
        <f t="shared" si="1"/>
        <v>0.18</v>
      </c>
    </row>
    <row r="28">
      <c r="A28" s="2" t="s">
        <v>85</v>
      </c>
      <c r="B28" s="2" t="s">
        <v>86</v>
      </c>
      <c r="C28" s="3" t="s">
        <v>87</v>
      </c>
      <c r="D28" s="4">
        <v>0.62</v>
      </c>
      <c r="E28" s="4">
        <v>2.0</v>
      </c>
      <c r="F28" s="6">
        <f t="shared" si="1"/>
        <v>1.24</v>
      </c>
    </row>
    <row r="29">
      <c r="A29" s="2" t="s">
        <v>88</v>
      </c>
      <c r="B29" s="7"/>
      <c r="C29" s="3" t="s">
        <v>89</v>
      </c>
      <c r="D29" s="2">
        <v>11.57</v>
      </c>
      <c r="E29" s="2">
        <v>1.0</v>
      </c>
      <c r="F29" s="6">
        <f t="shared" si="1"/>
        <v>11.57</v>
      </c>
    </row>
    <row r="30">
      <c r="A30" s="2" t="s">
        <v>90</v>
      </c>
      <c r="B30" s="7"/>
      <c r="C30" s="7"/>
      <c r="D30" s="2">
        <v>11.18</v>
      </c>
      <c r="E30" s="2">
        <v>1.0</v>
      </c>
      <c r="F30" s="6">
        <f t="shared" si="1"/>
        <v>11.18</v>
      </c>
      <c r="H30" s="1" t="s">
        <v>91</v>
      </c>
      <c r="I30" s="8">
        <f>sum(F2:F30)</f>
        <v>43.768</v>
      </c>
    </row>
    <row r="31">
      <c r="A31" s="9"/>
      <c r="E31" s="9"/>
      <c r="F31" s="10"/>
      <c r="H31" s="11"/>
    </row>
    <row r="32">
      <c r="A32" s="12" t="s">
        <v>92</v>
      </c>
      <c r="B32" s="12" t="s">
        <v>91</v>
      </c>
      <c r="C32" s="13"/>
      <c r="D32" s="13">
        <f>I30</f>
        <v>43.768</v>
      </c>
      <c r="E32" s="12">
        <v>1.0</v>
      </c>
      <c r="F32" s="14">
        <f t="shared" ref="F32:F37" si="2">D32*E32</f>
        <v>43.768</v>
      </c>
      <c r="H32" s="11"/>
    </row>
    <row r="33">
      <c r="A33" s="12" t="s">
        <v>93</v>
      </c>
      <c r="B33" s="12" t="s">
        <v>94</v>
      </c>
      <c r="C33" s="15" t="s">
        <v>95</v>
      </c>
      <c r="D33" s="16">
        <v>22.5</v>
      </c>
      <c r="E33" s="16">
        <v>1.0</v>
      </c>
      <c r="F33" s="14">
        <f t="shared" si="2"/>
        <v>22.5</v>
      </c>
    </row>
    <row r="34">
      <c r="A34" s="12" t="s">
        <v>96</v>
      </c>
      <c r="B34" s="12" t="s">
        <v>97</v>
      </c>
      <c r="C34" s="15" t="s">
        <v>98</v>
      </c>
      <c r="D34" s="16">
        <v>1.59</v>
      </c>
      <c r="E34" s="17" t="s">
        <v>9</v>
      </c>
      <c r="F34" s="14">
        <f t="shared" si="2"/>
        <v>1.59</v>
      </c>
    </row>
    <row r="35">
      <c r="A35" s="12" t="s">
        <v>99</v>
      </c>
      <c r="B35" s="12" t="s">
        <v>83</v>
      </c>
      <c r="C35" s="15" t="s">
        <v>100</v>
      </c>
      <c r="D35" s="16">
        <v>4.8</v>
      </c>
      <c r="E35" s="17" t="s">
        <v>9</v>
      </c>
      <c r="F35" s="14">
        <f t="shared" si="2"/>
        <v>4.8</v>
      </c>
    </row>
    <row r="36">
      <c r="A36" s="12" t="s">
        <v>101</v>
      </c>
      <c r="B36" s="12" t="s">
        <v>102</v>
      </c>
      <c r="C36" s="15" t="s">
        <v>103</v>
      </c>
      <c r="D36" s="16">
        <v>5.12</v>
      </c>
      <c r="E36" s="17" t="s">
        <v>9</v>
      </c>
      <c r="F36" s="14">
        <f t="shared" si="2"/>
        <v>5.12</v>
      </c>
    </row>
    <row r="37">
      <c r="A37" s="12" t="s">
        <v>104</v>
      </c>
      <c r="B37" s="13"/>
      <c r="C37" s="15" t="s">
        <v>105</v>
      </c>
      <c r="D37" s="12">
        <v>25.46</v>
      </c>
      <c r="E37" s="12">
        <v>1.0</v>
      </c>
      <c r="F37" s="14">
        <f t="shared" si="2"/>
        <v>25.46</v>
      </c>
    </row>
    <row r="39">
      <c r="D39" s="18" t="s">
        <v>106</v>
      </c>
      <c r="E39" s="18"/>
      <c r="F39" s="19">
        <f>sum(F32:F37)</f>
        <v>103.238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3"/>
    <hyperlink r:id="rId30" ref="C34"/>
    <hyperlink r:id="rId31" ref="C35"/>
    <hyperlink r:id="rId32" ref="C36"/>
    <hyperlink r:id="rId33" ref="C37"/>
  </hyperlinks>
  <drawing r:id="rId34"/>
</worksheet>
</file>