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27edbed0bd70172/HALLISSON/Documentos/databases/Xbox/"/>
    </mc:Choice>
  </mc:AlternateContent>
  <xr:revisionPtr revIDLastSave="294" documentId="8_{4189ACE4-3D48-4B86-94B4-EFC97C218373}" xr6:coauthVersionLast="47" xr6:coauthVersionMax="47" xr10:uidLastSave="{48ECF2FB-3E2B-49A5-B3EB-16CB464CBFF6}"/>
  <bookViews>
    <workbookView xWindow="-120" yWindow="-120" windowWidth="38640" windowHeight="1572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3" l="1"/>
  <c r="D25" i="3"/>
  <c r="D37" i="3"/>
</calcChain>
</file>

<file path=xl/sharedStrings.xml><?xml version="1.0" encoding="utf-8"?>
<sst xmlns="http://schemas.openxmlformats.org/spreadsheetml/2006/main" count="2029" uniqueCount="325">
  <si>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</si>
  <si>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</si>
  <si>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</si>
  <si>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</si>
  <si>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</si>
  <si>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</si>
  <si>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</si>
  <si>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</si>
  <si>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</si>
  <si>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</si>
  <si>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</si>
  <si>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</si>
  <si>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</si>
  <si>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</si>
  <si>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</si>
  <si>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</si>
  <si>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</si>
  <si>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</si>
  <si>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</si>
  <si>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</si>
  <si>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</si>
  <si>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</si>
  <si>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</si>
  <si>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</si>
  <si>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</si>
  <si>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</si>
  <si>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</si>
  <si>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</si>
  <si>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</si>
  <si>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</si>
  <si>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</si>
  <si>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</si>
  <si>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</si>
  <si>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</si>
  <si>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</si>
  <si>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</si>
  <si>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</si>
  <si>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</si>
  <si>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</si>
  <si>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</si>
  <si>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</si>
  <si>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</si>
  <si>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</si>
  <si>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</si>
  <si>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</si>
  <si>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</si>
  <si>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</si>
  <si>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</si>
  <si>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</si>
  <si>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</si>
  <si>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</si>
  <si>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</si>
  <si>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</si>
  <si>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</si>
  <si>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</si>
  <si>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</si>
  <si>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</si>
  <si>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</si>
  <si>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</si>
  <si>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</si>
  <si>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</si>
  <si>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</si>
  <si>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</si>
  <si>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</si>
  <si>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</si>
  <si>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</si>
  <si>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</si>
  <si>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</si>
  <si>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</si>
  <si>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</si>
  <si>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</si>
  <si>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</si>
  <si>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</si>
  <si>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</si>
  <si>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</si>
  <si>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</si>
  <si>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</si>
  <si>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</si>
  <si>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</si>
  <si>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</si>
  <si>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</si>
  <si>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</si>
  <si>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</si>
  <si>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</si>
  <si>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</si>
  <si>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</si>
  <si>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</si>
  <si>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</si>
  <si>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</si>
  <si>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</si>
  <si>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</si>
  <si>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</si>
  <si>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</si>
  <si>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</si>
  <si>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</si>
  <si>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</si>
  <si>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</si>
  <si>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</si>
  <si>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</si>
  <si>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</si>
  <si>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</si>
  <si>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</si>
  <si>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</si>
  <si>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</si>
  <si>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</si>
  <si>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</si>
  <si>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</si>
  <si>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</si>
  <si>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</si>
  <si>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</si>
  <si>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</si>
  <si>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</si>
  <si>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</si>
  <si>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</si>
  <si>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</si>
  <si>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</si>
  <si>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</si>
  <si>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</si>
  <si>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</si>
  <si>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</si>
  <si>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</si>
  <si>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</si>
  <si>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</si>
  <si>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</si>
  <si>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</si>
  <si>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</si>
  <si>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</si>
  <si>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</si>
  <si>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</si>
  <si>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</si>
  <si>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</si>
  <si>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</si>
  <si>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</si>
  <si>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</si>
  <si>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</si>
  <si>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</si>
  <si>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</si>
  <si>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</si>
  <si>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</si>
  <si>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</si>
  <si>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</si>
  <si>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</si>
  <si>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</si>
  <si>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</si>
  <si>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</si>
  <si>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</si>
  <si>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</si>
  <si>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</si>
  <si>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</si>
  <si>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</si>
  <si>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</si>
  <si>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</si>
  <si>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</si>
  <si>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</si>
  <si>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</si>
  <si>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</si>
  <si>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</si>
  <si>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</si>
  <si>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</si>
  <si>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</si>
  <si>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</si>
  <si>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</si>
  <si>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</si>
  <si>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</si>
  <si>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</si>
  <si>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</si>
  <si>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</si>
  <si>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</si>
  <si>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</si>
  <si>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</si>
  <si>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</si>
  <si>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</si>
  <si>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</si>
  <si>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</si>
  <si>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</si>
  <si>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</si>
  <si>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</si>
  <si>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</si>
  <si>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</si>
  <si>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</si>
  <si>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</si>
  <si>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</si>
  <si>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</si>
  <si>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</si>
  <si>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</si>
  <si>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</si>
  <si>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</si>
  <si>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</si>
  <si>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</si>
  <si>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</si>
  <si>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</si>
  <si>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</si>
  <si>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</si>
  <si>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</si>
  <si>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</si>
  <si>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</si>
  <si>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</si>
  <si>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</si>
  <si>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</si>
  <si>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</si>
  <si>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</si>
  <si>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</si>
  <si>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</si>
  <si>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</si>
  <si>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</si>
  <si>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</si>
  <si>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</si>
  <si>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</si>
  <si>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</si>
  <si>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</si>
  <si>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</si>
  <si>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</si>
  <si>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</si>
  <si>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</si>
  <si>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</si>
  <si>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</si>
  <si>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</si>
  <si>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</si>
  <si>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</si>
  <si>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</si>
  <si>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</si>
  <si>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</si>
  <si>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</si>
  <si>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</si>
  <si>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</si>
  <si>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</si>
  <si>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</si>
  <si>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</si>
  <si>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</si>
  <si>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</si>
  <si>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</si>
  <si>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</si>
  <si>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</si>
  <si>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</si>
  <si>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</si>
  <si>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</si>
  <si>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</si>
  <si>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</si>
  <si>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</si>
  <si>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</si>
  <si>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</si>
  <si>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</si>
  <si>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</si>
  <si>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</si>
  <si>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</si>
  <si>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</si>
  <si>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</si>
  <si>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</si>
  <si>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</si>
  <si>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</si>
  <si>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</si>
  <si>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</si>
  <si>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</si>
  <si>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</si>
  <si>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</si>
  <si>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</si>
  <si>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</si>
  <si>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</si>
  <si>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</si>
  <si>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</si>
  <si>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</si>
  <si>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</si>
  <si>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</si>
  <si>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</si>
  <si>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</si>
  <si>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</si>
  <si>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</si>
  <si>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</si>
  <si>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</si>
  <si>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</si>
  <si>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</si>
  <si>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</si>
  <si>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</si>
  <si>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</si>
  <si>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</si>
  <si>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</si>
  <si>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</si>
  <si>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</si>
  <si>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</si>
  <si>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</si>
  <si>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</si>
  <si>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</si>
  <si>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</si>
  <si>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</si>
  <si>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</si>
  <si>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</si>
  <si>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</si>
  <si>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</si>
  <si>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</si>
  <si>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</si>
  <si>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</si>
  <si>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</si>
  <si>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</si>
  <si>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</si>
  <si>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</si>
  <si>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</si>
  <si>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</si>
  <si>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</si>
  <si>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</si>
  <si>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</si>
  <si>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</si>
  <si>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</si>
  <si>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</si>
  <si>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</si>
  <si>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</si>
  <si>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</si>
  <si>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</si>
  <si>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</si>
  <si>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</si>
  <si>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</si>
  <si>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</si>
  <si>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</si>
  <si>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</si>
  <si>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Qual faturamento total de vendas de planos anuais contendo todas assinaturas  agregadas ?</t>
  </si>
  <si>
    <t>Rótulos de Linha</t>
  </si>
  <si>
    <t>Total Geral</t>
  </si>
  <si>
    <t>Soma de Total Value</t>
  </si>
  <si>
    <t>Qual faturamento total de vendas de planos anuais separando autorenovaveis por não auto renovaveis?</t>
  </si>
  <si>
    <t>XBOX GAME PASS SUBSCRIPTIONS SALES</t>
  </si>
  <si>
    <t>Total de vendas assinatura do ea play</t>
  </si>
  <si>
    <t>Soma de EA Play Season Pass</t>
  </si>
  <si>
    <t>Total de assinaturas do mincraft seanson pass</t>
  </si>
  <si>
    <t>Soma de Minecraft Season Pass Price</t>
  </si>
  <si>
    <t>Calculation period: 01/01/2024 - 31/12/2024 | Update date: 25/12/2024 09:00:00</t>
  </si>
  <si>
    <t>Média de Total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</si>
</sst>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rgb="FF2AE6B1"/>
      <name val="Aptos Narrow"/>
      <family val="2"/>
      <scheme val="minor"/>
    </font>
    <font>
      <sz val="11"/>
      <color theme="2" tint="-0.499984740745262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AE6B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4" fillId="0" borderId="2" xfId="1" applyFont="1" applyBorder="1"/>
    <xf numFmtId="164" fontId="0" fillId="0" borderId="0" xfId="0" applyNumberFormat="1"/>
    <xf numFmtId="0" fontId="4" fillId="0" borderId="2" xfId="1" applyFont="1" applyBorder="1" applyAlignment="1">
      <alignment horizontal="left" indent="7"/>
    </xf>
    <xf numFmtId="0" fontId="5" fillId="7" borderId="0" xfId="0" applyFont="1" applyFill="1"/>
    <xf numFmtId="0" fontId="0" fillId="0" borderId="0" xfId="0" applyNumberFormat="1"/>
  </cellXfs>
  <cellStyles count="3">
    <cellStyle name="Moeda" xfId="2" builtinId="4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6"/>
        </bottom>
        <vertical/>
        <horizontal/>
      </border>
    </dxf>
    <dxf>
      <font>
        <color theme="1"/>
      </font>
      <fill>
        <patternFill>
          <bgColor rgb="FF2AE6B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3 2" pivot="0" table="0" count="10" xr9:uid="{55E465B8-1FC2-4DDB-8585-F7FAC6A9BBF8}">
      <tableStyleElement type="wholeTable" dxfId="15"/>
      <tableStyleElement type="headerRow" dxfId="14"/>
    </tableStyle>
  </tableStyles>
  <colors>
    <mruColors>
      <color rgb="FF2AE6B1"/>
      <color rgb="FFF7F8FC"/>
      <color rgb="FFE8E6E9"/>
      <color rgb="FF5BF6A8"/>
      <color rgb="FF156082"/>
      <color rgb="FF22C55E"/>
      <color rgb="FF000000"/>
      <color rgb="FFE0E0E0"/>
      <color rgb="FFEDEDED"/>
      <color rgb="FF9BC848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3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[base.xlsx]C̳álculos!tbl_annual_total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</c:pivotFmt>
      <c:pivotFmt>
        <c:idx val="5"/>
        <c:spPr>
          <a:solidFill>
            <a:srgbClr val="5BF6A8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2AE6B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5BF6A8"/>
          </a:solidFill>
          <a:ln>
            <a:noFill/>
          </a:ln>
          <a:effectLst/>
        </c:spPr>
      </c:pivotFmt>
      <c:pivotFmt>
        <c:idx val="8"/>
        <c:spPr>
          <a:solidFill>
            <a:srgbClr val="5BF6A8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E5A-48A4-A902-FAEBDC58FD40}"/>
              </c:ext>
            </c:extLst>
          </c:dPt>
          <c:dPt>
            <c:idx val="1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E5A-48A4-A902-FAEBDC58FD4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2AE6B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C̳álculos!$B$10:$B$12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C̳álculos!$C$10:$C$12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5A-48A4-A902-FAEBDC58F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67310143"/>
        <c:axId val="1367308223"/>
      </c:barChart>
      <c:catAx>
        <c:axId val="1367310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7308223"/>
        <c:crosses val="autoZero"/>
        <c:auto val="1"/>
        <c:lblAlgn val="ctr"/>
        <c:lblOffset val="100"/>
        <c:noMultiLvlLbl val="0"/>
      </c:catAx>
      <c:valAx>
        <c:axId val="1367308223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367310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95248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95248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6</xdr:row>
      <xdr:rowOff>0</xdr:rowOff>
    </xdr:from>
    <xdr:to>
      <xdr:col>11</xdr:col>
      <xdr:colOff>304800</xdr:colOff>
      <xdr:row>7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304800</xdr:colOff>
      <xdr:row>7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75406</xdr:colOff>
      <xdr:row>0</xdr:row>
      <xdr:rowOff>0</xdr:rowOff>
    </xdr:from>
    <xdr:to>
      <xdr:col>2</xdr:col>
      <xdr:colOff>384968</xdr:colOff>
      <xdr:row>3</xdr:row>
      <xdr:rowOff>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9198AF9-3643-498D-B682-69288AEE975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13" r="71947" b="20940"/>
        <a:stretch>
          <a:fillRect/>
        </a:stretch>
      </xdr:blipFill>
      <xdr:spPr>
        <a:xfrm>
          <a:off x="2012156" y="0"/>
          <a:ext cx="690562" cy="912813"/>
        </a:xfrm>
        <a:prstGeom prst="rect">
          <a:avLst/>
        </a:prstGeom>
      </xdr:spPr>
    </xdr:pic>
    <xdr:clientData/>
  </xdr:twoCellAnchor>
  <xdr:twoCellAnchor editAs="absolute">
    <xdr:from>
      <xdr:col>0</xdr:col>
      <xdr:colOff>178593</xdr:colOff>
      <xdr:row>7</xdr:row>
      <xdr:rowOff>6578</xdr:rowOff>
    </xdr:from>
    <xdr:to>
      <xdr:col>0</xdr:col>
      <xdr:colOff>1797844</xdr:colOff>
      <xdr:row>14</xdr:row>
      <xdr:rowOff>91280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6844A2DA-F5FC-490C-8F26-4D49FDF001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593" y="1419453"/>
              <a:ext cx="1619251" cy="16483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365125</xdr:colOff>
      <xdr:row>6</xdr:row>
      <xdr:rowOff>87313</xdr:rowOff>
    </xdr:from>
    <xdr:to>
      <xdr:col>8</xdr:col>
      <xdr:colOff>500063</xdr:colOff>
      <xdr:row>13</xdr:row>
      <xdr:rowOff>166688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7A644422-A2C1-4B87-7893-E9012E401467}"/>
            </a:ext>
          </a:extLst>
        </xdr:cNvPr>
        <xdr:cNvGrpSpPr/>
      </xdr:nvGrpSpPr>
      <xdr:grpSpPr>
        <a:xfrm>
          <a:off x="2299891" y="1373188"/>
          <a:ext cx="4159250" cy="1573609"/>
          <a:chOff x="2349500" y="1023938"/>
          <a:chExt cx="4565259" cy="1579562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129B0BF8-261A-8257-91A4-ECC5BDA35912}"/>
              </a:ext>
            </a:extLst>
          </xdr:cNvPr>
          <xdr:cNvSpPr/>
        </xdr:nvSpPr>
        <xdr:spPr>
          <a:xfrm>
            <a:off x="2349500" y="1262063"/>
            <a:ext cx="4564063" cy="107950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D25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A726E548-B339-4028-B34F-688CE3375517}"/>
              </a:ext>
            </a:extLst>
          </xdr:cNvPr>
          <xdr:cNvSpPr/>
        </xdr:nvSpPr>
        <xdr:spPr>
          <a:xfrm>
            <a:off x="4143374" y="1467644"/>
            <a:ext cx="2492375" cy="808037"/>
          </a:xfrm>
          <a:prstGeom prst="roundRect">
            <a:avLst>
              <a:gd name="adj" fmla="val 1004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D4EACDFA-B59F-4EDE-924D-F67A64616831}" type="TxLink">
              <a:rPr lang="en-US" sz="2800" b="1" i="0" u="none" strike="noStrike">
                <a:solidFill>
                  <a:srgbClr val="2AE6B1"/>
                </a:solidFill>
                <a:latin typeface="Aptos Narrow"/>
              </a:rPr>
              <a:pPr algn="ctr"/>
              <a:t>R$ 600,00</a:t>
            </a:fld>
            <a:endParaRPr lang="pt-BR" sz="2800" b="1">
              <a:solidFill>
                <a:srgbClr val="2AE6B1"/>
              </a:solidFill>
            </a:endParaRPr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12FD5D98-07CE-416A-B53D-A1651E9576C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30500" y="1166812"/>
            <a:ext cx="1436688" cy="1436688"/>
          </a:xfrm>
          <a:prstGeom prst="rect">
            <a:avLst/>
          </a:prstGeom>
        </xdr:spPr>
      </xdr:pic>
      <xdr:sp macro="" textlink="">
        <xdr:nvSpPr>
          <xdr:cNvPr id="11" name="Retângulo: Cantos Superiores Arredondados 10">
            <a:extLst>
              <a:ext uri="{FF2B5EF4-FFF2-40B4-BE49-F238E27FC236}">
                <a16:creationId xmlns:a16="http://schemas.microsoft.com/office/drawing/2014/main" id="{335EA22C-C539-C506-AF6D-9B5EB94634C7}"/>
              </a:ext>
            </a:extLst>
          </xdr:cNvPr>
          <xdr:cNvSpPr/>
        </xdr:nvSpPr>
        <xdr:spPr>
          <a:xfrm>
            <a:off x="2357438" y="1023938"/>
            <a:ext cx="4557321" cy="476250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1"/>
              <a:t>TOTAL</a:t>
            </a:r>
            <a:r>
              <a:rPr lang="pt-BR" sz="1600" b="1" baseline="0"/>
              <a:t> SUBSCRIPTIONS EA PLAY SEASON PASS</a:t>
            </a:r>
            <a:endParaRPr lang="pt-BR" sz="1600" b="1"/>
          </a:p>
        </xdr:txBody>
      </xdr:sp>
    </xdr:grpSp>
    <xdr:clientData/>
  </xdr:twoCellAnchor>
  <xdr:twoCellAnchor>
    <xdr:from>
      <xdr:col>9</xdr:col>
      <xdr:colOff>192087</xdr:colOff>
      <xdr:row>6</xdr:row>
      <xdr:rowOff>88901</xdr:rowOff>
    </xdr:from>
    <xdr:to>
      <xdr:col>17</xdr:col>
      <xdr:colOff>42471</xdr:colOff>
      <xdr:row>12</xdr:row>
      <xdr:rowOff>96839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FD0853FA-ACB1-4F88-217B-2E079607F6DD}"/>
            </a:ext>
          </a:extLst>
        </xdr:cNvPr>
        <xdr:cNvGrpSpPr/>
      </xdr:nvGrpSpPr>
      <xdr:grpSpPr>
        <a:xfrm>
          <a:off x="6758384" y="1374776"/>
          <a:ext cx="4541446" cy="1311672"/>
          <a:chOff x="7105650" y="1025526"/>
          <a:chExt cx="4565259" cy="1317625"/>
        </a:xfrm>
      </xdr:grpSpPr>
      <xdr:sp macro="" textlink="">
        <xdr:nvSpPr>
          <xdr:cNvPr id="18" name="Retângulo: Cantos Arredondados 17">
            <a:extLst>
              <a:ext uri="{FF2B5EF4-FFF2-40B4-BE49-F238E27FC236}">
                <a16:creationId xmlns:a16="http://schemas.microsoft.com/office/drawing/2014/main" id="{528DE8E8-C4C7-A6F7-2A26-46542C5A2CA0}"/>
              </a:ext>
            </a:extLst>
          </xdr:cNvPr>
          <xdr:cNvSpPr/>
        </xdr:nvSpPr>
        <xdr:spPr>
          <a:xfrm>
            <a:off x="7105650" y="1263651"/>
            <a:ext cx="4564063" cy="107950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D37">
        <xdr:nvSpPr>
          <xdr:cNvPr id="19" name="Retângulo: Cantos Arredondados 18">
            <a:extLst>
              <a:ext uri="{FF2B5EF4-FFF2-40B4-BE49-F238E27FC236}">
                <a16:creationId xmlns:a16="http://schemas.microsoft.com/office/drawing/2014/main" id="{B30DD1E1-BE6C-BDCC-A1DB-0172FBF4FC31}"/>
              </a:ext>
            </a:extLst>
          </xdr:cNvPr>
          <xdr:cNvSpPr/>
        </xdr:nvSpPr>
        <xdr:spPr>
          <a:xfrm>
            <a:off x="8899524" y="1469232"/>
            <a:ext cx="2492375" cy="808037"/>
          </a:xfrm>
          <a:prstGeom prst="roundRect">
            <a:avLst>
              <a:gd name="adj" fmla="val 1004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40484458-CAC2-4541-9DD8-F25A84EE5D87}" type="TxLink">
              <a:rPr lang="en-US" sz="2800" b="1" i="0" u="none" strike="noStrike">
                <a:solidFill>
                  <a:srgbClr val="2AE6B1"/>
                </a:solidFill>
                <a:latin typeface="Aptos Narrow"/>
              </a:rPr>
              <a:pPr algn="ctr"/>
              <a:t>R$ 940,00</a:t>
            </a:fld>
            <a:endParaRPr lang="pt-BR" sz="2800" b="1">
              <a:solidFill>
                <a:srgbClr val="2AE6B1"/>
              </a:solidFill>
            </a:endParaRPr>
          </a:p>
        </xdr:txBody>
      </xdr:sp>
      <xdr:sp macro="" textlink="">
        <xdr:nvSpPr>
          <xdr:cNvPr id="21" name="Retângulo: Cantos Superiores Arredondados 20">
            <a:extLst>
              <a:ext uri="{FF2B5EF4-FFF2-40B4-BE49-F238E27FC236}">
                <a16:creationId xmlns:a16="http://schemas.microsoft.com/office/drawing/2014/main" id="{A39FEAEE-F6CE-17DD-818A-009DC80D95E8}"/>
              </a:ext>
            </a:extLst>
          </xdr:cNvPr>
          <xdr:cNvSpPr/>
        </xdr:nvSpPr>
        <xdr:spPr>
          <a:xfrm>
            <a:off x="7113588" y="1025526"/>
            <a:ext cx="4557321" cy="476250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1"/>
              <a:t>TOTAL</a:t>
            </a:r>
            <a:r>
              <a:rPr lang="pt-BR" sz="1600" b="1" baseline="0"/>
              <a:t> SUBSCRIPTIONS MINECRAFT SEASON PASS</a:t>
            </a:r>
            <a:endParaRPr lang="pt-BR" sz="1600" b="1"/>
          </a:p>
        </xdr:txBody>
      </xdr:sp>
      <xdr:grpSp>
        <xdr:nvGrpSpPr>
          <xdr:cNvPr id="22" name="Agrupar 21">
            <a:extLst>
              <a:ext uri="{FF2B5EF4-FFF2-40B4-BE49-F238E27FC236}">
                <a16:creationId xmlns:a16="http://schemas.microsoft.com/office/drawing/2014/main" id="{1B73D68A-5748-48D6-ABD1-5D111D7C5EE2}"/>
              </a:ext>
            </a:extLst>
          </xdr:cNvPr>
          <xdr:cNvGrpSpPr/>
        </xdr:nvGrpSpPr>
        <xdr:grpSpPr>
          <a:xfrm>
            <a:off x="7477125" y="1595438"/>
            <a:ext cx="1144127" cy="555625"/>
            <a:chOff x="3495675" y="5400674"/>
            <a:chExt cx="1549476" cy="752476"/>
          </a:xfrm>
        </xdr:grpSpPr>
        <xdr:pic>
          <xdr:nvPicPr>
            <xdr:cNvPr id="23" name="Imagem 22">
              <a:extLst>
                <a:ext uri="{FF2B5EF4-FFF2-40B4-BE49-F238E27FC236}">
                  <a16:creationId xmlns:a16="http://schemas.microsoft.com/office/drawing/2014/main" id="{589356E4-3CD1-30F1-1EC5-6C6C66155BE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4" name="Gráfico 23">
              <a:extLst>
                <a:ext uri="{FF2B5EF4-FFF2-40B4-BE49-F238E27FC236}">
                  <a16:creationId xmlns:a16="http://schemas.microsoft.com/office/drawing/2014/main" id="{8E10908A-7741-FC3C-C6FF-A41FDE0A1D5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373062</xdr:colOff>
      <xdr:row>14</xdr:row>
      <xdr:rowOff>63501</xdr:rowOff>
    </xdr:from>
    <xdr:to>
      <xdr:col>17</xdr:col>
      <xdr:colOff>55562</xdr:colOff>
      <xdr:row>32</xdr:row>
      <xdr:rowOff>83345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3249EEA9-85D5-FEF7-3735-573DBE68ED9C}"/>
            </a:ext>
          </a:extLst>
        </xdr:cNvPr>
        <xdr:cNvGrpSpPr/>
      </xdr:nvGrpSpPr>
      <xdr:grpSpPr>
        <a:xfrm>
          <a:off x="2307828" y="3034110"/>
          <a:ext cx="9005093" cy="3448844"/>
          <a:chOff x="2357437" y="2690813"/>
          <a:chExt cx="9342438" cy="3448844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AC775DDB-10AA-1990-F015-1ACAC55A3744}"/>
              </a:ext>
            </a:extLst>
          </xdr:cNvPr>
          <xdr:cNvGrpSpPr/>
        </xdr:nvGrpSpPr>
        <xdr:grpSpPr>
          <a:xfrm>
            <a:off x="2357438" y="2921001"/>
            <a:ext cx="9334500" cy="3218656"/>
            <a:chOff x="2667002" y="1119188"/>
            <a:chExt cx="5333999" cy="3202781"/>
          </a:xfrm>
          <a:solidFill>
            <a:schemeClr val="bg1"/>
          </a:solidFill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00BF9B5D-020F-13D4-428F-E406F60A4CC1}"/>
                </a:ext>
              </a:extLst>
            </xdr:cNvPr>
            <xdr:cNvSpPr/>
          </xdr:nvSpPr>
          <xdr:spPr>
            <a:xfrm>
              <a:off x="2667002" y="1119188"/>
              <a:ext cx="5333999" cy="3202781"/>
            </a:xfrm>
            <a:prstGeom prst="roundRect">
              <a:avLst>
                <a:gd name="adj" fmla="val 5478"/>
              </a:avLst>
            </a:prstGeom>
            <a:grp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8C0BB147-88CD-4158-9F80-0B91682AE4FD}"/>
                </a:ext>
              </a:extLst>
            </xdr:cNvPr>
            <xdr:cNvGraphicFramePr>
              <a:graphicFrameLocks/>
            </xdr:cNvGraphicFramePr>
          </xdr:nvGraphicFramePr>
          <xdr:xfrm>
            <a:off x="3049020" y="1381125"/>
            <a:ext cx="4571999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6" name="Retângulo: Cantos Superiores Arredondados 25">
            <a:extLst>
              <a:ext uri="{FF2B5EF4-FFF2-40B4-BE49-F238E27FC236}">
                <a16:creationId xmlns:a16="http://schemas.microsoft.com/office/drawing/2014/main" id="{DBE11824-290F-4D1D-96DD-E63F25C5013F}"/>
              </a:ext>
            </a:extLst>
          </xdr:cNvPr>
          <xdr:cNvSpPr/>
        </xdr:nvSpPr>
        <xdr:spPr>
          <a:xfrm>
            <a:off x="2357437" y="2690813"/>
            <a:ext cx="9342438" cy="476250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1"/>
              <a:t>TOTAL</a:t>
            </a:r>
            <a:r>
              <a:rPr lang="pt-BR" sz="1600" b="1" baseline="0"/>
              <a:t> SUBSCRIPTIONS XBOX GAME PASS</a:t>
            </a:r>
            <a:endParaRPr lang="pt-BR" sz="1600" b="1"/>
          </a:p>
        </xdr:txBody>
      </xdr:sp>
    </xdr:grpSp>
    <xdr:clientData/>
  </xdr:twoCellAnchor>
  <xdr:twoCellAnchor editAs="absolute">
    <xdr:from>
      <xdr:col>0</xdr:col>
      <xdr:colOff>190499</xdr:colOff>
      <xdr:row>4</xdr:row>
      <xdr:rowOff>87312</xdr:rowOff>
    </xdr:from>
    <xdr:to>
      <xdr:col>0</xdr:col>
      <xdr:colOff>1785938</xdr:colOff>
      <xdr:row>6</xdr:row>
      <xdr:rowOff>7938</xdr:rowOff>
    </xdr:to>
    <xdr:sp macro="" textlink="">
      <xdr:nvSpPr>
        <xdr:cNvPr id="28" name="Retângulo: Cantos Arredondados 27">
          <a:extLst>
            <a:ext uri="{FF2B5EF4-FFF2-40B4-BE49-F238E27FC236}">
              <a16:creationId xmlns:a16="http://schemas.microsoft.com/office/drawing/2014/main" id="{81FD8FF4-03F3-67AE-8CFD-F39BED46E5A4}"/>
            </a:ext>
          </a:extLst>
        </xdr:cNvPr>
        <xdr:cNvSpPr/>
      </xdr:nvSpPr>
      <xdr:spPr>
        <a:xfrm>
          <a:off x="190499" y="1063625"/>
          <a:ext cx="1595439" cy="230188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&gt; bem</a:t>
          </a:r>
          <a:r>
            <a:rPr lang="pt-BR" sz="1100" b="1" baseline="0"/>
            <a:t> vindo, Hallisson!</a:t>
          </a:r>
          <a:endParaRPr lang="pt-BR" sz="1100" b="1"/>
        </a:p>
      </xdr:txBody>
    </xdr:sp>
    <xdr:clientData/>
  </xdr:twoCellAnchor>
  <xdr:twoCellAnchor>
    <xdr:from>
      <xdr:col>0</xdr:col>
      <xdr:colOff>547687</xdr:colOff>
      <xdr:row>0</xdr:row>
      <xdr:rowOff>246063</xdr:rowOff>
    </xdr:from>
    <xdr:to>
      <xdr:col>0</xdr:col>
      <xdr:colOff>1243012</xdr:colOff>
      <xdr:row>3</xdr:row>
      <xdr:rowOff>28575</xdr:rowOff>
    </xdr:to>
    <xdr:sp macro="" textlink="">
      <xdr:nvSpPr>
        <xdr:cNvPr id="30" name="Elipse 29">
          <a:extLst>
            <a:ext uri="{FF2B5EF4-FFF2-40B4-BE49-F238E27FC236}">
              <a16:creationId xmlns:a16="http://schemas.microsoft.com/office/drawing/2014/main" id="{C75D50A0-BD98-4401-9881-D19C47CF3794}"/>
            </a:ext>
          </a:extLst>
        </xdr:cNvPr>
        <xdr:cNvSpPr/>
      </xdr:nvSpPr>
      <xdr:spPr>
        <a:xfrm>
          <a:off x="547687" y="246063"/>
          <a:ext cx="6953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13</xdr:col>
      <xdr:colOff>468312</xdr:colOff>
      <xdr:row>0</xdr:row>
      <xdr:rowOff>254001</xdr:rowOff>
    </xdr:from>
    <xdr:to>
      <xdr:col>16</xdr:col>
      <xdr:colOff>611187</xdr:colOff>
      <xdr:row>2</xdr:row>
      <xdr:rowOff>1</xdr:rowOff>
    </xdr:to>
    <xdr:sp macro="" textlink="C̳álculos!I12">
      <xdr:nvSpPr>
        <xdr:cNvPr id="8" name="Retângulo 7">
          <a:extLst>
            <a:ext uri="{FF2B5EF4-FFF2-40B4-BE49-F238E27FC236}">
              <a16:creationId xmlns:a16="http://schemas.microsoft.com/office/drawing/2014/main" id="{B1D33BD4-271D-6D59-1626-30CE5A95304C}"/>
            </a:ext>
          </a:extLst>
        </xdr:cNvPr>
        <xdr:cNvSpPr/>
      </xdr:nvSpPr>
      <xdr:spPr>
        <a:xfrm>
          <a:off x="9334500" y="254001"/>
          <a:ext cx="1976437" cy="452438"/>
        </a:xfrm>
        <a:prstGeom prst="rect">
          <a:avLst/>
        </a:prstGeom>
        <a:noFill/>
        <a:ln w="28575">
          <a:solidFill>
            <a:srgbClr val="2AE6B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F023421D-6BB8-4A0E-B8C2-90B1F397AEA7}" type="TxLink">
            <a:rPr lang="en-US" sz="2400" b="1" i="0" u="none" strike="noStrike">
              <a:solidFill>
                <a:srgbClr val="2AE6B1"/>
              </a:solidFill>
              <a:latin typeface="Aptos Narrow"/>
            </a:rPr>
            <a:pPr algn="ctr"/>
            <a:t>R$ 24,70</a:t>
          </a:fld>
          <a:endParaRPr lang="pt-BR" sz="2400" b="1">
            <a:solidFill>
              <a:srgbClr val="2AE6B1"/>
            </a:solidFill>
          </a:endParaRPr>
        </a:p>
      </xdr:txBody>
    </xdr:sp>
    <xdr:clientData/>
  </xdr:twoCellAnchor>
  <xdr:twoCellAnchor>
    <xdr:from>
      <xdr:col>13</xdr:col>
      <xdr:colOff>454025</xdr:colOff>
      <xdr:row>0</xdr:row>
      <xdr:rowOff>63500</xdr:rowOff>
    </xdr:from>
    <xdr:to>
      <xdr:col>17</xdr:col>
      <xdr:colOff>15875</xdr:colOff>
      <xdr:row>0</xdr:row>
      <xdr:rowOff>301625</xdr:rowOff>
    </xdr:to>
    <xdr:sp macro="" textlink="">
      <xdr:nvSpPr>
        <xdr:cNvPr id="12" name="Retângulo: Cantos Superiores Arredondados 11">
          <a:extLst>
            <a:ext uri="{FF2B5EF4-FFF2-40B4-BE49-F238E27FC236}">
              <a16:creationId xmlns:a16="http://schemas.microsoft.com/office/drawing/2014/main" id="{E74A2EBB-446B-462B-86A5-64E55E7E439D}"/>
            </a:ext>
          </a:extLst>
        </xdr:cNvPr>
        <xdr:cNvSpPr/>
      </xdr:nvSpPr>
      <xdr:spPr>
        <a:xfrm>
          <a:off x="9320213" y="63500"/>
          <a:ext cx="2006600" cy="238125"/>
        </a:xfrm>
        <a:prstGeom prst="round2SameRect">
          <a:avLst>
            <a:gd name="adj1" fmla="val 23334"/>
            <a:gd name="adj2" fmla="val 0"/>
          </a:avLst>
        </a:prstGeom>
        <a:solidFill>
          <a:srgbClr val="2AE6B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/>
            <a:t>SALES</a:t>
          </a:r>
          <a:r>
            <a:rPr lang="pt-BR" sz="1600" b="1" baseline="0"/>
            <a:t> MEDIA</a:t>
          </a:r>
          <a:endParaRPr lang="pt-BR" sz="1600" b="1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llisson Lima" refreshedDate="45824.806349305552" createdVersion="8" refreshedVersion="8" minRefreshableVersion="3" recordCount="295" xr:uid="{ED7B467B-5A39-47FB-B85E-52B18F621744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32878855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n v="30"/>
    <s v="Yes"/>
    <n v="20"/>
    <n v="5"/>
    <n v="60"/>
  </r>
  <r>
    <n v="3232"/>
    <x v="1"/>
    <x v="1"/>
    <d v="2024-01-15T00:00:00"/>
    <x v="1"/>
    <n v="5"/>
    <x v="1"/>
    <s v="No"/>
    <s v="-"/>
    <s v="No"/>
    <n v="0"/>
    <n v="0"/>
    <n v="5"/>
  </r>
  <r>
    <n v="3233"/>
    <x v="2"/>
    <x v="2"/>
    <d v="2024-02-10T00:00:00"/>
    <x v="0"/>
    <n v="10"/>
    <x v="2"/>
    <s v="No"/>
    <s v="-"/>
    <s v="Yes"/>
    <n v="20"/>
    <n v="10"/>
    <n v="20"/>
  </r>
  <r>
    <n v="3234"/>
    <x v="3"/>
    <x v="0"/>
    <d v="2024-02-20T00:00:00"/>
    <x v="1"/>
    <n v="15"/>
    <x v="0"/>
    <s v="Yes"/>
    <n v="30"/>
    <s v="Yes"/>
    <n v="20"/>
    <n v="3"/>
    <n v="62"/>
  </r>
  <r>
    <n v="3235"/>
    <x v="4"/>
    <x v="1"/>
    <d v="2024-03-05T00:00:00"/>
    <x v="0"/>
    <n v="5"/>
    <x v="0"/>
    <s v="No"/>
    <s v="-"/>
    <s v="No"/>
    <n v="0"/>
    <n v="1"/>
    <n v="4"/>
  </r>
  <r>
    <n v="3236"/>
    <x v="5"/>
    <x v="2"/>
    <d v="2024-03-02T00:00:00"/>
    <x v="1"/>
    <n v="10"/>
    <x v="0"/>
    <s v="No"/>
    <s v="-"/>
    <s v="Yes"/>
    <n v="20"/>
    <n v="2"/>
    <n v="28"/>
  </r>
  <r>
    <n v="3237"/>
    <x v="6"/>
    <x v="0"/>
    <d v="2024-03-03T00:00:00"/>
    <x v="0"/>
    <n v="15"/>
    <x v="2"/>
    <s v="Yes"/>
    <n v="30"/>
    <s v="Yes"/>
    <n v="20"/>
    <n v="10"/>
    <n v="55"/>
  </r>
  <r>
    <n v="3238"/>
    <x v="7"/>
    <x v="1"/>
    <d v="2024-03-04T00:00:00"/>
    <x v="0"/>
    <n v="5"/>
    <x v="1"/>
    <s v="No"/>
    <s v="-"/>
    <s v="No"/>
    <n v="0"/>
    <n v="0"/>
    <n v="5"/>
  </r>
  <r>
    <n v="3239"/>
    <x v="8"/>
    <x v="0"/>
    <d v="2024-03-05T00:00:00"/>
    <x v="1"/>
    <n v="15"/>
    <x v="0"/>
    <s v="Yes"/>
    <n v="30"/>
    <s v="Yes"/>
    <n v="20"/>
    <n v="5"/>
    <n v="60"/>
  </r>
  <r>
    <n v="3240"/>
    <x v="9"/>
    <x v="2"/>
    <d v="2024-03-06T00:00:00"/>
    <x v="0"/>
    <n v="10"/>
    <x v="2"/>
    <s v="No"/>
    <s v="-"/>
    <s v="Yes"/>
    <n v="20"/>
    <n v="15"/>
    <n v="15"/>
  </r>
  <r>
    <n v="3241"/>
    <x v="10"/>
    <x v="1"/>
    <d v="2024-03-07T00:00:00"/>
    <x v="1"/>
    <n v="5"/>
    <x v="0"/>
    <s v="No"/>
    <s v="-"/>
    <s v="No"/>
    <n v="0"/>
    <n v="1"/>
    <n v="4"/>
  </r>
  <r>
    <n v="3242"/>
    <x v="11"/>
    <x v="0"/>
    <d v="2024-03-08T00:00:00"/>
    <x v="0"/>
    <n v="15"/>
    <x v="1"/>
    <s v="Yes"/>
    <n v="30"/>
    <s v="Yes"/>
    <n v="20"/>
    <n v="20"/>
    <n v="45"/>
  </r>
  <r>
    <n v="3243"/>
    <x v="12"/>
    <x v="2"/>
    <d v="2024-03-09T00:00:00"/>
    <x v="1"/>
    <n v="10"/>
    <x v="0"/>
    <s v="No"/>
    <s v="-"/>
    <s v="Yes"/>
    <n v="20"/>
    <n v="10"/>
    <n v="20"/>
  </r>
  <r>
    <n v="3244"/>
    <x v="13"/>
    <x v="1"/>
    <d v="2024-03-10T00:00:00"/>
    <x v="0"/>
    <n v="5"/>
    <x v="2"/>
    <s v="No"/>
    <s v="-"/>
    <s v="No"/>
    <n v="0"/>
    <n v="0"/>
    <n v="5"/>
  </r>
  <r>
    <n v="3245"/>
    <x v="14"/>
    <x v="0"/>
    <d v="2024-03-11T00:00:00"/>
    <x v="1"/>
    <n v="15"/>
    <x v="0"/>
    <s v="Yes"/>
    <n v="30"/>
    <s v="Yes"/>
    <n v="20"/>
    <n v="8"/>
    <n v="57"/>
  </r>
  <r>
    <n v="3246"/>
    <x v="15"/>
    <x v="2"/>
    <d v="2024-03-12T00:00:00"/>
    <x v="0"/>
    <n v="10"/>
    <x v="1"/>
    <s v="No"/>
    <s v="-"/>
    <s v="Yes"/>
    <n v="20"/>
    <n v="12"/>
    <n v="18"/>
  </r>
  <r>
    <n v="3247"/>
    <x v="16"/>
    <x v="1"/>
    <d v="2024-03-13T00:00:00"/>
    <x v="1"/>
    <n v="5"/>
    <x v="0"/>
    <s v="No"/>
    <s v="-"/>
    <s v="No"/>
    <n v="0"/>
    <n v="2"/>
    <n v="3"/>
  </r>
  <r>
    <n v="3248"/>
    <x v="17"/>
    <x v="0"/>
    <d v="2024-03-14T00:00:00"/>
    <x v="0"/>
    <n v="15"/>
    <x v="2"/>
    <s v="Yes"/>
    <n v="30"/>
    <s v="Yes"/>
    <n v="20"/>
    <n v="7"/>
    <n v="58"/>
  </r>
  <r>
    <n v="3249"/>
    <x v="18"/>
    <x v="2"/>
    <d v="2024-03-15T00:00:00"/>
    <x v="1"/>
    <n v="10"/>
    <x v="0"/>
    <s v="No"/>
    <s v="-"/>
    <s v="Yes"/>
    <n v="20"/>
    <n v="5"/>
    <n v="25"/>
  </r>
  <r>
    <n v="3250"/>
    <x v="19"/>
    <x v="1"/>
    <d v="2024-03-16T00:00:00"/>
    <x v="0"/>
    <n v="5"/>
    <x v="1"/>
    <s v="No"/>
    <s v="-"/>
    <s v="No"/>
    <n v="0"/>
    <n v="0"/>
    <n v="5"/>
  </r>
  <r>
    <n v="3251"/>
    <x v="20"/>
    <x v="0"/>
    <d v="2024-03-17T00:00:00"/>
    <x v="1"/>
    <n v="15"/>
    <x v="0"/>
    <s v="Yes"/>
    <n v="30"/>
    <s v="Yes"/>
    <n v="20"/>
    <n v="3"/>
    <n v="62"/>
  </r>
  <r>
    <n v="3252"/>
    <x v="21"/>
    <x v="2"/>
    <d v="2024-03-18T00:00:00"/>
    <x v="0"/>
    <n v="10"/>
    <x v="2"/>
    <s v="No"/>
    <s v="-"/>
    <s v="Yes"/>
    <n v="20"/>
    <n v="15"/>
    <n v="15"/>
  </r>
  <r>
    <n v="3253"/>
    <x v="22"/>
    <x v="1"/>
    <d v="2024-03-19T00:00:00"/>
    <x v="1"/>
    <n v="5"/>
    <x v="0"/>
    <s v="No"/>
    <s v="-"/>
    <s v="No"/>
    <n v="0"/>
    <n v="1"/>
    <n v="4"/>
  </r>
  <r>
    <n v="3254"/>
    <x v="23"/>
    <x v="0"/>
    <d v="2024-03-20T00:00:00"/>
    <x v="0"/>
    <n v="15"/>
    <x v="1"/>
    <s v="Yes"/>
    <n v="30"/>
    <s v="Yes"/>
    <n v="20"/>
    <n v="20"/>
    <n v="45"/>
  </r>
  <r>
    <n v="3255"/>
    <x v="24"/>
    <x v="2"/>
    <d v="2024-03-21T00:00:00"/>
    <x v="1"/>
    <n v="10"/>
    <x v="0"/>
    <s v="No"/>
    <s v="-"/>
    <s v="Yes"/>
    <n v="20"/>
    <n v="10"/>
    <n v="20"/>
  </r>
  <r>
    <n v="3256"/>
    <x v="25"/>
    <x v="1"/>
    <d v="2024-03-22T00:00:00"/>
    <x v="0"/>
    <n v="5"/>
    <x v="2"/>
    <s v="No"/>
    <s v="-"/>
    <s v="No"/>
    <n v="0"/>
    <n v="0"/>
    <n v="5"/>
  </r>
  <r>
    <n v="3257"/>
    <x v="26"/>
    <x v="0"/>
    <d v="2024-03-23T00:00:00"/>
    <x v="1"/>
    <n v="15"/>
    <x v="0"/>
    <s v="Yes"/>
    <n v="30"/>
    <s v="Yes"/>
    <n v="20"/>
    <n v="5"/>
    <n v="60"/>
  </r>
  <r>
    <n v="3258"/>
    <x v="27"/>
    <x v="2"/>
    <d v="2024-03-24T00:00:00"/>
    <x v="0"/>
    <n v="10"/>
    <x v="1"/>
    <s v="No"/>
    <s v="-"/>
    <s v="Yes"/>
    <n v="20"/>
    <n v="15"/>
    <n v="15"/>
  </r>
  <r>
    <n v="3259"/>
    <x v="28"/>
    <x v="1"/>
    <d v="2024-03-25T00:00:00"/>
    <x v="1"/>
    <n v="5"/>
    <x v="0"/>
    <s v="No"/>
    <s v="-"/>
    <s v="No"/>
    <n v="0"/>
    <n v="1"/>
    <n v="4"/>
  </r>
  <r>
    <n v="3260"/>
    <x v="29"/>
    <x v="0"/>
    <d v="2024-03-26T00:00:00"/>
    <x v="0"/>
    <n v="15"/>
    <x v="2"/>
    <s v="Yes"/>
    <n v="30"/>
    <s v="Yes"/>
    <n v="20"/>
    <n v="7"/>
    <n v="58"/>
  </r>
  <r>
    <n v="3261"/>
    <x v="30"/>
    <x v="2"/>
    <d v="2024-03-27T00:00:00"/>
    <x v="1"/>
    <n v="10"/>
    <x v="0"/>
    <s v="No"/>
    <s v="-"/>
    <s v="Yes"/>
    <n v="20"/>
    <n v="10"/>
    <n v="20"/>
  </r>
  <r>
    <n v="3262"/>
    <x v="31"/>
    <x v="1"/>
    <d v="2024-03-28T00:00:00"/>
    <x v="0"/>
    <n v="5"/>
    <x v="1"/>
    <s v="No"/>
    <s v="-"/>
    <s v="No"/>
    <n v="0"/>
    <n v="0"/>
    <n v="5"/>
  </r>
  <r>
    <n v="3263"/>
    <x v="32"/>
    <x v="0"/>
    <d v="2024-03-29T00:00:00"/>
    <x v="1"/>
    <n v="15"/>
    <x v="0"/>
    <s v="Yes"/>
    <n v="30"/>
    <s v="Yes"/>
    <n v="20"/>
    <n v="3"/>
    <n v="62"/>
  </r>
  <r>
    <n v="3264"/>
    <x v="33"/>
    <x v="2"/>
    <d v="2024-03-30T00:00:00"/>
    <x v="0"/>
    <n v="10"/>
    <x v="2"/>
    <s v="No"/>
    <s v="-"/>
    <s v="Yes"/>
    <n v="20"/>
    <n v="15"/>
    <n v="15"/>
  </r>
  <r>
    <n v="3265"/>
    <x v="34"/>
    <x v="1"/>
    <d v="2024-03-31T00:00:00"/>
    <x v="1"/>
    <n v="5"/>
    <x v="0"/>
    <s v="No"/>
    <s v="-"/>
    <s v="No"/>
    <n v="0"/>
    <n v="1"/>
    <n v="4"/>
  </r>
  <r>
    <n v="3266"/>
    <x v="35"/>
    <x v="1"/>
    <d v="2024-04-01T00:00:00"/>
    <x v="0"/>
    <n v="5"/>
    <x v="0"/>
    <s v="No"/>
    <s v="-"/>
    <s v="No"/>
    <n v="0"/>
    <n v="0"/>
    <n v="5"/>
  </r>
  <r>
    <n v="3267"/>
    <x v="36"/>
    <x v="0"/>
    <d v="2024-04-02T00:00:00"/>
    <x v="1"/>
    <n v="15"/>
    <x v="2"/>
    <s v="Yes"/>
    <n v="30"/>
    <s v="Yes"/>
    <n v="20"/>
    <n v="7"/>
    <n v="58"/>
  </r>
  <r>
    <n v="3268"/>
    <x v="37"/>
    <x v="2"/>
    <d v="2024-04-03T00:00:00"/>
    <x v="0"/>
    <n v="10"/>
    <x v="1"/>
    <s v="No"/>
    <s v="-"/>
    <s v="Yes"/>
    <n v="20"/>
    <n v="10"/>
    <n v="20"/>
  </r>
  <r>
    <n v="3269"/>
    <x v="38"/>
    <x v="1"/>
    <d v="2024-04-04T00:00:00"/>
    <x v="1"/>
    <n v="5"/>
    <x v="2"/>
    <s v="No"/>
    <s v="-"/>
    <s v="No"/>
    <n v="0"/>
    <n v="1"/>
    <n v="4"/>
  </r>
  <r>
    <n v="3270"/>
    <x v="39"/>
    <x v="0"/>
    <d v="2024-04-05T00:00:00"/>
    <x v="0"/>
    <n v="15"/>
    <x v="0"/>
    <s v="Yes"/>
    <n v="30"/>
    <s v="Yes"/>
    <n v="20"/>
    <n v="15"/>
    <n v="50"/>
  </r>
  <r>
    <n v="3271"/>
    <x v="40"/>
    <x v="2"/>
    <d v="2024-04-06T00:00:00"/>
    <x v="1"/>
    <n v="10"/>
    <x v="0"/>
    <s v="No"/>
    <s v="-"/>
    <s v="Yes"/>
    <n v="20"/>
    <n v="5"/>
    <n v="25"/>
  </r>
  <r>
    <n v="3272"/>
    <x v="41"/>
    <x v="1"/>
    <d v="2024-04-07T00:00:00"/>
    <x v="0"/>
    <n v="5"/>
    <x v="1"/>
    <s v="No"/>
    <s v="-"/>
    <s v="No"/>
    <n v="0"/>
    <n v="0"/>
    <n v="5"/>
  </r>
  <r>
    <n v="3273"/>
    <x v="42"/>
    <x v="0"/>
    <d v="2024-04-08T00:00:00"/>
    <x v="1"/>
    <n v="15"/>
    <x v="2"/>
    <s v="Yes"/>
    <n v="30"/>
    <s v="Yes"/>
    <n v="20"/>
    <n v="20"/>
    <n v="45"/>
  </r>
  <r>
    <n v="3274"/>
    <x v="43"/>
    <x v="2"/>
    <d v="2024-04-09T00:00:00"/>
    <x v="0"/>
    <n v="10"/>
    <x v="2"/>
    <s v="No"/>
    <s v="-"/>
    <s v="Yes"/>
    <n v="20"/>
    <n v="12"/>
    <n v="18"/>
  </r>
  <r>
    <n v="3275"/>
    <x v="44"/>
    <x v="1"/>
    <d v="2024-04-10T00:00:00"/>
    <x v="1"/>
    <n v="5"/>
    <x v="0"/>
    <s v="No"/>
    <s v="-"/>
    <s v="No"/>
    <n v="0"/>
    <n v="2"/>
    <n v="3"/>
  </r>
  <r>
    <n v="3276"/>
    <x v="45"/>
    <x v="0"/>
    <d v="2024-04-11T00:00:00"/>
    <x v="0"/>
    <n v="15"/>
    <x v="1"/>
    <s v="Yes"/>
    <n v="30"/>
    <s v="Yes"/>
    <n v="20"/>
    <n v="5"/>
    <n v="60"/>
  </r>
  <r>
    <n v="3277"/>
    <x v="46"/>
    <x v="2"/>
    <d v="2024-04-12T00:00:00"/>
    <x v="1"/>
    <n v="10"/>
    <x v="0"/>
    <s v="No"/>
    <s v="-"/>
    <s v="Yes"/>
    <n v="20"/>
    <n v="10"/>
    <n v="20"/>
  </r>
  <r>
    <n v="3278"/>
    <x v="47"/>
    <x v="1"/>
    <d v="2024-04-13T00:00:00"/>
    <x v="0"/>
    <n v="5"/>
    <x v="2"/>
    <s v="No"/>
    <s v="-"/>
    <s v="No"/>
    <n v="0"/>
    <n v="0"/>
    <n v="5"/>
  </r>
  <r>
    <n v="3279"/>
    <x v="48"/>
    <x v="0"/>
    <d v="2024-04-14T00:00:00"/>
    <x v="1"/>
    <n v="15"/>
    <x v="0"/>
    <s v="Yes"/>
    <n v="30"/>
    <s v="Yes"/>
    <n v="20"/>
    <n v="3"/>
    <n v="62"/>
  </r>
  <r>
    <n v="3280"/>
    <x v="49"/>
    <x v="2"/>
    <d v="2024-04-15T00:00:00"/>
    <x v="0"/>
    <n v="10"/>
    <x v="1"/>
    <s v="No"/>
    <s v="-"/>
    <s v="Yes"/>
    <n v="20"/>
    <n v="15"/>
    <n v="15"/>
  </r>
  <r>
    <n v="3281"/>
    <x v="50"/>
    <x v="1"/>
    <d v="2024-04-16T00:00:00"/>
    <x v="1"/>
    <n v="5"/>
    <x v="0"/>
    <s v="No"/>
    <s v="-"/>
    <s v="No"/>
    <n v="0"/>
    <n v="1"/>
    <n v="4"/>
  </r>
  <r>
    <n v="3282"/>
    <x v="51"/>
    <x v="0"/>
    <d v="2024-04-17T00:00:00"/>
    <x v="0"/>
    <n v="15"/>
    <x v="2"/>
    <s v="Yes"/>
    <n v="30"/>
    <s v="Yes"/>
    <n v="20"/>
    <n v="7"/>
    <n v="58"/>
  </r>
  <r>
    <n v="3283"/>
    <x v="52"/>
    <x v="2"/>
    <d v="2024-04-18T00:00:00"/>
    <x v="1"/>
    <n v="10"/>
    <x v="0"/>
    <s v="No"/>
    <s v="-"/>
    <s v="Yes"/>
    <n v="20"/>
    <n v="10"/>
    <n v="20"/>
  </r>
  <r>
    <n v="3284"/>
    <x v="53"/>
    <x v="1"/>
    <d v="2024-04-19T00:00:00"/>
    <x v="0"/>
    <n v="5"/>
    <x v="1"/>
    <s v="No"/>
    <s v="-"/>
    <s v="No"/>
    <n v="0"/>
    <n v="0"/>
    <n v="5"/>
  </r>
  <r>
    <n v="3285"/>
    <x v="54"/>
    <x v="0"/>
    <d v="2024-04-20T00:00:00"/>
    <x v="1"/>
    <n v="15"/>
    <x v="0"/>
    <s v="Yes"/>
    <n v="30"/>
    <s v="Yes"/>
    <n v="20"/>
    <n v="20"/>
    <n v="45"/>
  </r>
  <r>
    <n v="3286"/>
    <x v="55"/>
    <x v="2"/>
    <d v="2024-04-21T00:00:00"/>
    <x v="0"/>
    <n v="10"/>
    <x v="2"/>
    <s v="No"/>
    <s v="-"/>
    <s v="Yes"/>
    <n v="20"/>
    <n v="15"/>
    <n v="15"/>
  </r>
  <r>
    <n v="3287"/>
    <x v="56"/>
    <x v="1"/>
    <d v="2024-04-22T00:00:00"/>
    <x v="1"/>
    <n v="5"/>
    <x v="0"/>
    <s v="No"/>
    <s v="-"/>
    <s v="No"/>
    <n v="0"/>
    <n v="1"/>
    <n v="4"/>
  </r>
  <r>
    <n v="3288"/>
    <x v="57"/>
    <x v="0"/>
    <d v="2024-04-23T00:00:00"/>
    <x v="0"/>
    <n v="15"/>
    <x v="1"/>
    <s v="Yes"/>
    <n v="30"/>
    <s v="Yes"/>
    <n v="20"/>
    <n v="3"/>
    <n v="62"/>
  </r>
  <r>
    <n v="3289"/>
    <x v="58"/>
    <x v="2"/>
    <d v="2024-04-24T00:00:00"/>
    <x v="1"/>
    <n v="10"/>
    <x v="0"/>
    <s v="No"/>
    <s v="-"/>
    <s v="Yes"/>
    <n v="20"/>
    <n v="10"/>
    <n v="20"/>
  </r>
  <r>
    <n v="3290"/>
    <x v="59"/>
    <x v="1"/>
    <d v="2024-04-25T00:00:00"/>
    <x v="0"/>
    <n v="5"/>
    <x v="2"/>
    <s v="No"/>
    <s v="-"/>
    <s v="No"/>
    <n v="0"/>
    <n v="0"/>
    <n v="5"/>
  </r>
  <r>
    <n v="3291"/>
    <x v="60"/>
    <x v="0"/>
    <d v="2024-04-26T00:00:00"/>
    <x v="1"/>
    <n v="15"/>
    <x v="0"/>
    <s v="Yes"/>
    <n v="30"/>
    <s v="Yes"/>
    <n v="20"/>
    <n v="5"/>
    <n v="60"/>
  </r>
  <r>
    <n v="3292"/>
    <x v="61"/>
    <x v="2"/>
    <d v="2024-04-27T00:00:00"/>
    <x v="0"/>
    <n v="10"/>
    <x v="1"/>
    <s v="No"/>
    <s v="-"/>
    <s v="Yes"/>
    <n v="20"/>
    <n v="15"/>
    <n v="15"/>
  </r>
  <r>
    <n v="3293"/>
    <x v="62"/>
    <x v="1"/>
    <d v="2024-04-28T00:00:00"/>
    <x v="1"/>
    <n v="5"/>
    <x v="0"/>
    <s v="No"/>
    <s v="-"/>
    <s v="No"/>
    <n v="0"/>
    <n v="1"/>
    <n v="4"/>
  </r>
  <r>
    <n v="3294"/>
    <x v="63"/>
    <x v="0"/>
    <d v="2024-04-29T00:00:00"/>
    <x v="0"/>
    <n v="15"/>
    <x v="2"/>
    <s v="Yes"/>
    <n v="30"/>
    <s v="Yes"/>
    <n v="20"/>
    <n v="20"/>
    <n v="45"/>
  </r>
  <r>
    <n v="3295"/>
    <x v="64"/>
    <x v="2"/>
    <d v="2024-04-30T00:00:00"/>
    <x v="1"/>
    <n v="10"/>
    <x v="0"/>
    <s v="No"/>
    <s v="-"/>
    <s v="Yes"/>
    <n v="20"/>
    <n v="5"/>
    <n v="25"/>
  </r>
  <r>
    <n v="3296"/>
    <x v="65"/>
    <x v="1"/>
    <d v="2024-05-01T00:00:00"/>
    <x v="1"/>
    <n v="5"/>
    <x v="0"/>
    <s v="No"/>
    <s v="-"/>
    <s v="No"/>
    <n v="0"/>
    <n v="0"/>
    <n v="5"/>
  </r>
  <r>
    <n v="3297"/>
    <x v="66"/>
    <x v="0"/>
    <d v="2024-05-02T00:00:00"/>
    <x v="0"/>
    <n v="15"/>
    <x v="2"/>
    <s v="Yes"/>
    <n v="30"/>
    <s v="Yes"/>
    <n v="20"/>
    <n v="7"/>
    <n v="58"/>
  </r>
  <r>
    <n v="3298"/>
    <x v="67"/>
    <x v="2"/>
    <d v="2024-05-03T00:00:00"/>
    <x v="1"/>
    <n v="10"/>
    <x v="1"/>
    <s v="No"/>
    <s v="-"/>
    <s v="Yes"/>
    <n v="20"/>
    <n v="10"/>
    <n v="20"/>
  </r>
  <r>
    <n v="3299"/>
    <x v="68"/>
    <x v="1"/>
    <d v="2024-05-04T00:00:00"/>
    <x v="0"/>
    <n v="5"/>
    <x v="2"/>
    <s v="No"/>
    <s v="-"/>
    <s v="No"/>
    <n v="0"/>
    <n v="1"/>
    <n v="4"/>
  </r>
  <r>
    <n v="3300"/>
    <x v="69"/>
    <x v="0"/>
    <d v="2024-05-05T00:00:00"/>
    <x v="1"/>
    <n v="15"/>
    <x v="0"/>
    <s v="Yes"/>
    <n v="30"/>
    <s v="Yes"/>
    <n v="20"/>
    <n v="15"/>
    <n v="50"/>
  </r>
  <r>
    <n v="3301"/>
    <x v="70"/>
    <x v="2"/>
    <d v="2024-05-06T00:00:00"/>
    <x v="0"/>
    <n v="10"/>
    <x v="0"/>
    <s v="No"/>
    <s v="-"/>
    <s v="Yes"/>
    <n v="20"/>
    <n v="5"/>
    <n v="25"/>
  </r>
  <r>
    <n v="3302"/>
    <x v="71"/>
    <x v="1"/>
    <d v="2024-05-07T00:00:00"/>
    <x v="1"/>
    <n v="5"/>
    <x v="1"/>
    <s v="No"/>
    <s v="-"/>
    <s v="No"/>
    <n v="0"/>
    <n v="0"/>
    <n v="5"/>
  </r>
  <r>
    <n v="3303"/>
    <x v="72"/>
    <x v="0"/>
    <d v="2024-05-08T00:00:00"/>
    <x v="0"/>
    <n v="15"/>
    <x v="2"/>
    <s v="Yes"/>
    <n v="30"/>
    <s v="Yes"/>
    <n v="20"/>
    <n v="20"/>
    <n v="45"/>
  </r>
  <r>
    <n v="3304"/>
    <x v="73"/>
    <x v="2"/>
    <d v="2024-05-09T00:00:00"/>
    <x v="1"/>
    <n v="10"/>
    <x v="2"/>
    <s v="No"/>
    <s v="-"/>
    <s v="Yes"/>
    <n v="20"/>
    <n v="12"/>
    <n v="18"/>
  </r>
  <r>
    <n v="3305"/>
    <x v="74"/>
    <x v="1"/>
    <d v="2024-05-10T00:00:00"/>
    <x v="0"/>
    <n v="5"/>
    <x v="0"/>
    <s v="No"/>
    <s v="-"/>
    <s v="No"/>
    <n v="0"/>
    <n v="2"/>
    <n v="3"/>
  </r>
  <r>
    <n v="3306"/>
    <x v="75"/>
    <x v="0"/>
    <d v="2024-05-11T00:00:00"/>
    <x v="1"/>
    <n v="15"/>
    <x v="1"/>
    <s v="Yes"/>
    <n v="30"/>
    <s v="Yes"/>
    <n v="20"/>
    <n v="5"/>
    <n v="60"/>
  </r>
  <r>
    <n v="3307"/>
    <x v="76"/>
    <x v="2"/>
    <d v="2024-05-12T00:00:00"/>
    <x v="0"/>
    <n v="10"/>
    <x v="0"/>
    <s v="No"/>
    <s v="-"/>
    <s v="Yes"/>
    <n v="20"/>
    <n v="10"/>
    <n v="20"/>
  </r>
  <r>
    <n v="3308"/>
    <x v="77"/>
    <x v="1"/>
    <d v="2024-05-13T00:00:00"/>
    <x v="1"/>
    <n v="5"/>
    <x v="2"/>
    <s v="No"/>
    <s v="-"/>
    <s v="No"/>
    <n v="0"/>
    <n v="0"/>
    <n v="5"/>
  </r>
  <r>
    <n v="3309"/>
    <x v="78"/>
    <x v="0"/>
    <d v="2024-05-14T00:00:00"/>
    <x v="0"/>
    <n v="15"/>
    <x v="0"/>
    <s v="Yes"/>
    <n v="30"/>
    <s v="Yes"/>
    <n v="20"/>
    <n v="3"/>
    <n v="62"/>
  </r>
  <r>
    <n v="3310"/>
    <x v="79"/>
    <x v="2"/>
    <d v="2024-05-15T00:00:00"/>
    <x v="1"/>
    <n v="10"/>
    <x v="1"/>
    <s v="No"/>
    <s v="-"/>
    <s v="Yes"/>
    <n v="20"/>
    <n v="15"/>
    <n v="15"/>
  </r>
  <r>
    <n v="3311"/>
    <x v="80"/>
    <x v="1"/>
    <d v="2024-05-16T00:00:00"/>
    <x v="0"/>
    <n v="5"/>
    <x v="0"/>
    <s v="No"/>
    <s v="-"/>
    <s v="No"/>
    <n v="0"/>
    <n v="1"/>
    <n v="4"/>
  </r>
  <r>
    <n v="3312"/>
    <x v="81"/>
    <x v="0"/>
    <d v="2024-05-17T00:00:00"/>
    <x v="1"/>
    <n v="15"/>
    <x v="2"/>
    <s v="Yes"/>
    <n v="30"/>
    <s v="Yes"/>
    <n v="20"/>
    <n v="7"/>
    <n v="58"/>
  </r>
  <r>
    <n v="3313"/>
    <x v="82"/>
    <x v="2"/>
    <d v="2024-05-18T00:00:00"/>
    <x v="0"/>
    <n v="10"/>
    <x v="0"/>
    <s v="No"/>
    <s v="-"/>
    <s v="Yes"/>
    <n v="20"/>
    <n v="10"/>
    <n v="20"/>
  </r>
  <r>
    <n v="3314"/>
    <x v="83"/>
    <x v="1"/>
    <d v="2024-05-19T00:00:00"/>
    <x v="1"/>
    <n v="5"/>
    <x v="1"/>
    <s v="No"/>
    <s v="-"/>
    <s v="No"/>
    <n v="0"/>
    <n v="0"/>
    <n v="5"/>
  </r>
  <r>
    <n v="3315"/>
    <x v="84"/>
    <x v="0"/>
    <d v="2024-05-20T00:00:00"/>
    <x v="0"/>
    <n v="15"/>
    <x v="0"/>
    <s v="Yes"/>
    <n v="30"/>
    <s v="Yes"/>
    <n v="20"/>
    <n v="20"/>
    <n v="45"/>
  </r>
  <r>
    <n v="3316"/>
    <x v="85"/>
    <x v="2"/>
    <d v="2024-05-21T00:00:00"/>
    <x v="1"/>
    <n v="10"/>
    <x v="2"/>
    <s v="No"/>
    <s v="-"/>
    <s v="Yes"/>
    <n v="20"/>
    <n v="15"/>
    <n v="15"/>
  </r>
  <r>
    <n v="3317"/>
    <x v="86"/>
    <x v="1"/>
    <d v="2024-05-22T00:00:00"/>
    <x v="0"/>
    <n v="5"/>
    <x v="0"/>
    <s v="No"/>
    <s v="-"/>
    <s v="No"/>
    <n v="0"/>
    <n v="1"/>
    <n v="4"/>
  </r>
  <r>
    <n v="3318"/>
    <x v="87"/>
    <x v="0"/>
    <d v="2024-05-23T00:00:00"/>
    <x v="1"/>
    <n v="15"/>
    <x v="1"/>
    <s v="Yes"/>
    <n v="30"/>
    <s v="Yes"/>
    <n v="20"/>
    <n v="3"/>
    <n v="62"/>
  </r>
  <r>
    <n v="3319"/>
    <x v="88"/>
    <x v="2"/>
    <d v="2024-05-24T00:00:00"/>
    <x v="0"/>
    <n v="10"/>
    <x v="0"/>
    <s v="No"/>
    <s v="-"/>
    <s v="Yes"/>
    <n v="20"/>
    <n v="10"/>
    <n v="20"/>
  </r>
  <r>
    <n v="3320"/>
    <x v="89"/>
    <x v="1"/>
    <d v="2024-05-25T00:00:00"/>
    <x v="1"/>
    <n v="5"/>
    <x v="2"/>
    <s v="No"/>
    <s v="-"/>
    <s v="No"/>
    <n v="0"/>
    <n v="0"/>
    <n v="5"/>
  </r>
  <r>
    <n v="3321"/>
    <x v="90"/>
    <x v="0"/>
    <d v="2024-05-26T00:00:00"/>
    <x v="0"/>
    <n v="15"/>
    <x v="0"/>
    <s v="Yes"/>
    <n v="30"/>
    <s v="Yes"/>
    <n v="20"/>
    <n v="5"/>
    <n v="60"/>
  </r>
  <r>
    <n v="3322"/>
    <x v="91"/>
    <x v="2"/>
    <d v="2024-05-27T00:00:00"/>
    <x v="1"/>
    <n v="10"/>
    <x v="1"/>
    <s v="No"/>
    <s v="-"/>
    <s v="Yes"/>
    <n v="20"/>
    <n v="15"/>
    <n v="15"/>
  </r>
  <r>
    <n v="3323"/>
    <x v="92"/>
    <x v="1"/>
    <d v="2024-05-28T00:00:00"/>
    <x v="0"/>
    <n v="5"/>
    <x v="0"/>
    <s v="No"/>
    <s v="-"/>
    <s v="No"/>
    <n v="0"/>
    <n v="1"/>
    <n v="4"/>
  </r>
  <r>
    <n v="3324"/>
    <x v="93"/>
    <x v="0"/>
    <d v="2024-05-29T00:00:00"/>
    <x v="1"/>
    <n v="15"/>
    <x v="2"/>
    <s v="Yes"/>
    <n v="30"/>
    <s v="Yes"/>
    <n v="20"/>
    <n v="20"/>
    <n v="45"/>
  </r>
  <r>
    <n v="3325"/>
    <x v="94"/>
    <x v="2"/>
    <d v="2024-05-30T00:00:00"/>
    <x v="0"/>
    <n v="10"/>
    <x v="2"/>
    <s v="No"/>
    <s v="-"/>
    <s v="Yes"/>
    <n v="20"/>
    <n v="15"/>
    <n v="15"/>
  </r>
  <r>
    <n v="3326"/>
    <x v="95"/>
    <x v="1"/>
    <d v="2024-05-31T00:00:00"/>
    <x v="1"/>
    <n v="5"/>
    <x v="1"/>
    <s v="No"/>
    <s v="-"/>
    <s v="No"/>
    <n v="0"/>
    <n v="0"/>
    <n v="5"/>
  </r>
  <r>
    <n v="3327"/>
    <x v="96"/>
    <x v="0"/>
    <d v="2024-06-01T00:00:00"/>
    <x v="0"/>
    <n v="15"/>
    <x v="0"/>
    <s v="Yes"/>
    <n v="30"/>
    <s v="Yes"/>
    <n v="20"/>
    <n v="7"/>
    <n v="58"/>
  </r>
  <r>
    <n v="3328"/>
    <x v="97"/>
    <x v="2"/>
    <d v="2024-06-02T00:00:00"/>
    <x v="1"/>
    <n v="10"/>
    <x v="1"/>
    <s v="No"/>
    <s v="-"/>
    <s v="Yes"/>
    <n v="20"/>
    <n v="10"/>
    <n v="20"/>
  </r>
  <r>
    <n v="3329"/>
    <x v="98"/>
    <x v="1"/>
    <d v="2024-06-03T00:00:00"/>
    <x v="0"/>
    <n v="5"/>
    <x v="2"/>
    <s v="No"/>
    <s v="-"/>
    <s v="No"/>
    <n v="0"/>
    <n v="1"/>
    <n v="4"/>
  </r>
  <r>
    <n v="3330"/>
    <x v="99"/>
    <x v="0"/>
    <d v="2024-06-04T00:00:00"/>
    <x v="1"/>
    <n v="15"/>
    <x v="0"/>
    <s v="Yes"/>
    <n v="30"/>
    <s v="Yes"/>
    <n v="20"/>
    <n v="15"/>
    <n v="50"/>
  </r>
  <r>
    <n v="3331"/>
    <x v="100"/>
    <x v="2"/>
    <d v="2024-06-05T00:00:00"/>
    <x v="0"/>
    <n v="10"/>
    <x v="0"/>
    <s v="No"/>
    <s v="-"/>
    <s v="Yes"/>
    <n v="20"/>
    <n v="5"/>
    <n v="25"/>
  </r>
  <r>
    <n v="3332"/>
    <x v="101"/>
    <x v="1"/>
    <d v="2024-06-06T00:00:00"/>
    <x v="1"/>
    <n v="5"/>
    <x v="1"/>
    <s v="No"/>
    <s v="-"/>
    <s v="No"/>
    <n v="0"/>
    <n v="0"/>
    <n v="5"/>
  </r>
  <r>
    <n v="3333"/>
    <x v="102"/>
    <x v="0"/>
    <d v="2024-06-07T00:00:00"/>
    <x v="0"/>
    <n v="15"/>
    <x v="2"/>
    <s v="Yes"/>
    <n v="30"/>
    <s v="Yes"/>
    <n v="20"/>
    <n v="20"/>
    <n v="45"/>
  </r>
  <r>
    <n v="3334"/>
    <x v="103"/>
    <x v="2"/>
    <d v="2024-06-08T00:00:00"/>
    <x v="1"/>
    <n v="10"/>
    <x v="2"/>
    <s v="No"/>
    <s v="-"/>
    <s v="Yes"/>
    <n v="20"/>
    <n v="12"/>
    <n v="18"/>
  </r>
  <r>
    <n v="3335"/>
    <x v="104"/>
    <x v="1"/>
    <d v="2024-06-09T00:00:00"/>
    <x v="0"/>
    <n v="5"/>
    <x v="0"/>
    <s v="No"/>
    <s v="-"/>
    <s v="No"/>
    <n v="0"/>
    <n v="2"/>
    <n v="3"/>
  </r>
  <r>
    <n v="3336"/>
    <x v="105"/>
    <x v="1"/>
    <d v="2024-06-10T00:00:00"/>
    <x v="0"/>
    <n v="5"/>
    <x v="0"/>
    <s v="No"/>
    <s v="-"/>
    <s v="No"/>
    <n v="0"/>
    <n v="0"/>
    <n v="5"/>
  </r>
  <r>
    <n v="3337"/>
    <x v="106"/>
    <x v="0"/>
    <d v="2024-06-11T00:00:00"/>
    <x v="1"/>
    <n v="15"/>
    <x v="2"/>
    <s v="Yes"/>
    <n v="30"/>
    <s v="Yes"/>
    <n v="20"/>
    <n v="7"/>
    <n v="58"/>
  </r>
  <r>
    <n v="3338"/>
    <x v="107"/>
    <x v="2"/>
    <d v="2024-06-12T00:00:00"/>
    <x v="0"/>
    <n v="10"/>
    <x v="1"/>
    <s v="No"/>
    <s v="-"/>
    <s v="Yes"/>
    <n v="20"/>
    <n v="10"/>
    <n v="20"/>
  </r>
  <r>
    <n v="3339"/>
    <x v="108"/>
    <x v="1"/>
    <d v="2024-06-13T00:00:00"/>
    <x v="1"/>
    <n v="5"/>
    <x v="2"/>
    <s v="No"/>
    <s v="-"/>
    <s v="No"/>
    <n v="0"/>
    <n v="1"/>
    <n v="4"/>
  </r>
  <r>
    <n v="3340"/>
    <x v="109"/>
    <x v="0"/>
    <d v="2024-06-14T00:00:00"/>
    <x v="0"/>
    <n v="15"/>
    <x v="0"/>
    <s v="Yes"/>
    <n v="30"/>
    <s v="Yes"/>
    <n v="20"/>
    <n v="15"/>
    <n v="50"/>
  </r>
  <r>
    <n v="3341"/>
    <x v="110"/>
    <x v="2"/>
    <d v="2024-06-15T00:00:00"/>
    <x v="1"/>
    <n v="10"/>
    <x v="0"/>
    <s v="No"/>
    <s v="-"/>
    <s v="Yes"/>
    <n v="20"/>
    <n v="5"/>
    <n v="25"/>
  </r>
  <r>
    <n v="3342"/>
    <x v="111"/>
    <x v="1"/>
    <d v="2024-06-16T00:00:00"/>
    <x v="0"/>
    <n v="5"/>
    <x v="1"/>
    <s v="No"/>
    <s v="-"/>
    <s v="No"/>
    <n v="0"/>
    <n v="0"/>
    <n v="5"/>
  </r>
  <r>
    <n v="3343"/>
    <x v="112"/>
    <x v="0"/>
    <d v="2024-06-17T00:00:00"/>
    <x v="1"/>
    <n v="15"/>
    <x v="2"/>
    <s v="Yes"/>
    <n v="30"/>
    <s v="Yes"/>
    <n v="20"/>
    <n v="20"/>
    <n v="45"/>
  </r>
  <r>
    <n v="3344"/>
    <x v="113"/>
    <x v="2"/>
    <d v="2024-06-18T00:00:00"/>
    <x v="0"/>
    <n v="10"/>
    <x v="2"/>
    <s v="No"/>
    <s v="-"/>
    <s v="Yes"/>
    <n v="20"/>
    <n v="12"/>
    <n v="18"/>
  </r>
  <r>
    <n v="3345"/>
    <x v="114"/>
    <x v="1"/>
    <d v="2024-06-19T00:00:00"/>
    <x v="1"/>
    <n v="5"/>
    <x v="0"/>
    <s v="No"/>
    <s v="-"/>
    <s v="No"/>
    <n v="0"/>
    <n v="2"/>
    <n v="3"/>
  </r>
  <r>
    <n v="3346"/>
    <x v="115"/>
    <x v="0"/>
    <d v="2024-06-20T00:00:00"/>
    <x v="0"/>
    <n v="15"/>
    <x v="1"/>
    <s v="Yes"/>
    <n v="30"/>
    <s v="Yes"/>
    <n v="20"/>
    <n v="5"/>
    <n v="60"/>
  </r>
  <r>
    <n v="3347"/>
    <x v="116"/>
    <x v="2"/>
    <d v="2024-06-21T00:00:00"/>
    <x v="1"/>
    <n v="10"/>
    <x v="0"/>
    <s v="No"/>
    <s v="-"/>
    <s v="Yes"/>
    <n v="20"/>
    <n v="10"/>
    <n v="20"/>
  </r>
  <r>
    <n v="3348"/>
    <x v="117"/>
    <x v="1"/>
    <d v="2024-06-22T00:00:00"/>
    <x v="0"/>
    <n v="5"/>
    <x v="2"/>
    <s v="No"/>
    <s v="-"/>
    <s v="No"/>
    <n v="0"/>
    <n v="0"/>
    <n v="5"/>
  </r>
  <r>
    <n v="3349"/>
    <x v="93"/>
    <x v="0"/>
    <d v="2024-06-23T00:00:00"/>
    <x v="1"/>
    <n v="15"/>
    <x v="0"/>
    <s v="Yes"/>
    <n v="30"/>
    <s v="Yes"/>
    <n v="20"/>
    <n v="3"/>
    <n v="62"/>
  </r>
  <r>
    <n v="3350"/>
    <x v="118"/>
    <x v="2"/>
    <d v="2024-06-24T00:00:00"/>
    <x v="0"/>
    <n v="10"/>
    <x v="1"/>
    <s v="No"/>
    <s v="-"/>
    <s v="Yes"/>
    <n v="20"/>
    <n v="15"/>
    <n v="15"/>
  </r>
  <r>
    <n v="3351"/>
    <x v="119"/>
    <x v="1"/>
    <d v="2024-06-25T00:00:00"/>
    <x v="1"/>
    <n v="5"/>
    <x v="0"/>
    <s v="No"/>
    <s v="-"/>
    <s v="No"/>
    <n v="0"/>
    <n v="1"/>
    <n v="4"/>
  </r>
  <r>
    <n v="3352"/>
    <x v="120"/>
    <x v="0"/>
    <d v="2024-06-26T00:00:00"/>
    <x v="0"/>
    <n v="15"/>
    <x v="2"/>
    <s v="Yes"/>
    <n v="30"/>
    <s v="Yes"/>
    <n v="20"/>
    <n v="7"/>
    <n v="58"/>
  </r>
  <r>
    <n v="3353"/>
    <x v="121"/>
    <x v="2"/>
    <d v="2024-06-27T00:00:00"/>
    <x v="1"/>
    <n v="10"/>
    <x v="0"/>
    <s v="No"/>
    <s v="-"/>
    <s v="Yes"/>
    <n v="20"/>
    <n v="10"/>
    <n v="20"/>
  </r>
  <r>
    <n v="3354"/>
    <x v="122"/>
    <x v="1"/>
    <d v="2024-06-28T00:00:00"/>
    <x v="0"/>
    <n v="5"/>
    <x v="1"/>
    <s v="No"/>
    <s v="-"/>
    <s v="No"/>
    <n v="0"/>
    <n v="0"/>
    <n v="5"/>
  </r>
  <r>
    <n v="3355"/>
    <x v="123"/>
    <x v="0"/>
    <d v="2024-06-29T00:00:00"/>
    <x v="1"/>
    <n v="15"/>
    <x v="0"/>
    <s v="Yes"/>
    <n v="30"/>
    <s v="Yes"/>
    <n v="20"/>
    <n v="20"/>
    <n v="45"/>
  </r>
  <r>
    <n v="3356"/>
    <x v="124"/>
    <x v="2"/>
    <d v="2024-06-30T00:00:00"/>
    <x v="0"/>
    <n v="10"/>
    <x v="2"/>
    <s v="No"/>
    <s v="-"/>
    <s v="Yes"/>
    <n v="20"/>
    <n v="15"/>
    <n v="15"/>
  </r>
  <r>
    <n v="3357"/>
    <x v="125"/>
    <x v="1"/>
    <d v="2024-07-01T00:00:00"/>
    <x v="1"/>
    <n v="5"/>
    <x v="0"/>
    <s v="No"/>
    <s v="-"/>
    <s v="No"/>
    <n v="0"/>
    <n v="1"/>
    <n v="4"/>
  </r>
  <r>
    <n v="3358"/>
    <x v="126"/>
    <x v="0"/>
    <d v="2024-07-02T00:00:00"/>
    <x v="0"/>
    <n v="15"/>
    <x v="1"/>
    <s v="Yes"/>
    <n v="30"/>
    <s v="Yes"/>
    <n v="20"/>
    <n v="3"/>
    <n v="62"/>
  </r>
  <r>
    <n v="3359"/>
    <x v="127"/>
    <x v="2"/>
    <d v="2024-07-03T00:00:00"/>
    <x v="1"/>
    <n v="10"/>
    <x v="0"/>
    <s v="No"/>
    <s v="-"/>
    <s v="Yes"/>
    <n v="20"/>
    <n v="10"/>
    <n v="20"/>
  </r>
  <r>
    <n v="3360"/>
    <x v="128"/>
    <x v="1"/>
    <d v="2024-07-04T00:00:00"/>
    <x v="0"/>
    <n v="5"/>
    <x v="2"/>
    <s v="No"/>
    <s v="-"/>
    <s v="No"/>
    <n v="0"/>
    <n v="0"/>
    <n v="5"/>
  </r>
  <r>
    <n v="3361"/>
    <x v="129"/>
    <x v="0"/>
    <d v="2024-07-05T00:00:00"/>
    <x v="1"/>
    <n v="15"/>
    <x v="0"/>
    <s v="Yes"/>
    <n v="30"/>
    <s v="Yes"/>
    <n v="20"/>
    <n v="15"/>
    <n v="50"/>
  </r>
  <r>
    <n v="3362"/>
    <x v="130"/>
    <x v="2"/>
    <d v="2024-07-06T00:00:00"/>
    <x v="0"/>
    <n v="10"/>
    <x v="1"/>
    <s v="No"/>
    <s v="-"/>
    <s v="Yes"/>
    <n v="20"/>
    <n v="15"/>
    <n v="15"/>
  </r>
  <r>
    <n v="3363"/>
    <x v="131"/>
    <x v="1"/>
    <d v="2024-07-07T00:00:00"/>
    <x v="1"/>
    <n v="5"/>
    <x v="0"/>
    <s v="No"/>
    <s v="-"/>
    <s v="No"/>
    <n v="0"/>
    <n v="1"/>
    <n v="4"/>
  </r>
  <r>
    <n v="3364"/>
    <x v="132"/>
    <x v="0"/>
    <d v="2024-07-08T00:00:00"/>
    <x v="0"/>
    <n v="15"/>
    <x v="2"/>
    <s v="Yes"/>
    <n v="30"/>
    <s v="Yes"/>
    <n v="20"/>
    <n v="7"/>
    <n v="58"/>
  </r>
  <r>
    <n v="3365"/>
    <x v="133"/>
    <x v="2"/>
    <d v="2024-07-09T00:00:00"/>
    <x v="1"/>
    <n v="10"/>
    <x v="0"/>
    <s v="No"/>
    <s v="-"/>
    <s v="Yes"/>
    <n v="20"/>
    <n v="10"/>
    <n v="20"/>
  </r>
  <r>
    <n v="3366"/>
    <x v="134"/>
    <x v="1"/>
    <d v="2024-07-10T00:00:00"/>
    <x v="0"/>
    <n v="5"/>
    <x v="0"/>
    <s v="No"/>
    <s v="-"/>
    <s v="No"/>
    <n v="0"/>
    <n v="0"/>
    <n v="5"/>
  </r>
  <r>
    <n v="3367"/>
    <x v="135"/>
    <x v="0"/>
    <d v="2024-07-11T00:00:00"/>
    <x v="1"/>
    <n v="15"/>
    <x v="2"/>
    <s v="Yes"/>
    <n v="30"/>
    <s v="Yes"/>
    <n v="20"/>
    <n v="7"/>
    <n v="58"/>
  </r>
  <r>
    <n v="3368"/>
    <x v="136"/>
    <x v="2"/>
    <d v="2024-07-12T00:00:00"/>
    <x v="0"/>
    <n v="10"/>
    <x v="1"/>
    <s v="No"/>
    <s v="-"/>
    <s v="Yes"/>
    <n v="20"/>
    <n v="10"/>
    <n v="20"/>
  </r>
  <r>
    <n v="3369"/>
    <x v="137"/>
    <x v="1"/>
    <d v="2024-07-13T00:00:00"/>
    <x v="1"/>
    <n v="5"/>
    <x v="2"/>
    <s v="No"/>
    <s v="-"/>
    <s v="No"/>
    <n v="0"/>
    <n v="1"/>
    <n v="4"/>
  </r>
  <r>
    <n v="3370"/>
    <x v="138"/>
    <x v="0"/>
    <d v="2024-07-14T00:00:00"/>
    <x v="0"/>
    <n v="15"/>
    <x v="0"/>
    <s v="Yes"/>
    <n v="30"/>
    <s v="Yes"/>
    <n v="20"/>
    <n v="15"/>
    <n v="50"/>
  </r>
  <r>
    <n v="3371"/>
    <x v="139"/>
    <x v="2"/>
    <d v="2024-07-15T00:00:00"/>
    <x v="1"/>
    <n v="10"/>
    <x v="0"/>
    <s v="No"/>
    <s v="-"/>
    <s v="Yes"/>
    <n v="20"/>
    <n v="5"/>
    <n v="25"/>
  </r>
  <r>
    <n v="3372"/>
    <x v="140"/>
    <x v="1"/>
    <d v="2024-07-16T00:00:00"/>
    <x v="0"/>
    <n v="5"/>
    <x v="1"/>
    <s v="No"/>
    <s v="-"/>
    <s v="No"/>
    <n v="0"/>
    <n v="0"/>
    <n v="5"/>
  </r>
  <r>
    <n v="3373"/>
    <x v="141"/>
    <x v="0"/>
    <d v="2024-07-17T00:00:00"/>
    <x v="1"/>
    <n v="15"/>
    <x v="2"/>
    <s v="Yes"/>
    <n v="30"/>
    <s v="Yes"/>
    <n v="20"/>
    <n v="20"/>
    <n v="45"/>
  </r>
  <r>
    <n v="3374"/>
    <x v="142"/>
    <x v="2"/>
    <d v="2024-07-18T00:00:00"/>
    <x v="0"/>
    <n v="10"/>
    <x v="2"/>
    <s v="No"/>
    <s v="-"/>
    <s v="Yes"/>
    <n v="20"/>
    <n v="12"/>
    <n v="18"/>
  </r>
  <r>
    <n v="3375"/>
    <x v="143"/>
    <x v="1"/>
    <d v="2024-07-19T00:00:00"/>
    <x v="1"/>
    <n v="5"/>
    <x v="0"/>
    <s v="No"/>
    <s v="-"/>
    <s v="No"/>
    <n v="0"/>
    <n v="2"/>
    <n v="3"/>
  </r>
  <r>
    <n v="3376"/>
    <x v="144"/>
    <x v="0"/>
    <d v="2024-07-20T00:00:00"/>
    <x v="0"/>
    <n v="15"/>
    <x v="1"/>
    <s v="Yes"/>
    <n v="30"/>
    <s v="Yes"/>
    <n v="20"/>
    <n v="5"/>
    <n v="60"/>
  </r>
  <r>
    <n v="3377"/>
    <x v="145"/>
    <x v="2"/>
    <d v="2024-07-21T00:00:00"/>
    <x v="1"/>
    <n v="10"/>
    <x v="0"/>
    <s v="No"/>
    <s v="-"/>
    <s v="Yes"/>
    <n v="20"/>
    <n v="10"/>
    <n v="20"/>
  </r>
  <r>
    <n v="3378"/>
    <x v="146"/>
    <x v="1"/>
    <d v="2024-07-22T00:00:00"/>
    <x v="0"/>
    <n v="5"/>
    <x v="2"/>
    <s v="No"/>
    <s v="-"/>
    <s v="No"/>
    <n v="0"/>
    <n v="0"/>
    <n v="5"/>
  </r>
  <r>
    <n v="3379"/>
    <x v="147"/>
    <x v="0"/>
    <d v="2024-07-23T00:00:00"/>
    <x v="1"/>
    <n v="15"/>
    <x v="0"/>
    <s v="Yes"/>
    <n v="30"/>
    <s v="Yes"/>
    <n v="20"/>
    <n v="3"/>
    <n v="62"/>
  </r>
  <r>
    <n v="3380"/>
    <x v="148"/>
    <x v="2"/>
    <d v="2024-07-24T00:00:00"/>
    <x v="0"/>
    <n v="10"/>
    <x v="1"/>
    <s v="No"/>
    <s v="-"/>
    <s v="Yes"/>
    <n v="20"/>
    <n v="15"/>
    <n v="15"/>
  </r>
  <r>
    <n v="3381"/>
    <x v="149"/>
    <x v="1"/>
    <d v="2024-07-25T00:00:00"/>
    <x v="1"/>
    <n v="5"/>
    <x v="0"/>
    <s v="No"/>
    <s v="-"/>
    <s v="No"/>
    <n v="0"/>
    <n v="1"/>
    <n v="4"/>
  </r>
  <r>
    <n v="3382"/>
    <x v="150"/>
    <x v="0"/>
    <d v="2024-07-26T00:00:00"/>
    <x v="0"/>
    <n v="15"/>
    <x v="2"/>
    <s v="Yes"/>
    <n v="30"/>
    <s v="Yes"/>
    <n v="20"/>
    <n v="7"/>
    <n v="58"/>
  </r>
  <r>
    <n v="3383"/>
    <x v="151"/>
    <x v="2"/>
    <d v="2024-07-27T00:00:00"/>
    <x v="1"/>
    <n v="10"/>
    <x v="0"/>
    <s v="No"/>
    <s v="-"/>
    <s v="Yes"/>
    <n v="20"/>
    <n v="10"/>
    <n v="20"/>
  </r>
  <r>
    <n v="3384"/>
    <x v="152"/>
    <x v="1"/>
    <d v="2024-07-28T00:00:00"/>
    <x v="0"/>
    <n v="5"/>
    <x v="1"/>
    <s v="No"/>
    <s v="-"/>
    <s v="No"/>
    <n v="0"/>
    <n v="0"/>
    <n v="5"/>
  </r>
  <r>
    <n v="3385"/>
    <x v="153"/>
    <x v="0"/>
    <d v="2024-07-29T00:00:00"/>
    <x v="1"/>
    <n v="15"/>
    <x v="0"/>
    <s v="Yes"/>
    <n v="30"/>
    <s v="Yes"/>
    <n v="20"/>
    <n v="20"/>
    <n v="45"/>
  </r>
  <r>
    <n v="3386"/>
    <x v="154"/>
    <x v="2"/>
    <d v="2024-07-30T00:00:00"/>
    <x v="0"/>
    <n v="10"/>
    <x v="2"/>
    <s v="No"/>
    <s v="-"/>
    <s v="Yes"/>
    <n v="20"/>
    <n v="15"/>
    <n v="15"/>
  </r>
  <r>
    <n v="3387"/>
    <x v="155"/>
    <x v="1"/>
    <d v="2024-07-31T00:00:00"/>
    <x v="1"/>
    <n v="5"/>
    <x v="0"/>
    <s v="No"/>
    <s v="-"/>
    <s v="No"/>
    <n v="0"/>
    <n v="1"/>
    <n v="4"/>
  </r>
  <r>
    <n v="3388"/>
    <x v="156"/>
    <x v="0"/>
    <d v="2024-08-01T00:00:00"/>
    <x v="0"/>
    <n v="15"/>
    <x v="1"/>
    <s v="Yes"/>
    <n v="30"/>
    <s v="Yes"/>
    <n v="20"/>
    <n v="3"/>
    <n v="62"/>
  </r>
  <r>
    <n v="3389"/>
    <x v="157"/>
    <x v="2"/>
    <d v="2024-08-02T00:00:00"/>
    <x v="1"/>
    <n v="10"/>
    <x v="0"/>
    <s v="No"/>
    <s v="-"/>
    <s v="Yes"/>
    <n v="20"/>
    <n v="10"/>
    <n v="20"/>
  </r>
  <r>
    <n v="3390"/>
    <x v="158"/>
    <x v="1"/>
    <d v="2024-08-03T00:00:00"/>
    <x v="0"/>
    <n v="5"/>
    <x v="2"/>
    <s v="No"/>
    <s v="-"/>
    <s v="No"/>
    <n v="0"/>
    <n v="0"/>
    <n v="5"/>
  </r>
  <r>
    <n v="3391"/>
    <x v="58"/>
    <x v="0"/>
    <d v="2024-08-04T00:00:00"/>
    <x v="1"/>
    <n v="15"/>
    <x v="0"/>
    <s v="Yes"/>
    <n v="30"/>
    <s v="Yes"/>
    <n v="20"/>
    <n v="15"/>
    <n v="50"/>
  </r>
  <r>
    <n v="3392"/>
    <x v="159"/>
    <x v="2"/>
    <d v="2024-08-05T00:00:00"/>
    <x v="0"/>
    <n v="10"/>
    <x v="1"/>
    <s v="No"/>
    <s v="-"/>
    <s v="Yes"/>
    <n v="20"/>
    <n v="15"/>
    <n v="15"/>
  </r>
  <r>
    <n v="3393"/>
    <x v="160"/>
    <x v="1"/>
    <d v="2024-08-06T00:00:00"/>
    <x v="1"/>
    <n v="5"/>
    <x v="0"/>
    <s v="No"/>
    <s v="-"/>
    <s v="No"/>
    <n v="0"/>
    <n v="1"/>
    <n v="4"/>
  </r>
  <r>
    <n v="3394"/>
    <x v="161"/>
    <x v="0"/>
    <d v="2024-08-07T00:00:00"/>
    <x v="0"/>
    <n v="15"/>
    <x v="2"/>
    <s v="Yes"/>
    <n v="30"/>
    <s v="Yes"/>
    <n v="20"/>
    <n v="7"/>
    <n v="58"/>
  </r>
  <r>
    <n v="3395"/>
    <x v="162"/>
    <x v="2"/>
    <d v="2024-08-08T00:00:00"/>
    <x v="1"/>
    <n v="10"/>
    <x v="0"/>
    <s v="No"/>
    <s v="-"/>
    <s v="Yes"/>
    <n v="20"/>
    <n v="10"/>
    <n v="20"/>
  </r>
  <r>
    <n v="3396"/>
    <x v="163"/>
    <x v="1"/>
    <d v="2024-08-09T00:00:00"/>
    <x v="0"/>
    <n v="5"/>
    <x v="1"/>
    <s v="No"/>
    <s v="-"/>
    <s v="No"/>
    <n v="0"/>
    <n v="0"/>
    <n v="5"/>
  </r>
  <r>
    <n v="3397"/>
    <x v="90"/>
    <x v="0"/>
    <d v="2024-08-10T00:00:00"/>
    <x v="1"/>
    <n v="15"/>
    <x v="0"/>
    <s v="Yes"/>
    <n v="30"/>
    <s v="Yes"/>
    <n v="20"/>
    <n v="20"/>
    <n v="45"/>
  </r>
  <r>
    <n v="3398"/>
    <x v="164"/>
    <x v="2"/>
    <d v="2024-08-11T00:00:00"/>
    <x v="0"/>
    <n v="10"/>
    <x v="2"/>
    <s v="No"/>
    <s v="-"/>
    <s v="Yes"/>
    <n v="20"/>
    <n v="15"/>
    <n v="15"/>
  </r>
  <r>
    <n v="3399"/>
    <x v="165"/>
    <x v="1"/>
    <d v="2024-08-12T00:00:00"/>
    <x v="1"/>
    <n v="5"/>
    <x v="0"/>
    <s v="No"/>
    <s v="-"/>
    <s v="No"/>
    <n v="0"/>
    <n v="1"/>
    <n v="4"/>
  </r>
  <r>
    <n v="3400"/>
    <x v="166"/>
    <x v="0"/>
    <d v="2024-08-13T00:00:00"/>
    <x v="0"/>
    <n v="15"/>
    <x v="1"/>
    <s v="Yes"/>
    <n v="30"/>
    <s v="Yes"/>
    <n v="20"/>
    <n v="5"/>
    <n v="60"/>
  </r>
  <r>
    <n v="3401"/>
    <x v="167"/>
    <x v="2"/>
    <d v="2024-08-14T00:00:00"/>
    <x v="1"/>
    <n v="10"/>
    <x v="0"/>
    <s v="No"/>
    <s v="-"/>
    <s v="Yes"/>
    <n v="20"/>
    <n v="10"/>
    <n v="20"/>
  </r>
  <r>
    <n v="3402"/>
    <x v="168"/>
    <x v="1"/>
    <d v="2024-08-15T00:00:00"/>
    <x v="0"/>
    <n v="5"/>
    <x v="2"/>
    <s v="No"/>
    <s v="-"/>
    <s v="No"/>
    <n v="0"/>
    <n v="0"/>
    <n v="5"/>
  </r>
  <r>
    <n v="3403"/>
    <x v="169"/>
    <x v="0"/>
    <d v="2024-08-16T00:00:00"/>
    <x v="1"/>
    <n v="15"/>
    <x v="0"/>
    <s v="Yes"/>
    <n v="30"/>
    <s v="Yes"/>
    <n v="20"/>
    <n v="3"/>
    <n v="62"/>
  </r>
  <r>
    <n v="3404"/>
    <x v="170"/>
    <x v="2"/>
    <d v="2024-08-17T00:00:00"/>
    <x v="0"/>
    <n v="10"/>
    <x v="1"/>
    <s v="No"/>
    <s v="-"/>
    <s v="Yes"/>
    <n v="20"/>
    <n v="15"/>
    <n v="15"/>
  </r>
  <r>
    <n v="3405"/>
    <x v="171"/>
    <x v="1"/>
    <d v="2024-08-18T00:00:00"/>
    <x v="1"/>
    <n v="5"/>
    <x v="0"/>
    <s v="No"/>
    <s v="-"/>
    <s v="No"/>
    <n v="0"/>
    <n v="1"/>
    <n v="4"/>
  </r>
  <r>
    <n v="3406"/>
    <x v="172"/>
    <x v="1"/>
    <d v="2024-08-19T00:00:00"/>
    <x v="0"/>
    <n v="5"/>
    <x v="0"/>
    <s v="No"/>
    <s v="-"/>
    <s v="No"/>
    <n v="0"/>
    <n v="0"/>
    <n v="5"/>
  </r>
  <r>
    <n v="3407"/>
    <x v="173"/>
    <x v="0"/>
    <d v="2024-08-20T00:00:00"/>
    <x v="1"/>
    <n v="15"/>
    <x v="2"/>
    <s v="Yes"/>
    <n v="30"/>
    <s v="Yes"/>
    <n v="20"/>
    <n v="7"/>
    <n v="58"/>
  </r>
  <r>
    <n v="3408"/>
    <x v="174"/>
    <x v="2"/>
    <d v="2024-08-21T00:00:00"/>
    <x v="0"/>
    <n v="10"/>
    <x v="1"/>
    <s v="No"/>
    <s v="-"/>
    <s v="Yes"/>
    <n v="20"/>
    <n v="10"/>
    <n v="20"/>
  </r>
  <r>
    <n v="3409"/>
    <x v="175"/>
    <x v="1"/>
    <d v="2024-08-22T00:00:00"/>
    <x v="1"/>
    <n v="5"/>
    <x v="2"/>
    <s v="No"/>
    <s v="-"/>
    <s v="No"/>
    <n v="0"/>
    <n v="1"/>
    <n v="4"/>
  </r>
  <r>
    <n v="3410"/>
    <x v="176"/>
    <x v="0"/>
    <d v="2024-08-23T00:00:00"/>
    <x v="0"/>
    <n v="15"/>
    <x v="0"/>
    <s v="Yes"/>
    <n v="30"/>
    <s v="Yes"/>
    <n v="20"/>
    <n v="15"/>
    <n v="50"/>
  </r>
  <r>
    <n v="3411"/>
    <x v="177"/>
    <x v="2"/>
    <d v="2024-08-24T00:00:00"/>
    <x v="1"/>
    <n v="10"/>
    <x v="0"/>
    <s v="No"/>
    <s v="-"/>
    <s v="Yes"/>
    <n v="20"/>
    <n v="5"/>
    <n v="25"/>
  </r>
  <r>
    <n v="3412"/>
    <x v="178"/>
    <x v="1"/>
    <d v="2024-08-25T00:00:00"/>
    <x v="0"/>
    <n v="5"/>
    <x v="1"/>
    <s v="No"/>
    <s v="-"/>
    <s v="No"/>
    <n v="0"/>
    <n v="0"/>
    <n v="5"/>
  </r>
  <r>
    <n v="3413"/>
    <x v="179"/>
    <x v="0"/>
    <d v="2024-08-26T00:00:00"/>
    <x v="1"/>
    <n v="15"/>
    <x v="2"/>
    <s v="Yes"/>
    <n v="30"/>
    <s v="Yes"/>
    <n v="20"/>
    <n v="20"/>
    <n v="45"/>
  </r>
  <r>
    <n v="3414"/>
    <x v="180"/>
    <x v="2"/>
    <d v="2024-08-27T00:00:00"/>
    <x v="0"/>
    <n v="10"/>
    <x v="2"/>
    <s v="No"/>
    <s v="-"/>
    <s v="Yes"/>
    <n v="20"/>
    <n v="12"/>
    <n v="18"/>
  </r>
  <r>
    <n v="3415"/>
    <x v="181"/>
    <x v="1"/>
    <d v="2024-08-28T00:00:00"/>
    <x v="1"/>
    <n v="5"/>
    <x v="0"/>
    <s v="No"/>
    <s v="-"/>
    <s v="No"/>
    <n v="0"/>
    <n v="2"/>
    <n v="3"/>
  </r>
  <r>
    <n v="3416"/>
    <x v="182"/>
    <x v="0"/>
    <d v="2024-08-29T00:00:00"/>
    <x v="0"/>
    <n v="15"/>
    <x v="1"/>
    <s v="Yes"/>
    <n v="30"/>
    <s v="Yes"/>
    <n v="20"/>
    <n v="5"/>
    <n v="60"/>
  </r>
  <r>
    <n v="3417"/>
    <x v="183"/>
    <x v="2"/>
    <d v="2024-08-30T00:00:00"/>
    <x v="1"/>
    <n v="10"/>
    <x v="0"/>
    <s v="No"/>
    <s v="-"/>
    <s v="Yes"/>
    <n v="20"/>
    <n v="10"/>
    <n v="20"/>
  </r>
  <r>
    <n v="3418"/>
    <x v="184"/>
    <x v="1"/>
    <d v="2024-08-31T00:00:00"/>
    <x v="0"/>
    <n v="5"/>
    <x v="2"/>
    <s v="No"/>
    <s v="-"/>
    <s v="No"/>
    <n v="0"/>
    <n v="0"/>
    <n v="5"/>
  </r>
  <r>
    <n v="3419"/>
    <x v="185"/>
    <x v="0"/>
    <d v="2024-09-01T00:00:00"/>
    <x v="1"/>
    <n v="15"/>
    <x v="0"/>
    <s v="Yes"/>
    <n v="30"/>
    <s v="Yes"/>
    <n v="20"/>
    <n v="3"/>
    <n v="62"/>
  </r>
  <r>
    <n v="3420"/>
    <x v="186"/>
    <x v="2"/>
    <d v="2024-09-02T00:00:00"/>
    <x v="0"/>
    <n v="10"/>
    <x v="1"/>
    <s v="No"/>
    <s v="-"/>
    <s v="Yes"/>
    <n v="20"/>
    <n v="15"/>
    <n v="15"/>
  </r>
  <r>
    <n v="3421"/>
    <x v="15"/>
    <x v="1"/>
    <d v="2024-09-03T00:00:00"/>
    <x v="1"/>
    <n v="5"/>
    <x v="0"/>
    <s v="No"/>
    <s v="-"/>
    <s v="No"/>
    <n v="0"/>
    <n v="1"/>
    <n v="4"/>
  </r>
  <r>
    <n v="3422"/>
    <x v="187"/>
    <x v="0"/>
    <d v="2024-09-04T00:00:00"/>
    <x v="0"/>
    <n v="15"/>
    <x v="2"/>
    <s v="Yes"/>
    <n v="30"/>
    <s v="Yes"/>
    <n v="20"/>
    <n v="7"/>
    <n v="58"/>
  </r>
  <r>
    <n v="3423"/>
    <x v="188"/>
    <x v="2"/>
    <d v="2024-09-05T00:00:00"/>
    <x v="1"/>
    <n v="10"/>
    <x v="0"/>
    <s v="No"/>
    <s v="-"/>
    <s v="Yes"/>
    <n v="20"/>
    <n v="10"/>
    <n v="20"/>
  </r>
  <r>
    <n v="3424"/>
    <x v="14"/>
    <x v="1"/>
    <d v="2024-09-06T00:00:00"/>
    <x v="0"/>
    <n v="5"/>
    <x v="1"/>
    <s v="No"/>
    <s v="-"/>
    <s v="No"/>
    <n v="0"/>
    <n v="0"/>
    <n v="5"/>
  </r>
  <r>
    <n v="3425"/>
    <x v="189"/>
    <x v="0"/>
    <d v="2024-09-07T00:00:00"/>
    <x v="1"/>
    <n v="15"/>
    <x v="0"/>
    <s v="Yes"/>
    <n v="30"/>
    <s v="Yes"/>
    <n v="20"/>
    <n v="20"/>
    <n v="45"/>
  </r>
  <r>
    <n v="3426"/>
    <x v="167"/>
    <x v="2"/>
    <d v="2024-09-08T00:00:00"/>
    <x v="0"/>
    <n v="10"/>
    <x v="2"/>
    <s v="No"/>
    <s v="-"/>
    <s v="Yes"/>
    <n v="20"/>
    <n v="15"/>
    <n v="15"/>
  </r>
  <r>
    <n v="3427"/>
    <x v="190"/>
    <x v="1"/>
    <d v="2024-09-09T00:00:00"/>
    <x v="1"/>
    <n v="5"/>
    <x v="0"/>
    <s v="No"/>
    <s v="-"/>
    <s v="No"/>
    <n v="0"/>
    <n v="1"/>
    <n v="4"/>
  </r>
  <r>
    <n v="3428"/>
    <x v="191"/>
    <x v="0"/>
    <d v="2024-09-10T00:00:00"/>
    <x v="0"/>
    <n v="15"/>
    <x v="1"/>
    <s v="Yes"/>
    <n v="30"/>
    <s v="Yes"/>
    <n v="20"/>
    <n v="3"/>
    <n v="62"/>
  </r>
  <r>
    <n v="3429"/>
    <x v="192"/>
    <x v="2"/>
    <d v="2024-09-11T00:00:00"/>
    <x v="1"/>
    <n v="10"/>
    <x v="0"/>
    <s v="No"/>
    <s v="-"/>
    <s v="Yes"/>
    <n v="20"/>
    <n v="10"/>
    <n v="20"/>
  </r>
  <r>
    <n v="3430"/>
    <x v="193"/>
    <x v="1"/>
    <d v="2024-09-12T00:00:00"/>
    <x v="0"/>
    <n v="5"/>
    <x v="2"/>
    <s v="No"/>
    <s v="-"/>
    <s v="No"/>
    <n v="0"/>
    <n v="0"/>
    <n v="5"/>
  </r>
  <r>
    <n v="3431"/>
    <x v="194"/>
    <x v="0"/>
    <d v="2024-09-13T00:00:00"/>
    <x v="1"/>
    <n v="15"/>
    <x v="0"/>
    <s v="Yes"/>
    <n v="30"/>
    <s v="Yes"/>
    <n v="20"/>
    <n v="15"/>
    <n v="50"/>
  </r>
  <r>
    <n v="3432"/>
    <x v="195"/>
    <x v="2"/>
    <d v="2024-09-14T00:00:00"/>
    <x v="0"/>
    <n v="10"/>
    <x v="1"/>
    <s v="No"/>
    <s v="-"/>
    <s v="Yes"/>
    <n v="20"/>
    <n v="15"/>
    <n v="15"/>
  </r>
  <r>
    <n v="3433"/>
    <x v="196"/>
    <x v="1"/>
    <d v="2024-09-15T00:00:00"/>
    <x v="1"/>
    <n v="5"/>
    <x v="0"/>
    <s v="No"/>
    <s v="-"/>
    <s v="No"/>
    <n v="0"/>
    <n v="1"/>
    <n v="4"/>
  </r>
  <r>
    <n v="3434"/>
    <x v="197"/>
    <x v="0"/>
    <d v="2024-09-16T00:00:00"/>
    <x v="0"/>
    <n v="15"/>
    <x v="2"/>
    <s v="Yes"/>
    <n v="30"/>
    <s v="Yes"/>
    <n v="20"/>
    <n v="7"/>
    <n v="58"/>
  </r>
  <r>
    <n v="3435"/>
    <x v="198"/>
    <x v="2"/>
    <d v="2024-09-17T00:00:00"/>
    <x v="1"/>
    <n v="10"/>
    <x v="0"/>
    <s v="No"/>
    <s v="-"/>
    <s v="Yes"/>
    <n v="20"/>
    <n v="10"/>
    <n v="20"/>
  </r>
  <r>
    <n v="3436"/>
    <x v="199"/>
    <x v="1"/>
    <d v="2024-09-18T00:00:00"/>
    <x v="0"/>
    <n v="5"/>
    <x v="0"/>
    <s v="No"/>
    <s v="-"/>
    <s v="No"/>
    <n v="0"/>
    <n v="0"/>
    <n v="5"/>
  </r>
  <r>
    <n v="3437"/>
    <x v="200"/>
    <x v="0"/>
    <d v="2024-09-19T00:00:00"/>
    <x v="1"/>
    <n v="15"/>
    <x v="2"/>
    <s v="Yes"/>
    <n v="30"/>
    <s v="Yes"/>
    <n v="20"/>
    <n v="7"/>
    <n v="58"/>
  </r>
  <r>
    <n v="3438"/>
    <x v="201"/>
    <x v="2"/>
    <d v="2024-09-20T00:00:00"/>
    <x v="0"/>
    <n v="10"/>
    <x v="1"/>
    <s v="No"/>
    <s v="-"/>
    <s v="Yes"/>
    <n v="20"/>
    <n v="10"/>
    <n v="20"/>
  </r>
  <r>
    <n v="3439"/>
    <x v="202"/>
    <x v="1"/>
    <d v="2024-09-21T00:00:00"/>
    <x v="1"/>
    <n v="5"/>
    <x v="2"/>
    <s v="No"/>
    <s v="-"/>
    <s v="No"/>
    <n v="0"/>
    <n v="1"/>
    <n v="4"/>
  </r>
  <r>
    <n v="3440"/>
    <x v="203"/>
    <x v="0"/>
    <d v="2024-09-22T00:00:00"/>
    <x v="0"/>
    <n v="15"/>
    <x v="0"/>
    <s v="Yes"/>
    <n v="30"/>
    <s v="Yes"/>
    <n v="20"/>
    <n v="15"/>
    <n v="50"/>
  </r>
  <r>
    <n v="3441"/>
    <x v="204"/>
    <x v="2"/>
    <d v="2024-09-23T00:00:00"/>
    <x v="1"/>
    <n v="10"/>
    <x v="0"/>
    <s v="No"/>
    <s v="-"/>
    <s v="Yes"/>
    <n v="20"/>
    <n v="5"/>
    <n v="25"/>
  </r>
  <r>
    <n v="3442"/>
    <x v="205"/>
    <x v="1"/>
    <d v="2024-09-24T00:00:00"/>
    <x v="0"/>
    <n v="5"/>
    <x v="1"/>
    <s v="No"/>
    <s v="-"/>
    <s v="No"/>
    <n v="0"/>
    <n v="0"/>
    <n v="5"/>
  </r>
  <r>
    <n v="3443"/>
    <x v="206"/>
    <x v="0"/>
    <d v="2024-09-25T00:00:00"/>
    <x v="1"/>
    <n v="15"/>
    <x v="2"/>
    <s v="Yes"/>
    <n v="30"/>
    <s v="Yes"/>
    <n v="20"/>
    <n v="20"/>
    <n v="45"/>
  </r>
  <r>
    <n v="3444"/>
    <x v="207"/>
    <x v="2"/>
    <d v="2024-09-26T00:00:00"/>
    <x v="0"/>
    <n v="10"/>
    <x v="2"/>
    <s v="No"/>
    <s v="-"/>
    <s v="Yes"/>
    <n v="20"/>
    <n v="12"/>
    <n v="18"/>
  </r>
  <r>
    <n v="3445"/>
    <x v="37"/>
    <x v="1"/>
    <d v="2024-09-27T00:00:00"/>
    <x v="1"/>
    <n v="5"/>
    <x v="0"/>
    <s v="No"/>
    <s v="-"/>
    <s v="No"/>
    <n v="0"/>
    <n v="2"/>
    <n v="3"/>
  </r>
  <r>
    <n v="3446"/>
    <x v="208"/>
    <x v="0"/>
    <d v="2024-09-28T00:00:00"/>
    <x v="0"/>
    <n v="15"/>
    <x v="1"/>
    <s v="Yes"/>
    <n v="30"/>
    <s v="Yes"/>
    <n v="20"/>
    <n v="5"/>
    <n v="60"/>
  </r>
  <r>
    <n v="3447"/>
    <x v="209"/>
    <x v="2"/>
    <d v="2024-09-29T00:00:00"/>
    <x v="1"/>
    <n v="10"/>
    <x v="0"/>
    <s v="No"/>
    <s v="-"/>
    <s v="Yes"/>
    <n v="20"/>
    <n v="10"/>
    <n v="20"/>
  </r>
  <r>
    <n v="3448"/>
    <x v="210"/>
    <x v="1"/>
    <d v="2024-09-30T00:00:00"/>
    <x v="0"/>
    <n v="5"/>
    <x v="2"/>
    <s v="No"/>
    <s v="-"/>
    <s v="No"/>
    <n v="0"/>
    <n v="0"/>
    <n v="5"/>
  </r>
  <r>
    <n v="3449"/>
    <x v="211"/>
    <x v="0"/>
    <d v="2024-10-01T00:00:00"/>
    <x v="1"/>
    <n v="15"/>
    <x v="0"/>
    <s v="Yes"/>
    <n v="30"/>
    <s v="Yes"/>
    <n v="20"/>
    <n v="3"/>
    <n v="62"/>
  </r>
  <r>
    <n v="3450"/>
    <x v="212"/>
    <x v="2"/>
    <d v="2024-10-02T00:00:00"/>
    <x v="0"/>
    <n v="10"/>
    <x v="1"/>
    <s v="No"/>
    <s v="-"/>
    <s v="Yes"/>
    <n v="20"/>
    <n v="15"/>
    <n v="15"/>
  </r>
  <r>
    <n v="3451"/>
    <x v="213"/>
    <x v="1"/>
    <d v="2024-10-03T00:00:00"/>
    <x v="1"/>
    <n v="5"/>
    <x v="0"/>
    <s v="No"/>
    <s v="-"/>
    <s v="No"/>
    <n v="0"/>
    <n v="1"/>
    <n v="4"/>
  </r>
  <r>
    <n v="3452"/>
    <x v="191"/>
    <x v="0"/>
    <d v="2024-10-04T00:00:00"/>
    <x v="0"/>
    <n v="15"/>
    <x v="2"/>
    <s v="Yes"/>
    <n v="30"/>
    <s v="Yes"/>
    <n v="20"/>
    <n v="7"/>
    <n v="58"/>
  </r>
  <r>
    <n v="3453"/>
    <x v="45"/>
    <x v="2"/>
    <d v="2024-10-05T00:00:00"/>
    <x v="1"/>
    <n v="10"/>
    <x v="0"/>
    <s v="No"/>
    <s v="-"/>
    <s v="Yes"/>
    <n v="20"/>
    <n v="10"/>
    <n v="20"/>
  </r>
  <r>
    <n v="3454"/>
    <x v="214"/>
    <x v="1"/>
    <d v="2024-10-06T00:00:00"/>
    <x v="0"/>
    <n v="5"/>
    <x v="1"/>
    <s v="No"/>
    <s v="-"/>
    <s v="No"/>
    <n v="0"/>
    <n v="0"/>
    <n v="5"/>
  </r>
  <r>
    <n v="3455"/>
    <x v="215"/>
    <x v="0"/>
    <d v="2024-10-07T00:00:00"/>
    <x v="1"/>
    <n v="15"/>
    <x v="0"/>
    <s v="Yes"/>
    <n v="30"/>
    <s v="Yes"/>
    <n v="20"/>
    <n v="20"/>
    <n v="45"/>
  </r>
  <r>
    <n v="3456"/>
    <x v="216"/>
    <x v="2"/>
    <d v="2024-10-08T00:00:00"/>
    <x v="0"/>
    <n v="10"/>
    <x v="2"/>
    <s v="No"/>
    <s v="-"/>
    <s v="Yes"/>
    <n v="20"/>
    <n v="15"/>
    <n v="15"/>
  </r>
  <r>
    <n v="3457"/>
    <x v="217"/>
    <x v="1"/>
    <d v="2024-10-09T00:00:00"/>
    <x v="1"/>
    <n v="5"/>
    <x v="0"/>
    <s v="No"/>
    <s v="-"/>
    <s v="No"/>
    <n v="0"/>
    <n v="1"/>
    <n v="4"/>
  </r>
  <r>
    <n v="3458"/>
    <x v="218"/>
    <x v="0"/>
    <d v="2024-10-10T00:00:00"/>
    <x v="0"/>
    <n v="15"/>
    <x v="1"/>
    <s v="Yes"/>
    <n v="30"/>
    <s v="Yes"/>
    <n v="20"/>
    <n v="3"/>
    <n v="62"/>
  </r>
  <r>
    <n v="3459"/>
    <x v="219"/>
    <x v="2"/>
    <d v="2024-10-11T00:00:00"/>
    <x v="1"/>
    <n v="10"/>
    <x v="0"/>
    <s v="No"/>
    <s v="-"/>
    <s v="Yes"/>
    <n v="20"/>
    <n v="10"/>
    <n v="20"/>
  </r>
  <r>
    <n v="3460"/>
    <x v="127"/>
    <x v="1"/>
    <d v="2024-10-12T00:00:00"/>
    <x v="0"/>
    <n v="5"/>
    <x v="2"/>
    <s v="No"/>
    <s v="-"/>
    <s v="No"/>
    <n v="0"/>
    <n v="0"/>
    <n v="5"/>
  </r>
  <r>
    <n v="3461"/>
    <x v="220"/>
    <x v="0"/>
    <d v="2024-10-13T00:00:00"/>
    <x v="1"/>
    <n v="15"/>
    <x v="0"/>
    <s v="Yes"/>
    <n v="30"/>
    <s v="Yes"/>
    <n v="20"/>
    <n v="15"/>
    <n v="50"/>
  </r>
  <r>
    <n v="3462"/>
    <x v="221"/>
    <x v="2"/>
    <d v="2024-10-14T00:00:00"/>
    <x v="0"/>
    <n v="10"/>
    <x v="1"/>
    <s v="No"/>
    <s v="-"/>
    <s v="Yes"/>
    <n v="20"/>
    <n v="15"/>
    <n v="15"/>
  </r>
  <r>
    <n v="3463"/>
    <x v="222"/>
    <x v="1"/>
    <d v="2024-10-15T00:00:00"/>
    <x v="1"/>
    <n v="5"/>
    <x v="0"/>
    <s v="No"/>
    <s v="-"/>
    <s v="No"/>
    <n v="0"/>
    <n v="1"/>
    <n v="4"/>
  </r>
  <r>
    <n v="3464"/>
    <x v="223"/>
    <x v="0"/>
    <d v="2024-10-16T00:00:00"/>
    <x v="0"/>
    <n v="15"/>
    <x v="2"/>
    <s v="Yes"/>
    <n v="30"/>
    <s v="Yes"/>
    <n v="20"/>
    <n v="7"/>
    <n v="58"/>
  </r>
  <r>
    <n v="3465"/>
    <x v="224"/>
    <x v="2"/>
    <d v="2024-10-17T00:00:00"/>
    <x v="1"/>
    <n v="10"/>
    <x v="0"/>
    <s v="No"/>
    <s v="-"/>
    <s v="Yes"/>
    <n v="20"/>
    <n v="10"/>
    <n v="20"/>
  </r>
  <r>
    <n v="3466"/>
    <x v="225"/>
    <x v="1"/>
    <d v="2024-10-18T00:00:00"/>
    <x v="0"/>
    <n v="5"/>
    <x v="1"/>
    <s v="No"/>
    <s v="-"/>
    <s v="No"/>
    <n v="0"/>
    <n v="0"/>
    <n v="5"/>
  </r>
  <r>
    <n v="3467"/>
    <x v="226"/>
    <x v="0"/>
    <d v="2024-10-19T00:00:00"/>
    <x v="1"/>
    <n v="15"/>
    <x v="0"/>
    <s v="Yes"/>
    <n v="30"/>
    <s v="Yes"/>
    <n v="20"/>
    <n v="15"/>
    <n v="50"/>
  </r>
  <r>
    <n v="3468"/>
    <x v="227"/>
    <x v="2"/>
    <d v="2024-10-20T00:00:00"/>
    <x v="0"/>
    <n v="10"/>
    <x v="2"/>
    <s v="No"/>
    <s v="-"/>
    <s v="Yes"/>
    <n v="20"/>
    <n v="12"/>
    <n v="18"/>
  </r>
  <r>
    <n v="3469"/>
    <x v="228"/>
    <x v="1"/>
    <d v="2024-10-21T00:00:00"/>
    <x v="1"/>
    <n v="5"/>
    <x v="0"/>
    <s v="No"/>
    <s v="-"/>
    <s v="No"/>
    <n v="0"/>
    <n v="2"/>
    <n v="3"/>
  </r>
  <r>
    <n v="3470"/>
    <x v="229"/>
    <x v="0"/>
    <d v="2024-10-22T00:00:00"/>
    <x v="0"/>
    <n v="15"/>
    <x v="1"/>
    <s v="Yes"/>
    <n v="30"/>
    <s v="Yes"/>
    <n v="20"/>
    <n v="5"/>
    <n v="60"/>
  </r>
  <r>
    <n v="3471"/>
    <x v="230"/>
    <x v="2"/>
    <d v="2024-10-23T00:00:00"/>
    <x v="1"/>
    <n v="10"/>
    <x v="0"/>
    <s v="No"/>
    <s v="-"/>
    <s v="Yes"/>
    <n v="20"/>
    <n v="10"/>
    <n v="20"/>
  </r>
  <r>
    <n v="3472"/>
    <x v="231"/>
    <x v="1"/>
    <d v="2024-10-24T00:00:00"/>
    <x v="0"/>
    <n v="5"/>
    <x v="2"/>
    <s v="No"/>
    <s v="-"/>
    <s v="No"/>
    <n v="0"/>
    <n v="0"/>
    <n v="5"/>
  </r>
  <r>
    <n v="3473"/>
    <x v="140"/>
    <x v="0"/>
    <d v="2024-10-25T00:00:00"/>
    <x v="1"/>
    <n v="15"/>
    <x v="0"/>
    <s v="Yes"/>
    <n v="30"/>
    <s v="Yes"/>
    <n v="20"/>
    <n v="3"/>
    <n v="62"/>
  </r>
  <r>
    <n v="3474"/>
    <x v="232"/>
    <x v="2"/>
    <d v="2024-10-26T00:00:00"/>
    <x v="0"/>
    <n v="10"/>
    <x v="1"/>
    <s v="No"/>
    <s v="-"/>
    <s v="Yes"/>
    <n v="20"/>
    <n v="15"/>
    <n v="15"/>
  </r>
  <r>
    <n v="3475"/>
    <x v="233"/>
    <x v="1"/>
    <d v="2024-10-27T00:00:00"/>
    <x v="1"/>
    <n v="5"/>
    <x v="0"/>
    <s v="No"/>
    <s v="-"/>
    <s v="No"/>
    <n v="0"/>
    <n v="1"/>
    <n v="4"/>
  </r>
  <r>
    <n v="3476"/>
    <x v="234"/>
    <x v="0"/>
    <d v="2024-10-28T00:00:00"/>
    <x v="0"/>
    <n v="15"/>
    <x v="2"/>
    <s v="Yes"/>
    <n v="30"/>
    <s v="Yes"/>
    <n v="20"/>
    <n v="7"/>
    <n v="58"/>
  </r>
  <r>
    <n v="3477"/>
    <x v="235"/>
    <x v="2"/>
    <d v="2024-10-29T00:00:00"/>
    <x v="1"/>
    <n v="10"/>
    <x v="0"/>
    <s v="No"/>
    <s v="-"/>
    <s v="Yes"/>
    <n v="20"/>
    <n v="10"/>
    <n v="20"/>
  </r>
  <r>
    <n v="3478"/>
    <x v="236"/>
    <x v="1"/>
    <d v="2024-10-30T00:00:00"/>
    <x v="0"/>
    <n v="5"/>
    <x v="1"/>
    <s v="No"/>
    <s v="-"/>
    <s v="No"/>
    <n v="0"/>
    <n v="0"/>
    <n v="5"/>
  </r>
  <r>
    <n v="3479"/>
    <x v="237"/>
    <x v="0"/>
    <d v="2024-10-31T00:00:00"/>
    <x v="1"/>
    <n v="15"/>
    <x v="0"/>
    <s v="Yes"/>
    <n v="30"/>
    <s v="Yes"/>
    <n v="20"/>
    <n v="20"/>
    <n v="45"/>
  </r>
  <r>
    <n v="3480"/>
    <x v="238"/>
    <x v="2"/>
    <d v="2024-11-01T00:00:00"/>
    <x v="0"/>
    <n v="10"/>
    <x v="2"/>
    <s v="No"/>
    <s v="-"/>
    <s v="Yes"/>
    <n v="20"/>
    <n v="15"/>
    <n v="15"/>
  </r>
  <r>
    <n v="3481"/>
    <x v="239"/>
    <x v="1"/>
    <d v="2024-11-02T00:00:00"/>
    <x v="1"/>
    <n v="5"/>
    <x v="0"/>
    <s v="No"/>
    <s v="-"/>
    <s v="No"/>
    <n v="0"/>
    <n v="1"/>
    <n v="4"/>
  </r>
  <r>
    <n v="3482"/>
    <x v="240"/>
    <x v="0"/>
    <d v="2024-11-03T00:00:00"/>
    <x v="0"/>
    <n v="15"/>
    <x v="1"/>
    <s v="Yes"/>
    <n v="30"/>
    <s v="Yes"/>
    <n v="20"/>
    <n v="3"/>
    <n v="62"/>
  </r>
  <r>
    <n v="3483"/>
    <x v="241"/>
    <x v="2"/>
    <d v="2024-11-04T00:00:00"/>
    <x v="1"/>
    <n v="10"/>
    <x v="0"/>
    <s v="No"/>
    <s v="-"/>
    <s v="Yes"/>
    <n v="20"/>
    <n v="10"/>
    <n v="20"/>
  </r>
  <r>
    <n v="3484"/>
    <x v="242"/>
    <x v="1"/>
    <d v="2024-11-05T00:00:00"/>
    <x v="0"/>
    <n v="5"/>
    <x v="2"/>
    <s v="No"/>
    <s v="-"/>
    <s v="No"/>
    <n v="0"/>
    <n v="0"/>
    <n v="5"/>
  </r>
  <r>
    <n v="3485"/>
    <x v="243"/>
    <x v="0"/>
    <d v="2024-11-06T00:00:00"/>
    <x v="1"/>
    <n v="15"/>
    <x v="0"/>
    <s v="Yes"/>
    <n v="30"/>
    <s v="Yes"/>
    <n v="20"/>
    <n v="15"/>
    <n v="50"/>
  </r>
  <r>
    <n v="3486"/>
    <x v="244"/>
    <x v="1"/>
    <d v="2024-11-07T00:00:00"/>
    <x v="0"/>
    <n v="5"/>
    <x v="0"/>
    <s v="No"/>
    <s v="-"/>
    <s v="No"/>
    <n v="0"/>
    <n v="0"/>
    <n v="5"/>
  </r>
  <r>
    <n v="3487"/>
    <x v="245"/>
    <x v="0"/>
    <d v="2024-11-08T00:00:00"/>
    <x v="1"/>
    <n v="15"/>
    <x v="2"/>
    <s v="Yes"/>
    <n v="30"/>
    <s v="Yes"/>
    <n v="20"/>
    <n v="7"/>
    <n v="58"/>
  </r>
  <r>
    <n v="3488"/>
    <x v="246"/>
    <x v="2"/>
    <d v="2024-11-09T00:00:00"/>
    <x v="0"/>
    <n v="10"/>
    <x v="1"/>
    <s v="No"/>
    <s v="-"/>
    <s v="Yes"/>
    <n v="20"/>
    <n v="10"/>
    <n v="20"/>
  </r>
  <r>
    <n v="3489"/>
    <x v="247"/>
    <x v="1"/>
    <d v="2024-11-10T00:00:00"/>
    <x v="1"/>
    <n v="5"/>
    <x v="2"/>
    <s v="No"/>
    <s v="-"/>
    <s v="No"/>
    <n v="0"/>
    <n v="1"/>
    <n v="4"/>
  </r>
  <r>
    <n v="3490"/>
    <x v="248"/>
    <x v="0"/>
    <d v="2024-11-11T00:00:00"/>
    <x v="0"/>
    <n v="15"/>
    <x v="0"/>
    <s v="Yes"/>
    <n v="30"/>
    <s v="Yes"/>
    <n v="20"/>
    <n v="15"/>
    <n v="50"/>
  </r>
  <r>
    <n v="3491"/>
    <x v="249"/>
    <x v="2"/>
    <d v="2024-11-12T00:00:00"/>
    <x v="1"/>
    <n v="10"/>
    <x v="0"/>
    <s v="No"/>
    <s v="-"/>
    <s v="Yes"/>
    <n v="20"/>
    <n v="5"/>
    <n v="25"/>
  </r>
  <r>
    <n v="3492"/>
    <x v="250"/>
    <x v="1"/>
    <d v="2024-11-13T00:00:00"/>
    <x v="0"/>
    <n v="5"/>
    <x v="1"/>
    <s v="No"/>
    <s v="-"/>
    <s v="No"/>
    <n v="0"/>
    <n v="0"/>
    <n v="5"/>
  </r>
  <r>
    <n v="3493"/>
    <x v="251"/>
    <x v="0"/>
    <d v="2024-11-14T00:00:00"/>
    <x v="1"/>
    <n v="15"/>
    <x v="2"/>
    <s v="Yes"/>
    <n v="30"/>
    <s v="Yes"/>
    <n v="20"/>
    <n v="20"/>
    <n v="45"/>
  </r>
  <r>
    <n v="3494"/>
    <x v="252"/>
    <x v="2"/>
    <d v="2024-11-15T00:00:00"/>
    <x v="0"/>
    <n v="10"/>
    <x v="2"/>
    <s v="No"/>
    <s v="-"/>
    <s v="Yes"/>
    <n v="20"/>
    <n v="12"/>
    <n v="18"/>
  </r>
  <r>
    <n v="3495"/>
    <x v="253"/>
    <x v="1"/>
    <d v="2024-11-16T00:00:00"/>
    <x v="1"/>
    <n v="5"/>
    <x v="0"/>
    <s v="No"/>
    <s v="-"/>
    <s v="No"/>
    <n v="0"/>
    <n v="2"/>
    <n v="3"/>
  </r>
  <r>
    <n v="3496"/>
    <x v="254"/>
    <x v="0"/>
    <d v="2024-11-17T00:00:00"/>
    <x v="0"/>
    <n v="15"/>
    <x v="1"/>
    <s v="Yes"/>
    <n v="30"/>
    <s v="Yes"/>
    <n v="20"/>
    <n v="5"/>
    <n v="60"/>
  </r>
  <r>
    <n v="3497"/>
    <x v="255"/>
    <x v="2"/>
    <d v="2024-11-18T00:00:00"/>
    <x v="1"/>
    <n v="10"/>
    <x v="0"/>
    <s v="No"/>
    <s v="-"/>
    <s v="Yes"/>
    <n v="20"/>
    <n v="10"/>
    <n v="20"/>
  </r>
  <r>
    <n v="3498"/>
    <x v="256"/>
    <x v="1"/>
    <d v="2024-11-19T00:00:00"/>
    <x v="0"/>
    <n v="5"/>
    <x v="2"/>
    <s v="No"/>
    <s v="-"/>
    <s v="No"/>
    <n v="0"/>
    <n v="0"/>
    <n v="5"/>
  </r>
  <r>
    <n v="3499"/>
    <x v="257"/>
    <x v="0"/>
    <d v="2024-11-20T00:00:00"/>
    <x v="1"/>
    <n v="15"/>
    <x v="0"/>
    <s v="Yes"/>
    <n v="30"/>
    <s v="Yes"/>
    <n v="20"/>
    <n v="3"/>
    <n v="62"/>
  </r>
  <r>
    <n v="3500"/>
    <x v="258"/>
    <x v="2"/>
    <d v="2024-11-21T00:00:00"/>
    <x v="0"/>
    <n v="10"/>
    <x v="1"/>
    <s v="No"/>
    <s v="-"/>
    <s v="Yes"/>
    <n v="20"/>
    <n v="15"/>
    <n v="15"/>
  </r>
  <r>
    <n v="3501"/>
    <x v="259"/>
    <x v="1"/>
    <d v="2024-11-22T00:00:00"/>
    <x v="1"/>
    <n v="5"/>
    <x v="0"/>
    <s v="No"/>
    <s v="-"/>
    <s v="No"/>
    <n v="0"/>
    <n v="1"/>
    <n v="4"/>
  </r>
  <r>
    <n v="3502"/>
    <x v="260"/>
    <x v="0"/>
    <d v="2024-11-23T00:00:00"/>
    <x v="0"/>
    <n v="15"/>
    <x v="2"/>
    <s v="Yes"/>
    <n v="30"/>
    <s v="Yes"/>
    <n v="20"/>
    <n v="7"/>
    <n v="58"/>
  </r>
  <r>
    <n v="3503"/>
    <x v="119"/>
    <x v="2"/>
    <d v="2024-11-24T00:00:00"/>
    <x v="1"/>
    <n v="10"/>
    <x v="0"/>
    <s v="No"/>
    <s v="-"/>
    <s v="Yes"/>
    <n v="20"/>
    <n v="10"/>
    <n v="20"/>
  </r>
  <r>
    <n v="3504"/>
    <x v="261"/>
    <x v="1"/>
    <d v="2024-11-25T00:00:00"/>
    <x v="0"/>
    <n v="5"/>
    <x v="1"/>
    <s v="No"/>
    <s v="-"/>
    <s v="No"/>
    <n v="0"/>
    <n v="0"/>
    <n v="5"/>
  </r>
  <r>
    <n v="3505"/>
    <x v="262"/>
    <x v="0"/>
    <d v="2024-11-26T00:00:00"/>
    <x v="1"/>
    <n v="15"/>
    <x v="0"/>
    <s v="Yes"/>
    <n v="30"/>
    <s v="Yes"/>
    <n v="20"/>
    <n v="20"/>
    <n v="45"/>
  </r>
  <r>
    <n v="3506"/>
    <x v="263"/>
    <x v="2"/>
    <d v="2024-11-27T00:00:00"/>
    <x v="0"/>
    <n v="10"/>
    <x v="2"/>
    <s v="No"/>
    <s v="-"/>
    <s v="Yes"/>
    <n v="20"/>
    <n v="15"/>
    <n v="15"/>
  </r>
  <r>
    <n v="3507"/>
    <x v="264"/>
    <x v="1"/>
    <d v="2024-11-28T00:00:00"/>
    <x v="1"/>
    <n v="5"/>
    <x v="0"/>
    <s v="No"/>
    <s v="-"/>
    <s v="No"/>
    <n v="0"/>
    <n v="1"/>
    <n v="4"/>
  </r>
  <r>
    <n v="3508"/>
    <x v="265"/>
    <x v="0"/>
    <d v="2024-11-29T00:00:00"/>
    <x v="0"/>
    <n v="15"/>
    <x v="1"/>
    <s v="Yes"/>
    <n v="30"/>
    <s v="Yes"/>
    <n v="20"/>
    <n v="3"/>
    <n v="62"/>
  </r>
  <r>
    <n v="3509"/>
    <x v="266"/>
    <x v="2"/>
    <d v="2024-11-30T00:00:00"/>
    <x v="1"/>
    <n v="10"/>
    <x v="0"/>
    <s v="No"/>
    <s v="-"/>
    <s v="Yes"/>
    <n v="20"/>
    <n v="10"/>
    <n v="20"/>
  </r>
  <r>
    <n v="3510"/>
    <x v="267"/>
    <x v="1"/>
    <d v="2024-12-01T00:00:00"/>
    <x v="0"/>
    <n v="5"/>
    <x v="2"/>
    <s v="No"/>
    <s v="-"/>
    <s v="No"/>
    <n v="0"/>
    <n v="0"/>
    <n v="5"/>
  </r>
  <r>
    <n v="3511"/>
    <x v="268"/>
    <x v="0"/>
    <d v="2024-12-02T00:00:00"/>
    <x v="1"/>
    <n v="15"/>
    <x v="0"/>
    <s v="Yes"/>
    <n v="30"/>
    <s v="Yes"/>
    <n v="20"/>
    <n v="15"/>
    <n v="50"/>
  </r>
  <r>
    <n v="3512"/>
    <x v="269"/>
    <x v="2"/>
    <d v="2024-12-03T00:00:00"/>
    <x v="0"/>
    <n v="10"/>
    <x v="1"/>
    <s v="No"/>
    <s v="-"/>
    <s v="Yes"/>
    <n v="20"/>
    <n v="15"/>
    <n v="15"/>
  </r>
  <r>
    <n v="3513"/>
    <x v="270"/>
    <x v="1"/>
    <d v="2024-12-04T00:00:00"/>
    <x v="1"/>
    <n v="5"/>
    <x v="0"/>
    <s v="No"/>
    <s v="-"/>
    <s v="No"/>
    <n v="0"/>
    <n v="1"/>
    <n v="4"/>
  </r>
  <r>
    <n v="3514"/>
    <x v="271"/>
    <x v="0"/>
    <d v="2024-12-05T00:00:00"/>
    <x v="0"/>
    <n v="15"/>
    <x v="2"/>
    <s v="Yes"/>
    <n v="30"/>
    <s v="Yes"/>
    <n v="20"/>
    <n v="7"/>
    <n v="58"/>
  </r>
  <r>
    <n v="3515"/>
    <x v="130"/>
    <x v="2"/>
    <d v="2024-12-06T00:00:00"/>
    <x v="1"/>
    <n v="10"/>
    <x v="0"/>
    <s v="No"/>
    <s v="-"/>
    <s v="Yes"/>
    <n v="20"/>
    <n v="10"/>
    <n v="20"/>
  </r>
  <r>
    <n v="3516"/>
    <x v="131"/>
    <x v="1"/>
    <d v="2024-12-07T00:00:00"/>
    <x v="0"/>
    <n v="5"/>
    <x v="1"/>
    <s v="No"/>
    <s v="-"/>
    <s v="No"/>
    <n v="0"/>
    <n v="0"/>
    <n v="5"/>
  </r>
  <r>
    <n v="3517"/>
    <x v="181"/>
    <x v="0"/>
    <d v="2024-12-08T00:00:00"/>
    <x v="1"/>
    <n v="15"/>
    <x v="0"/>
    <s v="Yes"/>
    <n v="30"/>
    <s v="Yes"/>
    <n v="20"/>
    <n v="20"/>
    <n v="45"/>
  </r>
  <r>
    <n v="3518"/>
    <x v="272"/>
    <x v="2"/>
    <d v="2024-12-09T00:00:00"/>
    <x v="0"/>
    <n v="10"/>
    <x v="2"/>
    <s v="No"/>
    <s v="-"/>
    <s v="Yes"/>
    <n v="20"/>
    <n v="12"/>
    <n v="18"/>
  </r>
  <r>
    <n v="3519"/>
    <x v="273"/>
    <x v="1"/>
    <d v="2024-12-10T00:00:00"/>
    <x v="1"/>
    <n v="5"/>
    <x v="0"/>
    <s v="No"/>
    <s v="-"/>
    <s v="No"/>
    <n v="0"/>
    <n v="2"/>
    <n v="3"/>
  </r>
  <r>
    <n v="3520"/>
    <x v="274"/>
    <x v="0"/>
    <d v="2024-12-11T00:00:00"/>
    <x v="0"/>
    <n v="15"/>
    <x v="1"/>
    <s v="Yes"/>
    <n v="30"/>
    <s v="Yes"/>
    <n v="20"/>
    <n v="5"/>
    <n v="60"/>
  </r>
  <r>
    <n v="3521"/>
    <x v="275"/>
    <x v="2"/>
    <d v="2024-12-12T00:00:00"/>
    <x v="1"/>
    <n v="10"/>
    <x v="0"/>
    <s v="No"/>
    <s v="-"/>
    <s v="Yes"/>
    <n v="20"/>
    <n v="10"/>
    <n v="20"/>
  </r>
  <r>
    <n v="3522"/>
    <x v="276"/>
    <x v="1"/>
    <d v="2024-12-13T00:00:00"/>
    <x v="0"/>
    <n v="5"/>
    <x v="2"/>
    <s v="No"/>
    <s v="-"/>
    <s v="No"/>
    <n v="0"/>
    <n v="0"/>
    <n v="5"/>
  </r>
  <r>
    <n v="3523"/>
    <x v="277"/>
    <x v="0"/>
    <d v="2024-12-14T00:00:00"/>
    <x v="1"/>
    <n v="15"/>
    <x v="0"/>
    <s v="Yes"/>
    <n v="30"/>
    <s v="Yes"/>
    <n v="20"/>
    <n v="3"/>
    <n v="62"/>
  </r>
  <r>
    <n v="3524"/>
    <x v="278"/>
    <x v="2"/>
    <d v="2024-12-15T00:00:00"/>
    <x v="0"/>
    <n v="10"/>
    <x v="1"/>
    <s v="No"/>
    <s v="-"/>
    <s v="Yes"/>
    <n v="20"/>
    <n v="15"/>
    <n v="15"/>
  </r>
  <r>
    <n v="3525"/>
    <x v="279"/>
    <x v="1"/>
    <d v="2024-12-16T00:00:00"/>
    <x v="1"/>
    <n v="5"/>
    <x v="0"/>
    <s v="No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FB89EF-A4C6-4032-B88C-2580B8F9219F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F9:G12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Média de Total Value" fld="12" subtotal="average" baseField="4" baseItem="0" numFmtId="44"/>
  </dataFields>
  <chartFormats count="3"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E28FF1-D3AE-4692-96E9-946DE23AAFBA}" name="tbl_ease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5AC443-893C-4FFE-A9E0-E9C5B68508C9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9:C12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3"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9376CA-F1F0-4611-9766-8F506AC6B475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33:C37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A939B5F5-A989-42A1-B4F1-00F29BC8FED7}" sourceName="Subscription Type">
  <pivotTables>
    <pivotTable tabId="3" name="tbl_annual_total"/>
    <pivotTable tabId="3" name="tbl_easesonpass_total"/>
    <pivotTable tabId="3" name="Tabela dinâmica3"/>
    <pivotTable tabId="3" name="Tabela dinâmica1"/>
  </pivotTables>
  <data>
    <tabular pivotCacheId="1328788553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C5F34EA4-C440-46AB-9BF8-A4D87B4ADBF5}" cache="SegmentaçãodeDados_Subscription_Type" caption="Subscription Type" style="SlicerStyleLight3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D37" sqref="D37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130" zoomScaleNormal="130" workbookViewId="0">
      <selection activeCell="D37" sqref="D37"/>
    </sheetView>
  </sheetViews>
  <sheetFormatPr defaultRowHeight="15" x14ac:dyDescent="0.25"/>
  <cols>
    <col min="1" max="1" width="17.85546875" bestFit="1" customWidth="1"/>
    <col min="2" max="2" width="18.28515625" bestFit="1" customWidth="1"/>
    <col min="3" max="3" width="9.85546875" bestFit="1" customWidth="1"/>
    <col min="4" max="4" width="14.5703125" bestFit="1" customWidth="1"/>
    <col min="5" max="5" width="18" bestFit="1" customWidth="1"/>
    <col min="6" max="6" width="22" bestFit="1" customWidth="1"/>
    <col min="7" max="7" width="21.7109375" bestFit="1" customWidth="1"/>
    <col min="8" max="9" width="23.7109375" bestFit="1" customWidth="1"/>
    <col min="10" max="10" width="25.7109375" bestFit="1" customWidth="1"/>
    <col min="11" max="11" width="30.5703125" bestFit="1" customWidth="1"/>
    <col min="12" max="12" width="18.28515625" bestFit="1" customWidth="1"/>
    <col min="13" max="13" width="15.710937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4:I37"/>
  <sheetViews>
    <sheetView showGridLines="0" zoomScale="140" zoomScaleNormal="140" workbookViewId="0">
      <selection activeCell="D37" sqref="D37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27.7109375" bestFit="1" customWidth="1"/>
    <col min="5" max="5" width="6.28515625" customWidth="1"/>
    <col min="6" max="6" width="18.42578125" bestFit="1" customWidth="1"/>
    <col min="7" max="7" width="19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4" spans="2:9" x14ac:dyDescent="0.25">
      <c r="C4" t="s">
        <v>313</v>
      </c>
    </row>
    <row r="5" spans="2:9" x14ac:dyDescent="0.25">
      <c r="C5" t="s">
        <v>317</v>
      </c>
    </row>
    <row r="7" spans="2:9" x14ac:dyDescent="0.25">
      <c r="B7" s="12" t="s">
        <v>16</v>
      </c>
      <c r="C7" t="s">
        <v>24</v>
      </c>
      <c r="F7" s="12" t="s">
        <v>16</v>
      </c>
      <c r="G7" t="s">
        <v>24</v>
      </c>
    </row>
    <row r="9" spans="2:9" x14ac:dyDescent="0.25">
      <c r="B9" s="12" t="s">
        <v>314</v>
      </c>
      <c r="C9" t="s">
        <v>316</v>
      </c>
      <c r="F9" s="12" t="s">
        <v>314</v>
      </c>
      <c r="G9" t="s">
        <v>324</v>
      </c>
    </row>
    <row r="10" spans="2:9" x14ac:dyDescent="0.25">
      <c r="B10" s="13" t="s">
        <v>23</v>
      </c>
      <c r="C10" s="14">
        <v>217</v>
      </c>
      <c r="F10" s="13" t="s">
        <v>23</v>
      </c>
      <c r="G10" s="14">
        <v>19.727272727272727</v>
      </c>
    </row>
    <row r="11" spans="2:9" x14ac:dyDescent="0.25">
      <c r="B11" s="13" t="s">
        <v>19</v>
      </c>
      <c r="C11" s="14">
        <v>1537</v>
      </c>
      <c r="F11" s="13" t="s">
        <v>19</v>
      </c>
      <c r="G11" s="14">
        <v>25.616666666666667</v>
      </c>
    </row>
    <row r="12" spans="2:9" x14ac:dyDescent="0.25">
      <c r="B12" s="13" t="s">
        <v>315</v>
      </c>
      <c r="C12" s="14">
        <v>1754</v>
      </c>
      <c r="F12" s="13" t="s">
        <v>315</v>
      </c>
      <c r="G12" s="14">
        <v>24.704225352112676</v>
      </c>
      <c r="I12" s="16">
        <f>GETPIVOTDATA("Total Value",$F$9)</f>
        <v>24.704225352112676</v>
      </c>
    </row>
    <row r="16" spans="2:9" x14ac:dyDescent="0.25">
      <c r="B16" t="s">
        <v>319</v>
      </c>
    </row>
    <row r="19" spans="2:4" x14ac:dyDescent="0.25">
      <c r="B19" s="12" t="s">
        <v>16</v>
      </c>
      <c r="C19" t="s">
        <v>24</v>
      </c>
    </row>
    <row r="21" spans="2:4" x14ac:dyDescent="0.25">
      <c r="B21" s="12" t="s">
        <v>314</v>
      </c>
      <c r="C21" t="s">
        <v>320</v>
      </c>
    </row>
    <row r="22" spans="2:4" x14ac:dyDescent="0.25">
      <c r="B22" s="13" t="s">
        <v>22</v>
      </c>
      <c r="C22" s="19">
        <v>0</v>
      </c>
    </row>
    <row r="23" spans="2:4" x14ac:dyDescent="0.25">
      <c r="B23" s="13" t="s">
        <v>26</v>
      </c>
      <c r="C23" s="19">
        <v>0</v>
      </c>
    </row>
    <row r="24" spans="2:4" x14ac:dyDescent="0.25">
      <c r="B24" s="13" t="s">
        <v>18</v>
      </c>
      <c r="C24" s="19">
        <v>600</v>
      </c>
    </row>
    <row r="25" spans="2:4" x14ac:dyDescent="0.25">
      <c r="B25" s="13" t="s">
        <v>315</v>
      </c>
      <c r="C25" s="19">
        <v>600</v>
      </c>
      <c r="D25" s="16">
        <f>GETPIVOTDATA("EA Play Season Pass
Price",$B$21)</f>
        <v>600</v>
      </c>
    </row>
    <row r="28" spans="2:4" x14ac:dyDescent="0.25">
      <c r="B28" s="13" t="s">
        <v>321</v>
      </c>
    </row>
    <row r="31" spans="2:4" x14ac:dyDescent="0.25">
      <c r="B31" s="12" t="s">
        <v>16</v>
      </c>
      <c r="C31" t="s">
        <v>24</v>
      </c>
    </row>
    <row r="33" spans="2:4" x14ac:dyDescent="0.25">
      <c r="B33" s="12" t="s">
        <v>314</v>
      </c>
      <c r="C33" t="s">
        <v>322</v>
      </c>
    </row>
    <row r="34" spans="2:4" x14ac:dyDescent="0.25">
      <c r="B34" s="13" t="s">
        <v>22</v>
      </c>
      <c r="C34" s="14">
        <v>0</v>
      </c>
    </row>
    <row r="35" spans="2:4" x14ac:dyDescent="0.25">
      <c r="B35" s="13" t="s">
        <v>26</v>
      </c>
      <c r="C35" s="14">
        <v>540</v>
      </c>
    </row>
    <row r="36" spans="2:4" x14ac:dyDescent="0.25">
      <c r="B36" s="13" t="s">
        <v>18</v>
      </c>
      <c r="C36" s="14">
        <v>400</v>
      </c>
    </row>
    <row r="37" spans="2:4" x14ac:dyDescent="0.25">
      <c r="B37" s="13" t="s">
        <v>315</v>
      </c>
      <c r="C37" s="14">
        <v>940</v>
      </c>
      <c r="D37" s="16">
        <f>GETPIVOTDATA("Minecraft Season Pass Price",$B$33)</f>
        <v>940</v>
      </c>
    </row>
  </sheetData>
  <pageMargins left="0.511811024" right="0.511811024" top="0.78740157499999996" bottom="0.78740157499999996" header="0.31496062000000002" footer="0.31496062000000002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Q93"/>
  <sheetViews>
    <sheetView showGridLines="0" showRowColHeaders="0" tabSelected="1" zoomScale="160" zoomScaleNormal="160" workbookViewId="0">
      <selection activeCell="S6" sqref="S6"/>
    </sheetView>
  </sheetViews>
  <sheetFormatPr defaultRowHeight="15" x14ac:dyDescent="0.25"/>
  <cols>
    <col min="1" max="1" width="29" style="5" customWidth="1"/>
    <col min="2" max="2" width="5.7109375" customWidth="1"/>
    <col min="12" max="12" width="6.5703125" customWidth="1"/>
  </cols>
  <sheetData>
    <row r="1" spans="1:17" ht="32.25" customHeight="1" x14ac:dyDescent="0.25"/>
    <row r="2" spans="1:17" ht="23.25" customHeight="1" thickBot="1" x14ac:dyDescent="0.45">
      <c r="C2" s="17" t="s">
        <v>318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</row>
    <row r="3" spans="1:17" ht="16.5" customHeight="1" thickTop="1" x14ac:dyDescent="0.25"/>
    <row r="4" spans="1:17" s="7" customFormat="1" ht="5.25" customHeight="1" x14ac:dyDescent="0.25">
      <c r="A4" s="5"/>
    </row>
    <row r="5" spans="1:17" s="7" customFormat="1" ht="13.5" customHeight="1" x14ac:dyDescent="0.25">
      <c r="A5" s="5"/>
      <c r="C5" s="18" t="s">
        <v>323</v>
      </c>
    </row>
    <row r="6" spans="1:17" s="7" customFormat="1" ht="10.5" customHeight="1" x14ac:dyDescent="0.25">
      <c r="A6" s="5"/>
    </row>
    <row r="7" spans="1:17" s="7" customFormat="1" ht="9.75" customHeight="1" x14ac:dyDescent="0.25">
      <c r="A7" s="5"/>
    </row>
    <row r="8" spans="1:17" s="7" customFormat="1" ht="33" customHeight="1" x14ac:dyDescent="0.25">
      <c r="A8" s="5"/>
    </row>
    <row r="9" spans="1:17" s="7" customFormat="1" x14ac:dyDescent="0.25">
      <c r="A9" s="5"/>
    </row>
    <row r="10" spans="1:17" s="7" customFormat="1" x14ac:dyDescent="0.25">
      <c r="A10" s="5"/>
    </row>
    <row r="11" spans="1:17" s="7" customFormat="1" x14ac:dyDescent="0.25">
      <c r="A11" s="5"/>
    </row>
    <row r="12" spans="1:17" s="7" customFormat="1" x14ac:dyDescent="0.25">
      <c r="A12" s="5"/>
    </row>
    <row r="13" spans="1:17" s="7" customFormat="1" x14ac:dyDescent="0.25">
      <c r="A13" s="5"/>
    </row>
    <row r="14" spans="1:17" s="7" customFormat="1" x14ac:dyDescent="0.25">
      <c r="A14" s="5"/>
    </row>
    <row r="15" spans="1:17" s="7" customFormat="1" x14ac:dyDescent="0.25">
      <c r="A15" s="5"/>
    </row>
    <row r="16" spans="1:17" s="7" customFormat="1" x14ac:dyDescent="0.25">
      <c r="A16" s="5"/>
    </row>
    <row r="17" spans="1:1" s="7" customFormat="1" x14ac:dyDescent="0.25">
      <c r="A17" s="5"/>
    </row>
    <row r="18" spans="1:1" s="7" customFormat="1" x14ac:dyDescent="0.25">
      <c r="A18" s="5"/>
    </row>
    <row r="19" spans="1:1" s="7" customFormat="1" x14ac:dyDescent="0.25">
      <c r="A19" s="5"/>
    </row>
    <row r="20" spans="1:1" s="7" customFormat="1" x14ac:dyDescent="0.25">
      <c r="A20" s="5"/>
    </row>
    <row r="21" spans="1:1" s="7" customFormat="1" x14ac:dyDescent="0.25">
      <c r="A21" s="5"/>
    </row>
    <row r="22" spans="1:1" s="7" customFormat="1" x14ac:dyDescent="0.25">
      <c r="A22" s="5"/>
    </row>
    <row r="23" spans="1:1" s="7" customFormat="1" x14ac:dyDescent="0.25">
      <c r="A23" s="5"/>
    </row>
    <row r="24" spans="1:1" s="7" customFormat="1" x14ac:dyDescent="0.25">
      <c r="A24" s="5"/>
    </row>
    <row r="25" spans="1:1" s="7" customFormat="1" x14ac:dyDescent="0.25">
      <c r="A25" s="5"/>
    </row>
    <row r="26" spans="1:1" s="7" customFormat="1" x14ac:dyDescent="0.25">
      <c r="A26" s="5"/>
    </row>
    <row r="27" spans="1:1" s="7" customFormat="1" x14ac:dyDescent="0.25">
      <c r="A27" s="5"/>
    </row>
    <row r="28" spans="1:1" s="7" customFormat="1" x14ac:dyDescent="0.25">
      <c r="A28" s="5"/>
    </row>
    <row r="29" spans="1:1" s="7" customFormat="1" x14ac:dyDescent="0.25">
      <c r="A29" s="5"/>
    </row>
    <row r="30" spans="1:1" s="7" customFormat="1" x14ac:dyDescent="0.25">
      <c r="A30" s="5"/>
    </row>
    <row r="31" spans="1:1" s="7" customFormat="1" x14ac:dyDescent="0.25">
      <c r="A31" s="5"/>
    </row>
    <row r="32" spans="1:1" s="7" customFormat="1" x14ac:dyDescent="0.25">
      <c r="A32" s="5"/>
    </row>
    <row r="33" spans="1:1" s="7" customFormat="1" x14ac:dyDescent="0.25">
      <c r="A33" s="5"/>
    </row>
    <row r="34" spans="1:1" s="7" customFormat="1" x14ac:dyDescent="0.25">
      <c r="A34" s="5"/>
    </row>
    <row r="35" spans="1:1" s="7" customFormat="1" x14ac:dyDescent="0.25">
      <c r="A35" s="5"/>
    </row>
    <row r="36" spans="1:1" s="7" customFormat="1" x14ac:dyDescent="0.25">
      <c r="A36" s="5"/>
    </row>
    <row r="37" spans="1:1" s="7" customFormat="1" x14ac:dyDescent="0.25">
      <c r="A37" s="5"/>
    </row>
    <row r="38" spans="1:1" s="7" customFormat="1" x14ac:dyDescent="0.25">
      <c r="A38" s="5"/>
    </row>
    <row r="39" spans="1:1" s="7" customFormat="1" x14ac:dyDescent="0.25">
      <c r="A39" s="5"/>
    </row>
    <row r="40" spans="1:1" s="7" customFormat="1" x14ac:dyDescent="0.25">
      <c r="A40" s="5"/>
    </row>
    <row r="41" spans="1:1" s="7" customFormat="1" x14ac:dyDescent="0.25">
      <c r="A41" s="5"/>
    </row>
    <row r="42" spans="1:1" s="7" customFormat="1" x14ac:dyDescent="0.25">
      <c r="A42" s="5"/>
    </row>
    <row r="43" spans="1:1" s="7" customFormat="1" x14ac:dyDescent="0.25">
      <c r="A43" s="5"/>
    </row>
    <row r="44" spans="1:1" s="7" customFormat="1" x14ac:dyDescent="0.25">
      <c r="A44" s="5"/>
    </row>
    <row r="45" spans="1:1" s="7" customFormat="1" x14ac:dyDescent="0.25">
      <c r="A45" s="5"/>
    </row>
    <row r="46" spans="1:1" s="7" customFormat="1" x14ac:dyDescent="0.25">
      <c r="A46" s="5"/>
    </row>
    <row r="47" spans="1:1" s="7" customFormat="1" x14ac:dyDescent="0.25">
      <c r="A47" s="5"/>
    </row>
    <row r="48" spans="1:1" s="7" customFormat="1" x14ac:dyDescent="0.25">
      <c r="A48" s="5"/>
    </row>
    <row r="49" spans="1:1" s="7" customFormat="1" x14ac:dyDescent="0.25">
      <c r="A49" s="5"/>
    </row>
    <row r="50" spans="1:1" s="7" customFormat="1" x14ac:dyDescent="0.25">
      <c r="A50" s="5"/>
    </row>
    <row r="51" spans="1:1" s="7" customFormat="1" x14ac:dyDescent="0.25">
      <c r="A51" s="5"/>
    </row>
    <row r="52" spans="1:1" s="7" customFormat="1" x14ac:dyDescent="0.25">
      <c r="A52" s="5"/>
    </row>
    <row r="53" spans="1:1" s="7" customFormat="1" x14ac:dyDescent="0.25">
      <c r="A53" s="5"/>
    </row>
    <row r="54" spans="1:1" s="7" customFormat="1" x14ac:dyDescent="0.25">
      <c r="A54" s="5"/>
    </row>
    <row r="55" spans="1:1" s="7" customFormat="1" x14ac:dyDescent="0.25">
      <c r="A55" s="5"/>
    </row>
    <row r="56" spans="1:1" s="7" customFormat="1" x14ac:dyDescent="0.25">
      <c r="A56" s="5"/>
    </row>
    <row r="57" spans="1:1" s="7" customFormat="1" x14ac:dyDescent="0.25">
      <c r="A57" s="5"/>
    </row>
    <row r="58" spans="1:1" s="7" customFormat="1" x14ac:dyDescent="0.25">
      <c r="A58" s="5"/>
    </row>
    <row r="59" spans="1:1" s="7" customFormat="1" x14ac:dyDescent="0.25">
      <c r="A59" s="5"/>
    </row>
    <row r="60" spans="1:1" s="7" customFormat="1" x14ac:dyDescent="0.25">
      <c r="A60" s="5"/>
    </row>
    <row r="61" spans="1:1" s="7" customFormat="1" x14ac:dyDescent="0.25">
      <c r="A61" s="5"/>
    </row>
    <row r="62" spans="1:1" s="7" customFormat="1" x14ac:dyDescent="0.25">
      <c r="A62" s="5"/>
    </row>
    <row r="63" spans="1:1" s="7" customFormat="1" x14ac:dyDescent="0.25">
      <c r="A63" s="5"/>
    </row>
    <row r="64" spans="1:1" s="7" customFormat="1" x14ac:dyDescent="0.25">
      <c r="A64" s="5"/>
    </row>
    <row r="65" spans="1:1" s="7" customFormat="1" x14ac:dyDescent="0.25">
      <c r="A65" s="5"/>
    </row>
    <row r="66" spans="1:1" s="7" customFormat="1" x14ac:dyDescent="0.25">
      <c r="A66" s="5"/>
    </row>
    <row r="67" spans="1:1" s="7" customFormat="1" x14ac:dyDescent="0.25">
      <c r="A67" s="5"/>
    </row>
    <row r="68" spans="1:1" s="7" customFormat="1" x14ac:dyDescent="0.25">
      <c r="A68" s="5"/>
    </row>
    <row r="69" spans="1:1" s="7" customFormat="1" x14ac:dyDescent="0.25">
      <c r="A69" s="5"/>
    </row>
    <row r="70" spans="1:1" s="7" customFormat="1" x14ac:dyDescent="0.25">
      <c r="A70" s="5"/>
    </row>
    <row r="71" spans="1:1" s="7" customFormat="1" x14ac:dyDescent="0.25">
      <c r="A71" s="5"/>
    </row>
    <row r="72" spans="1:1" s="7" customFormat="1" x14ac:dyDescent="0.25">
      <c r="A72" s="5"/>
    </row>
    <row r="73" spans="1:1" s="7" customFormat="1" x14ac:dyDescent="0.25">
      <c r="A73" s="5"/>
    </row>
    <row r="74" spans="1:1" s="7" customFormat="1" x14ac:dyDescent="0.25">
      <c r="A74" s="5"/>
    </row>
    <row r="75" spans="1:1" s="7" customFormat="1" x14ac:dyDescent="0.25">
      <c r="A75" s="5"/>
    </row>
    <row r="76" spans="1:1" s="7" customFormat="1" x14ac:dyDescent="0.25">
      <c r="A76" s="5"/>
    </row>
    <row r="77" spans="1:1" s="7" customFormat="1" x14ac:dyDescent="0.25">
      <c r="A77" s="5"/>
    </row>
    <row r="78" spans="1:1" s="7" customFormat="1" x14ac:dyDescent="0.25">
      <c r="A78" s="5"/>
    </row>
    <row r="79" spans="1:1" s="7" customFormat="1" x14ac:dyDescent="0.25">
      <c r="A79" s="5"/>
    </row>
    <row r="80" spans="1:1" s="7" customFormat="1" x14ac:dyDescent="0.25">
      <c r="A80" s="5"/>
    </row>
    <row r="81" spans="1:1" s="7" customFormat="1" x14ac:dyDescent="0.25">
      <c r="A81" s="5"/>
    </row>
    <row r="82" spans="1:1" s="7" customFormat="1" x14ac:dyDescent="0.25">
      <c r="A82" s="5"/>
    </row>
    <row r="83" spans="1:1" s="7" customFormat="1" x14ac:dyDescent="0.25">
      <c r="A83" s="5"/>
    </row>
    <row r="84" spans="1:1" s="7" customFormat="1" x14ac:dyDescent="0.25">
      <c r="A84" s="5"/>
    </row>
    <row r="85" spans="1:1" s="7" customFormat="1" x14ac:dyDescent="0.25">
      <c r="A85" s="5"/>
    </row>
    <row r="86" spans="1:1" s="7" customFormat="1" x14ac:dyDescent="0.25">
      <c r="A86" s="5"/>
    </row>
    <row r="87" spans="1:1" s="7" customFormat="1" x14ac:dyDescent="0.25">
      <c r="A87" s="5"/>
    </row>
    <row r="88" spans="1:1" s="7" customFormat="1" x14ac:dyDescent="0.25">
      <c r="A88" s="5"/>
    </row>
    <row r="89" spans="1:1" s="7" customFormat="1" x14ac:dyDescent="0.25">
      <c r="A89" s="5"/>
    </row>
    <row r="90" spans="1:1" s="7" customFormat="1" x14ac:dyDescent="0.25">
      <c r="A90" s="5"/>
    </row>
    <row r="91" spans="1:1" s="7" customFormat="1" x14ac:dyDescent="0.25">
      <c r="A91" s="5"/>
    </row>
    <row r="92" spans="1:1" s="7" customFormat="1" x14ac:dyDescent="0.25">
      <c r="A92" s="5"/>
    </row>
    <row r="93" spans="1:1" s="7" customFormat="1" x14ac:dyDescent="0.25">
      <c r="A93" s="5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Hallisson Lima</cp:lastModifiedBy>
  <dcterms:created xsi:type="dcterms:W3CDTF">2024-12-19T13:13:10Z</dcterms:created>
  <dcterms:modified xsi:type="dcterms:W3CDTF">2025-06-16T23:51:53Z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