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DEMİRBAŞ LİSTESİ" sheetId="1" r:id="rId1"/>
    <sheet name="KALIP İSKELESİ DÖKÜMÜ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E23" i="2"/>
  <c r="F23"/>
  <c r="G23"/>
  <c r="H23"/>
  <c r="I23"/>
  <c r="J23"/>
  <c r="K23"/>
  <c r="D23"/>
  <c r="K17"/>
  <c r="K9"/>
  <c r="E17"/>
  <c r="F17"/>
  <c r="G17"/>
  <c r="H17"/>
  <c r="I17"/>
  <c r="J17"/>
  <c r="D17"/>
  <c r="E14"/>
  <c r="F14"/>
  <c r="G14"/>
  <c r="H14"/>
  <c r="I14"/>
  <c r="J14"/>
  <c r="D14"/>
  <c r="E9"/>
  <c r="F9"/>
  <c r="G9"/>
  <c r="H9"/>
  <c r="I9"/>
  <c r="J9"/>
  <c r="D9"/>
  <c r="U56" i="1"/>
  <c r="U57"/>
  <c r="U58"/>
  <c r="U59"/>
  <c r="U60"/>
  <c r="U61"/>
  <c r="U55"/>
</calcChain>
</file>

<file path=xl/sharedStrings.xml><?xml version="1.0" encoding="utf-8"?>
<sst xmlns="http://schemas.openxmlformats.org/spreadsheetml/2006/main" count="343" uniqueCount="136">
  <si>
    <t>NEREDEN GELDİĞİ</t>
  </si>
  <si>
    <t>ELEKTRİK PANOSU</t>
  </si>
  <si>
    <t>PROJEKTÖR</t>
  </si>
  <si>
    <t>MALZEMENİN ADI</t>
  </si>
  <si>
    <t>ŞANT. GELİŞ TARİHİ</t>
  </si>
  <si>
    <t>ŞANT.ÇIKIŞ TARİHİ</t>
  </si>
  <si>
    <t>NEREYE VERİLDİĞİ</t>
  </si>
  <si>
    <t>MİKTARI</t>
  </si>
  <si>
    <t>BİRİMİ</t>
  </si>
  <si>
    <t>SIRA NO</t>
  </si>
  <si>
    <t>NİTELİĞİ</t>
  </si>
  <si>
    <t>AÇIKLAMA</t>
  </si>
  <si>
    <t>Garden İnş.</t>
  </si>
  <si>
    <t>KIRICI HİLTİ</t>
  </si>
  <si>
    <t>Yeni</t>
  </si>
  <si>
    <t>KIRICI DELİCİ HİLTİ</t>
  </si>
  <si>
    <t>Eski</t>
  </si>
  <si>
    <t>SPRAL</t>
  </si>
  <si>
    <t>Büyük</t>
  </si>
  <si>
    <t>MATKAP</t>
  </si>
  <si>
    <t>Sıkma</t>
  </si>
  <si>
    <t>KAROT  MAKİNASI</t>
  </si>
  <si>
    <t>GIRGIR  MAKİNASI</t>
  </si>
  <si>
    <t>DALGIÇ POMPA</t>
  </si>
  <si>
    <t>Küçük</t>
  </si>
  <si>
    <t>TRANSPALET</t>
  </si>
  <si>
    <t>LOĞ</t>
  </si>
  <si>
    <t>İŞKENCE</t>
  </si>
  <si>
    <t>Orta boy</t>
  </si>
  <si>
    <t>DEMİR BÜKME APARATI</t>
  </si>
  <si>
    <t>DEMİR BÜKME ANAHTARI</t>
  </si>
  <si>
    <t>SÜNGER YATAK</t>
  </si>
  <si>
    <t>KUMPAS</t>
  </si>
  <si>
    <t>GÖNYE</t>
  </si>
  <si>
    <t>CIRCIR ANAHTAR</t>
  </si>
  <si>
    <t>ANAHTAR</t>
  </si>
  <si>
    <t>Muhtelif</t>
  </si>
  <si>
    <t>ŞAKÜL</t>
  </si>
  <si>
    <t>DAİRE TESTERE</t>
  </si>
  <si>
    <t>KAROT  MAKİNASI APARATI</t>
  </si>
  <si>
    <t>KAROT MAKİNASI UCU (Yeni))</t>
  </si>
  <si>
    <t>PİYASADAN</t>
  </si>
  <si>
    <t>MAMAKDAN</t>
  </si>
  <si>
    <t>Makine</t>
  </si>
  <si>
    <t>DEMİRBAŞ MALZEMELERİ</t>
  </si>
  <si>
    <t>CASPER BİLGİSAYAR</t>
  </si>
  <si>
    <t>Leptop</t>
  </si>
  <si>
    <t>MAMAKTAN</t>
  </si>
  <si>
    <t>ACER BİLGİSAYAR</t>
  </si>
  <si>
    <t>GARDEN Bürodan</t>
  </si>
  <si>
    <t>TAKIM</t>
  </si>
  <si>
    <t xml:space="preserve">NİVO  (3 Parça) </t>
  </si>
  <si>
    <t>MAMAK-Doğan Tuncer</t>
  </si>
  <si>
    <t>Demir</t>
  </si>
  <si>
    <t>BÜRODAN - Ali</t>
  </si>
  <si>
    <t>Yılmaz Akbulut götürdü</t>
  </si>
  <si>
    <t>MAMAK ŞANTİYESİNE</t>
  </si>
  <si>
    <t>ACER BİLGİSAYAR (Yeni)</t>
  </si>
  <si>
    <t>VİBRATÖR</t>
  </si>
  <si>
    <t>Ali Çopur getirdi</t>
  </si>
  <si>
    <t>Pınar Hergül getirdi</t>
  </si>
  <si>
    <t>BAKIMDAN Ali Çopur</t>
  </si>
  <si>
    <t>MAMAK</t>
  </si>
  <si>
    <t>Pınar Hergül götürdü</t>
  </si>
  <si>
    <t>Adet</t>
  </si>
  <si>
    <t>Serkan Batır götürdü</t>
  </si>
  <si>
    <t>Çubuk Depo</t>
  </si>
  <si>
    <t>FUGA KESİM MAKİNASI</t>
  </si>
  <si>
    <t>ŞOFBEN</t>
  </si>
  <si>
    <t>İNTERNET DAĞITICISI</t>
  </si>
  <si>
    <t>TELEVİZYON</t>
  </si>
  <si>
    <t>CİHAZ</t>
  </si>
  <si>
    <t>Seda - Yılmaz getirdi</t>
  </si>
  <si>
    <t>Mini</t>
  </si>
  <si>
    <t>Yılmaz Akbulut getirdi</t>
  </si>
  <si>
    <t>MATKAP Şarzlı, vidalama</t>
  </si>
  <si>
    <t>Mak.Şarzlı</t>
  </si>
  <si>
    <t>Yılmaz Akbulut götürdü (Tamirden)</t>
  </si>
  <si>
    <t>MAMAK - PINAR</t>
  </si>
  <si>
    <t>Mamaktan gelen kamyon ile gönderildi</t>
  </si>
  <si>
    <t>Y.MAHALLE</t>
  </si>
  <si>
    <t>Seda-Yılmaz getirdi-Safure götürdü</t>
  </si>
  <si>
    <t>Safure hanım götürdü</t>
  </si>
  <si>
    <t>Kalıpçı Ahmet Özen'le gönderildi</t>
  </si>
  <si>
    <t>TIR Nakliyesinde gönderildi</t>
  </si>
  <si>
    <t xml:space="preserve"> 0,50 mt.4 Yollu üst mil    -İskele</t>
  </si>
  <si>
    <t>2,50 mt.Cup-Lock dikme -İskele</t>
  </si>
  <si>
    <t>2,00 mt.Cup-Lock dikme -İskele</t>
  </si>
  <si>
    <t>1,25 mt.Cup-Lock yatay   -İskele</t>
  </si>
  <si>
    <t>Tasarım İskele</t>
  </si>
  <si>
    <t>Nisan/Mayıs/2012</t>
  </si>
  <si>
    <t>0,70 mt. Clup-Lock yatay- İskele</t>
  </si>
  <si>
    <t>0,50 mt. Alt mil                  - İskele</t>
  </si>
  <si>
    <t>İ S K E L E L E R</t>
  </si>
  <si>
    <t>30/31.05.2012</t>
  </si>
  <si>
    <t>Y.MAHALLE ŞANT.</t>
  </si>
  <si>
    <t>1 adedi  8.75 kg.</t>
  </si>
  <si>
    <t>1 adedi  7.00 kg.</t>
  </si>
  <si>
    <t>1 adedi  3.75 kg.</t>
  </si>
  <si>
    <t>1 adedi  2.75 kg.</t>
  </si>
  <si>
    <t>1,00 mt.Clup-Lock yatay - İskele</t>
  </si>
  <si>
    <t>1 adedi  3.25 kg.</t>
  </si>
  <si>
    <t>1 adedi 2.50  kg.</t>
  </si>
  <si>
    <t>1 adedi 5.50  kg.</t>
  </si>
  <si>
    <t>KG. ADEDİ</t>
  </si>
  <si>
    <t>TIR Nakliyesi - Cafer Hergül</t>
  </si>
  <si>
    <t>BÜROYA</t>
  </si>
  <si>
    <t>Pınar Hergül getirdi - Ali Çopur götürdü</t>
  </si>
  <si>
    <t xml:space="preserve"> MAMAK</t>
  </si>
  <si>
    <t>Seda Yılmaz getirdi</t>
  </si>
  <si>
    <t>Serkan götürdü</t>
  </si>
  <si>
    <t>KAMYON İLE - Yılmaz götürdü</t>
  </si>
  <si>
    <t>Y.MAHALLE  ŞANT.</t>
  </si>
  <si>
    <r>
      <rPr>
        <sz val="11"/>
        <color theme="1"/>
        <rFont val="Calibri"/>
        <family val="2"/>
        <charset val="162"/>
        <scheme val="minor"/>
      </rPr>
      <t>(2 Ad.)</t>
    </r>
    <r>
      <rPr>
        <sz val="11"/>
        <color rgb="FFC00000"/>
        <rFont val="Calibri"/>
        <family val="2"/>
        <charset val="162"/>
        <scheme val="minor"/>
      </rPr>
      <t xml:space="preserve">  TIR Nakliyesinde gönderildi</t>
    </r>
  </si>
  <si>
    <t>ELEKTRİKLİ  SOBA</t>
  </si>
  <si>
    <t>Mamak Şant.</t>
  </si>
  <si>
    <t>MATKAP  (Sıkma)</t>
  </si>
  <si>
    <t>Isıtıcı</t>
  </si>
  <si>
    <t>Y.MAHALLE ŞANTİYESİ</t>
  </si>
  <si>
    <t>GAZİ ŞANTİYESİ OLMASI GEREKEN</t>
  </si>
  <si>
    <t>İRSALİYE NO</t>
  </si>
  <si>
    <t>TARİH</t>
  </si>
  <si>
    <t>2.5 DİKME</t>
  </si>
  <si>
    <t>2 DİKME</t>
  </si>
  <si>
    <t>1.25 YATAY</t>
  </si>
  <si>
    <t>1 YATAY</t>
  </si>
  <si>
    <t>0.7 YATAY</t>
  </si>
  <si>
    <t>ÜST MİL</t>
  </si>
  <si>
    <t>ALT MİL</t>
  </si>
  <si>
    <t>İADE EDİLEN</t>
  </si>
  <si>
    <t>TOPLAM GELEN KALIP İSKELESİ</t>
  </si>
  <si>
    <t>TOPLAM</t>
  </si>
  <si>
    <t>TUTANAK</t>
  </si>
  <si>
    <t>NİPEL</t>
  </si>
  <si>
    <t>YENİMAHALLE  KALIP İSKELESİ</t>
  </si>
  <si>
    <t>GAZİ KALAN KALIP İSKELESİ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</si>
</sst>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rgb="FFC00000"/>
      <name val="Calibri"/>
      <family val="2"/>
      <charset val="162"/>
      <scheme val="minor"/>
    </font>
    <font>
      <b/>
      <sz val="22"/>
      <color rgb="FFC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2"/>
      <color rgb="FF00206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1" fillId="0" borderId="8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8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 textRotation="90"/>
    </xf>
    <xf numFmtId="0" fontId="0" fillId="0" borderId="6" xfId="0" applyBorder="1"/>
    <xf numFmtId="0" fontId="0" fillId="3" borderId="19" xfId="0" applyFill="1" applyBorder="1"/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5" xfId="0" applyFill="1" applyBorder="1"/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22" xfId="0" applyBorder="1"/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3" xfId="0" applyBorder="1"/>
    <xf numFmtId="0" fontId="1" fillId="3" borderId="2" xfId="0" applyFont="1" applyFill="1" applyBorder="1" applyAlignment="1">
      <alignment horizontal="center"/>
    </xf>
    <xf numFmtId="0" fontId="0" fillId="3" borderId="23" xfId="0" applyFill="1" applyBorder="1"/>
    <xf numFmtId="0" fontId="0" fillId="3" borderId="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4" borderId="23" xfId="0" applyFill="1" applyBorder="1"/>
    <xf numFmtId="0" fontId="0" fillId="4" borderId="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0" fontId="0" fillId="3" borderId="22" xfId="0" applyFill="1" applyBorder="1"/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0" xfId="0" applyFill="1"/>
    <xf numFmtId="0" fontId="0" fillId="6" borderId="23" xfId="0" applyFill="1" applyBorder="1"/>
    <xf numFmtId="0" fontId="0" fillId="6" borderId="23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2" xfId="0" applyFill="1" applyBorder="1" applyAlignment="1">
      <alignment horizontal="left"/>
    </xf>
    <xf numFmtId="0" fontId="12" fillId="0" borderId="33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1" xfId="0" applyBorder="1"/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7" fillId="3" borderId="23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4" borderId="0" xfId="0" applyFill="1" applyBorder="1"/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4" borderId="0" xfId="0" applyFill="1"/>
    <xf numFmtId="0" fontId="0" fillId="0" borderId="37" xfId="0" applyBorder="1"/>
    <xf numFmtId="0" fontId="0" fillId="0" borderId="39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10" borderId="29" xfId="0" applyFill="1" applyBorder="1"/>
    <xf numFmtId="0" fontId="0" fillId="10" borderId="44" xfId="0" applyFill="1" applyBorder="1"/>
    <xf numFmtId="0" fontId="0" fillId="10" borderId="31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1" xfId="0" applyFill="1" applyBorder="1"/>
    <xf numFmtId="0" fontId="0" fillId="10" borderId="33" xfId="0" applyFill="1" applyBorder="1"/>
    <xf numFmtId="0" fontId="0" fillId="10" borderId="43" xfId="0" applyFill="1" applyBorder="1"/>
    <xf numFmtId="0" fontId="0" fillId="10" borderId="45" xfId="0" applyFill="1" applyBorder="1"/>
    <xf numFmtId="0" fontId="0" fillId="0" borderId="18" xfId="0" applyBorder="1"/>
    <xf numFmtId="14" fontId="0" fillId="0" borderId="2" xfId="0" applyNumberFormat="1" applyBorder="1"/>
    <xf numFmtId="0" fontId="0" fillId="0" borderId="2" xfId="0" applyBorder="1"/>
    <xf numFmtId="0" fontId="0" fillId="10" borderId="7" xfId="0" applyFill="1" applyBorder="1"/>
    <xf numFmtId="0" fontId="0" fillId="10" borderId="42" xfId="0" applyFill="1" applyBorder="1"/>
    <xf numFmtId="14" fontId="0" fillId="0" borderId="7" xfId="0" applyNumberFormat="1" applyBorder="1"/>
    <xf numFmtId="0" fontId="0" fillId="0" borderId="7" xfId="0" applyBorder="1"/>
    <xf numFmtId="0" fontId="0" fillId="0" borderId="38" xfId="0" applyFill="1" applyBorder="1"/>
    <xf numFmtId="0" fontId="0" fillId="0" borderId="40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4" fontId="3" fillId="3" borderId="22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3" fillId="9" borderId="30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4" fontId="3" fillId="3" borderId="19" xfId="0" applyNumberFormat="1" applyFont="1" applyFill="1" applyBorder="1" applyAlignment="1">
      <alignment horizontal="center"/>
    </xf>
    <xf numFmtId="14" fontId="3" fillId="3" borderId="15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14" fontId="3" fillId="3" borderId="24" xfId="0" applyNumberFormat="1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1"/>
  <sheetViews>
    <sheetView tabSelected="1" zoomScale="87" zoomScaleNormal="87" workbookViewId="0">
      <selection activeCell="AA1" sqref="AA1:AL1048576"/>
    </sheetView>
  </sheetViews>
  <sheetFormatPr defaultRowHeight="15"/>
  <cols>
    <col min="1" max="1" width="2.7109375" customWidth="1"/>
    <col min="2" max="2" width="4" bestFit="1" customWidth="1"/>
    <col min="3" max="3" width="28.7109375" customWidth="1"/>
    <col min="4" max="4" width="11.7109375" customWidth="1"/>
    <col min="5" max="5" width="5.5703125" bestFit="1" customWidth="1"/>
    <col min="6" max="6" width="6.5703125" customWidth="1"/>
    <col min="7" max="7" width="19.85546875" customWidth="1"/>
    <col min="8" max="8" width="16.7109375" style="4" bestFit="1" customWidth="1"/>
    <col min="9" max="9" width="4.85546875" customWidth="1"/>
    <col min="12" max="12" width="4.140625" customWidth="1"/>
    <col min="14" max="14" width="8.140625" customWidth="1"/>
    <col min="15" max="15" width="5.85546875" customWidth="1"/>
    <col min="17" max="17" width="19.7109375" customWidth="1"/>
    <col min="20" max="20" width="20.42578125" bestFit="1" customWidth="1"/>
    <col min="21" max="21" width="31" bestFit="1" customWidth="1"/>
  </cols>
  <sheetData>
    <row r="1" spans="1:23">
      <c r="H1" s="9"/>
    </row>
    <row r="2" spans="1:23" ht="28.5">
      <c r="E2" s="179" t="s">
        <v>44</v>
      </c>
      <c r="F2" s="179"/>
      <c r="G2" s="179"/>
      <c r="H2" s="179"/>
      <c r="I2" s="179"/>
    </row>
    <row r="3" spans="1:23" ht="49.5" thickBot="1">
      <c r="A3" s="40"/>
      <c r="B3" s="39" t="s">
        <v>9</v>
      </c>
      <c r="C3" s="20" t="s">
        <v>3</v>
      </c>
      <c r="D3" s="21" t="s">
        <v>10</v>
      </c>
      <c r="E3" s="24" t="s">
        <v>7</v>
      </c>
      <c r="F3" s="19" t="s">
        <v>8</v>
      </c>
      <c r="G3" s="27" t="s">
        <v>4</v>
      </c>
      <c r="H3" s="190" t="s">
        <v>0</v>
      </c>
      <c r="I3" s="190"/>
      <c r="J3" s="191" t="s">
        <v>5</v>
      </c>
      <c r="K3" s="192"/>
      <c r="L3" s="191" t="s">
        <v>6</v>
      </c>
      <c r="M3" s="192"/>
      <c r="N3" s="193"/>
      <c r="O3" s="194" t="s">
        <v>11</v>
      </c>
      <c r="P3" s="194"/>
      <c r="Q3" s="195"/>
    </row>
    <row r="4" spans="1:23" s="32" customFormat="1">
      <c r="B4" s="51">
        <v>1</v>
      </c>
      <c r="C4" s="41" t="s">
        <v>13</v>
      </c>
      <c r="D4" s="42" t="s">
        <v>14</v>
      </c>
      <c r="E4" s="42">
        <v>1</v>
      </c>
      <c r="F4" s="43" t="s">
        <v>64</v>
      </c>
      <c r="G4" s="44">
        <v>40981</v>
      </c>
      <c r="H4" s="199" t="s">
        <v>61</v>
      </c>
      <c r="I4" s="199"/>
      <c r="J4" s="201">
        <v>40988</v>
      </c>
      <c r="K4" s="197"/>
      <c r="L4" s="196" t="s">
        <v>62</v>
      </c>
      <c r="M4" s="197"/>
      <c r="N4" s="198"/>
      <c r="O4" s="204" t="s">
        <v>55</v>
      </c>
      <c r="P4" s="204"/>
      <c r="Q4" s="205"/>
      <c r="R4" s="209"/>
      <c r="S4" s="209"/>
      <c r="T4" s="209"/>
      <c r="U4" s="207"/>
      <c r="V4" s="207"/>
      <c r="W4" s="207"/>
    </row>
    <row r="5" spans="1:23">
      <c r="B5" s="89">
        <v>2</v>
      </c>
      <c r="C5" s="48" t="s">
        <v>15</v>
      </c>
      <c r="D5" s="49" t="s">
        <v>16</v>
      </c>
      <c r="E5" s="49">
        <v>1</v>
      </c>
      <c r="F5" s="50" t="s">
        <v>64</v>
      </c>
      <c r="G5" s="49"/>
      <c r="H5" s="134" t="s">
        <v>12</v>
      </c>
      <c r="I5" s="134"/>
      <c r="J5" s="133"/>
      <c r="K5" s="134"/>
      <c r="L5" s="133"/>
      <c r="M5" s="134"/>
      <c r="N5" s="151"/>
      <c r="O5" s="145"/>
      <c r="P5" s="145"/>
      <c r="Q5" s="146"/>
      <c r="R5" s="2"/>
      <c r="S5" s="6"/>
      <c r="T5" s="6"/>
      <c r="U5" s="6"/>
    </row>
    <row r="6" spans="1:23">
      <c r="B6" s="52">
        <v>3</v>
      </c>
      <c r="C6" s="45" t="s">
        <v>17</v>
      </c>
      <c r="D6" s="46" t="s">
        <v>18</v>
      </c>
      <c r="E6" s="46">
        <v>1</v>
      </c>
      <c r="F6" s="47" t="s">
        <v>64</v>
      </c>
      <c r="G6" s="46"/>
      <c r="H6" s="200" t="s">
        <v>12</v>
      </c>
      <c r="I6" s="200"/>
      <c r="J6" s="202">
        <v>40992</v>
      </c>
      <c r="K6" s="203"/>
      <c r="L6" s="208" t="s">
        <v>62</v>
      </c>
      <c r="M6" s="203"/>
      <c r="N6" s="206"/>
      <c r="O6" s="203" t="s">
        <v>65</v>
      </c>
      <c r="P6" s="203"/>
      <c r="Q6" s="206"/>
      <c r="R6" s="2"/>
      <c r="S6" s="6"/>
      <c r="T6" s="6"/>
      <c r="U6" s="6"/>
    </row>
    <row r="7" spans="1:23">
      <c r="B7" s="90">
        <v>4</v>
      </c>
      <c r="C7" s="54" t="s">
        <v>17</v>
      </c>
      <c r="D7" s="49" t="s">
        <v>24</v>
      </c>
      <c r="E7" s="49">
        <v>1</v>
      </c>
      <c r="F7" s="50" t="s">
        <v>64</v>
      </c>
      <c r="G7" s="49"/>
      <c r="H7" s="134" t="s">
        <v>12</v>
      </c>
      <c r="I7" s="134"/>
      <c r="J7" s="133"/>
      <c r="K7" s="134"/>
      <c r="L7" s="133"/>
      <c r="M7" s="134"/>
      <c r="N7" s="151"/>
      <c r="O7" s="145"/>
      <c r="P7" s="145"/>
      <c r="Q7" s="146"/>
      <c r="R7" s="8"/>
      <c r="S7" s="8"/>
      <c r="T7" s="8"/>
      <c r="U7" s="8"/>
    </row>
    <row r="8" spans="1:23">
      <c r="B8" s="89">
        <v>5</v>
      </c>
      <c r="C8" t="s">
        <v>17</v>
      </c>
      <c r="D8" s="23" t="s">
        <v>73</v>
      </c>
      <c r="E8" s="23">
        <v>1</v>
      </c>
      <c r="F8" s="17" t="s">
        <v>64</v>
      </c>
      <c r="G8" s="22">
        <v>41027</v>
      </c>
      <c r="H8" s="180" t="s">
        <v>12</v>
      </c>
      <c r="I8" s="180"/>
      <c r="J8" s="152"/>
      <c r="K8" s="153"/>
      <c r="L8" s="152"/>
      <c r="M8" s="153"/>
      <c r="N8" s="154"/>
      <c r="O8" s="147" t="s">
        <v>74</v>
      </c>
      <c r="P8" s="147"/>
      <c r="Q8" s="148"/>
      <c r="R8" s="17"/>
      <c r="S8" s="17"/>
      <c r="T8" s="17"/>
      <c r="U8" s="17"/>
    </row>
    <row r="9" spans="1:23">
      <c r="B9" s="90">
        <v>6</v>
      </c>
      <c r="C9" s="54" t="s">
        <v>116</v>
      </c>
      <c r="D9" s="49" t="s">
        <v>20</v>
      </c>
      <c r="E9" s="49">
        <v>1</v>
      </c>
      <c r="F9" s="50" t="s">
        <v>64</v>
      </c>
      <c r="G9" s="49"/>
      <c r="H9" s="134" t="s">
        <v>12</v>
      </c>
      <c r="I9" s="134"/>
      <c r="J9" s="133"/>
      <c r="K9" s="134"/>
      <c r="L9" s="133"/>
      <c r="M9" s="134"/>
      <c r="N9" s="151"/>
      <c r="O9" s="145"/>
      <c r="P9" s="145"/>
      <c r="Q9" s="146"/>
      <c r="R9" s="2"/>
      <c r="S9" s="2"/>
    </row>
    <row r="10" spans="1:23">
      <c r="B10" s="89">
        <v>7</v>
      </c>
      <c r="C10" t="s">
        <v>19</v>
      </c>
      <c r="D10" s="23" t="s">
        <v>43</v>
      </c>
      <c r="E10" s="23">
        <v>1</v>
      </c>
      <c r="F10" s="18" t="s">
        <v>64</v>
      </c>
      <c r="G10" s="23"/>
      <c r="H10" s="180" t="s">
        <v>12</v>
      </c>
      <c r="I10" s="180"/>
      <c r="J10" s="152"/>
      <c r="K10" s="154"/>
      <c r="L10" s="152"/>
      <c r="M10" s="153"/>
      <c r="N10" s="154"/>
      <c r="O10" s="214"/>
      <c r="P10" s="147"/>
      <c r="Q10" s="148"/>
      <c r="R10" s="18"/>
      <c r="S10" s="18"/>
    </row>
    <row r="11" spans="1:23">
      <c r="B11" s="55">
        <v>8</v>
      </c>
      <c r="C11" s="56" t="s">
        <v>19</v>
      </c>
      <c r="D11" s="57" t="s">
        <v>43</v>
      </c>
      <c r="E11" s="57">
        <v>1</v>
      </c>
      <c r="F11" s="58" t="s">
        <v>64</v>
      </c>
      <c r="G11" s="57"/>
      <c r="H11" s="171" t="s">
        <v>12</v>
      </c>
      <c r="I11" s="171"/>
      <c r="J11" s="135">
        <v>41035</v>
      </c>
      <c r="K11" s="136"/>
      <c r="L11" s="139" t="s">
        <v>78</v>
      </c>
      <c r="M11" s="136"/>
      <c r="N11" s="140"/>
      <c r="O11" s="210" t="s">
        <v>77</v>
      </c>
      <c r="P11" s="210"/>
      <c r="Q11" s="211"/>
      <c r="R11" s="180"/>
      <c r="S11" s="180"/>
      <c r="T11" s="180"/>
    </row>
    <row r="12" spans="1:23">
      <c r="B12" s="89">
        <v>9</v>
      </c>
      <c r="C12" t="s">
        <v>75</v>
      </c>
      <c r="D12" s="23" t="s">
        <v>76</v>
      </c>
      <c r="E12" s="23">
        <v>1</v>
      </c>
      <c r="F12" s="23" t="s">
        <v>64</v>
      </c>
      <c r="G12" s="22">
        <v>40996</v>
      </c>
      <c r="H12" s="180" t="s">
        <v>66</v>
      </c>
      <c r="I12" s="180"/>
      <c r="J12" s="152"/>
      <c r="K12" s="154"/>
      <c r="L12" s="152"/>
      <c r="M12" s="153"/>
      <c r="N12" s="154"/>
      <c r="O12" s="214" t="s">
        <v>109</v>
      </c>
      <c r="P12" s="147"/>
      <c r="Q12" s="148"/>
      <c r="R12" s="18"/>
      <c r="S12" s="18"/>
      <c r="T12" s="18"/>
    </row>
    <row r="13" spans="1:23">
      <c r="B13" s="90">
        <v>10</v>
      </c>
      <c r="C13" s="54" t="s">
        <v>21</v>
      </c>
      <c r="D13" s="49" t="s">
        <v>14</v>
      </c>
      <c r="E13" s="49">
        <v>1</v>
      </c>
      <c r="F13" s="50" t="s">
        <v>64</v>
      </c>
      <c r="G13" s="60"/>
      <c r="H13" s="134" t="s">
        <v>12</v>
      </c>
      <c r="I13" s="134"/>
      <c r="J13" s="133"/>
      <c r="K13" s="134"/>
      <c r="L13" s="133"/>
      <c r="M13" s="134"/>
      <c r="N13" s="151"/>
      <c r="O13" s="145"/>
      <c r="P13" s="145"/>
      <c r="Q13" s="146"/>
      <c r="R13" s="2"/>
      <c r="S13" s="2"/>
    </row>
    <row r="14" spans="1:23">
      <c r="B14" s="55">
        <v>11</v>
      </c>
      <c r="C14" s="56" t="s">
        <v>22</v>
      </c>
      <c r="D14" s="57" t="s">
        <v>53</v>
      </c>
      <c r="E14" s="57">
        <v>1</v>
      </c>
      <c r="F14" s="59" t="s">
        <v>64</v>
      </c>
      <c r="G14" s="57"/>
      <c r="H14" s="171" t="s">
        <v>12</v>
      </c>
      <c r="I14" s="171"/>
      <c r="J14" s="135">
        <v>40990</v>
      </c>
      <c r="K14" s="136"/>
      <c r="L14" s="139" t="s">
        <v>108</v>
      </c>
      <c r="M14" s="136"/>
      <c r="N14" s="140"/>
      <c r="O14" s="136" t="s">
        <v>55</v>
      </c>
      <c r="P14" s="136"/>
      <c r="Q14" s="140"/>
      <c r="R14" s="2"/>
      <c r="S14" s="2"/>
    </row>
    <row r="15" spans="1:23">
      <c r="B15" s="68">
        <v>12</v>
      </c>
      <c r="C15" s="33" t="s">
        <v>22</v>
      </c>
      <c r="D15" s="34" t="s">
        <v>53</v>
      </c>
      <c r="E15" s="34">
        <v>1</v>
      </c>
      <c r="F15" s="37" t="s">
        <v>64</v>
      </c>
      <c r="G15" s="34"/>
      <c r="H15" s="171" t="s">
        <v>12</v>
      </c>
      <c r="I15" s="171"/>
      <c r="J15" s="135">
        <v>41065</v>
      </c>
      <c r="K15" s="216"/>
      <c r="L15" s="139" t="s">
        <v>80</v>
      </c>
      <c r="M15" s="136"/>
      <c r="N15" s="140"/>
      <c r="O15" s="139" t="s">
        <v>84</v>
      </c>
      <c r="P15" s="136"/>
      <c r="Q15" s="140"/>
      <c r="R15" s="31"/>
      <c r="S15" s="31"/>
    </row>
    <row r="16" spans="1:23">
      <c r="B16" s="89">
        <v>13</v>
      </c>
      <c r="C16" s="54" t="s">
        <v>23</v>
      </c>
      <c r="D16" s="49" t="s">
        <v>43</v>
      </c>
      <c r="E16" s="49">
        <v>2</v>
      </c>
      <c r="F16" s="50" t="s">
        <v>64</v>
      </c>
      <c r="G16" s="49"/>
      <c r="H16" s="134" t="s">
        <v>12</v>
      </c>
      <c r="I16" s="134"/>
      <c r="J16" s="133"/>
      <c r="K16" s="134"/>
      <c r="L16" s="133"/>
      <c r="M16" s="134"/>
      <c r="N16" s="151"/>
      <c r="O16" s="212"/>
      <c r="P16" s="212"/>
      <c r="Q16" s="213"/>
      <c r="R16" s="2"/>
      <c r="S16" s="2"/>
    </row>
    <row r="17" spans="2:20">
      <c r="B17" s="68">
        <v>14</v>
      </c>
      <c r="C17" s="33" t="s">
        <v>2</v>
      </c>
      <c r="D17" s="34" t="s">
        <v>18</v>
      </c>
      <c r="E17" s="34">
        <v>3</v>
      </c>
      <c r="F17" s="35" t="s">
        <v>64</v>
      </c>
      <c r="G17" s="34"/>
      <c r="H17" s="189" t="s">
        <v>12</v>
      </c>
      <c r="I17" s="189"/>
      <c r="J17" s="183">
        <v>41056</v>
      </c>
      <c r="K17" s="177"/>
      <c r="L17" s="176" t="s">
        <v>80</v>
      </c>
      <c r="M17" s="177"/>
      <c r="N17" s="178"/>
      <c r="O17" s="177" t="s">
        <v>82</v>
      </c>
      <c r="P17" s="177"/>
      <c r="Q17" s="178"/>
      <c r="R17" s="2"/>
      <c r="S17" s="2"/>
    </row>
    <row r="18" spans="2:20">
      <c r="B18" s="25">
        <v>15</v>
      </c>
      <c r="C18" s="61" t="s">
        <v>2</v>
      </c>
      <c r="D18" s="62" t="s">
        <v>18</v>
      </c>
      <c r="E18" s="62">
        <v>1</v>
      </c>
      <c r="F18" s="63" t="s">
        <v>64</v>
      </c>
      <c r="G18" s="62"/>
      <c r="H18" s="63"/>
      <c r="I18" s="63"/>
      <c r="J18" s="64"/>
      <c r="K18" s="63"/>
      <c r="L18" s="64"/>
      <c r="M18" s="63"/>
      <c r="N18" s="65"/>
      <c r="O18" s="63"/>
      <c r="P18" s="63"/>
      <c r="Q18" s="65"/>
      <c r="R18" s="18"/>
      <c r="S18" s="18"/>
    </row>
    <row r="19" spans="2:20">
      <c r="B19" s="53">
        <v>16</v>
      </c>
      <c r="C19" t="s">
        <v>2</v>
      </c>
      <c r="D19" s="23" t="s">
        <v>24</v>
      </c>
      <c r="E19" s="23">
        <v>1</v>
      </c>
      <c r="F19" s="13" t="s">
        <v>64</v>
      </c>
      <c r="G19" s="23"/>
      <c r="H19" s="180" t="s">
        <v>12</v>
      </c>
      <c r="I19" s="180"/>
      <c r="J19" s="152"/>
      <c r="K19" s="153"/>
      <c r="L19" s="152"/>
      <c r="M19" s="153"/>
      <c r="N19" s="154"/>
      <c r="O19" s="153"/>
      <c r="P19" s="153"/>
      <c r="Q19" s="154"/>
      <c r="R19" s="2"/>
      <c r="S19" s="2"/>
    </row>
    <row r="20" spans="2:20">
      <c r="B20" s="38">
        <v>17</v>
      </c>
      <c r="C20" s="56" t="s">
        <v>25</v>
      </c>
      <c r="D20" s="57" t="s">
        <v>53</v>
      </c>
      <c r="E20" s="57">
        <v>1</v>
      </c>
      <c r="F20" s="59" t="s">
        <v>64</v>
      </c>
      <c r="G20" s="57"/>
      <c r="H20" s="171" t="s">
        <v>12</v>
      </c>
      <c r="I20" s="171"/>
      <c r="J20" s="215"/>
      <c r="K20" s="171"/>
      <c r="L20" s="139" t="s">
        <v>62</v>
      </c>
      <c r="M20" s="136"/>
      <c r="N20" s="140"/>
      <c r="O20" s="136" t="s">
        <v>110</v>
      </c>
      <c r="P20" s="136"/>
      <c r="Q20" s="140"/>
      <c r="R20" s="2"/>
      <c r="S20" s="2"/>
    </row>
    <row r="21" spans="2:20">
      <c r="B21" s="53">
        <v>18</v>
      </c>
      <c r="C21" t="s">
        <v>26</v>
      </c>
      <c r="D21" s="23" t="s">
        <v>53</v>
      </c>
      <c r="E21" s="23">
        <v>1</v>
      </c>
      <c r="F21" s="13" t="s">
        <v>64</v>
      </c>
      <c r="G21" s="23"/>
      <c r="H21" s="180" t="s">
        <v>12</v>
      </c>
      <c r="I21" s="180"/>
      <c r="J21" s="152"/>
      <c r="K21" s="153"/>
      <c r="L21" s="152"/>
      <c r="M21" s="153"/>
      <c r="N21" s="154"/>
      <c r="O21" s="153"/>
      <c r="P21" s="153"/>
      <c r="Q21" s="154"/>
      <c r="R21" s="2"/>
      <c r="S21" s="2"/>
    </row>
    <row r="22" spans="2:20">
      <c r="B22" s="25">
        <v>19</v>
      </c>
      <c r="C22" s="54" t="s">
        <v>27</v>
      </c>
      <c r="D22" s="49" t="s">
        <v>28</v>
      </c>
      <c r="E22" s="49">
        <v>5</v>
      </c>
      <c r="F22" s="50" t="s">
        <v>64</v>
      </c>
      <c r="G22" s="49"/>
      <c r="H22" s="134" t="s">
        <v>12</v>
      </c>
      <c r="I22" s="134"/>
      <c r="J22" s="133"/>
      <c r="K22" s="134"/>
      <c r="L22" s="133"/>
      <c r="M22" s="134"/>
      <c r="N22" s="151"/>
      <c r="O22" s="134"/>
      <c r="P22" s="134"/>
      <c r="Q22" s="151"/>
      <c r="R22" s="2"/>
      <c r="S22" s="2"/>
    </row>
    <row r="23" spans="2:20">
      <c r="B23" s="67">
        <v>20</v>
      </c>
      <c r="C23" t="s">
        <v>29</v>
      </c>
      <c r="D23" s="23" t="s">
        <v>53</v>
      </c>
      <c r="E23" s="23">
        <v>2</v>
      </c>
      <c r="F23" s="13" t="s">
        <v>64</v>
      </c>
      <c r="G23" s="23"/>
      <c r="H23" s="180" t="s">
        <v>12</v>
      </c>
      <c r="I23" s="180"/>
      <c r="J23" s="152"/>
      <c r="K23" s="153"/>
      <c r="L23" s="152"/>
      <c r="M23" s="153"/>
      <c r="N23" s="154"/>
      <c r="O23" s="153"/>
      <c r="P23" s="153"/>
      <c r="Q23" s="154"/>
      <c r="R23" s="2"/>
      <c r="S23" s="2"/>
    </row>
    <row r="24" spans="2:20">
      <c r="B24" s="67">
        <v>21</v>
      </c>
      <c r="C24" s="54" t="s">
        <v>30</v>
      </c>
      <c r="D24" s="49" t="s">
        <v>53</v>
      </c>
      <c r="E24" s="49">
        <v>3</v>
      </c>
      <c r="F24" s="50" t="s">
        <v>64</v>
      </c>
      <c r="G24" s="60"/>
      <c r="H24" s="134" t="s">
        <v>12</v>
      </c>
      <c r="I24" s="134"/>
      <c r="J24" s="133"/>
      <c r="K24" s="134"/>
      <c r="L24" s="133"/>
      <c r="M24" s="134"/>
      <c r="N24" s="151"/>
      <c r="O24" s="212"/>
      <c r="P24" s="212"/>
      <c r="Q24" s="213"/>
      <c r="R24" s="2"/>
      <c r="S24" s="2"/>
    </row>
    <row r="25" spans="2:20">
      <c r="B25" s="91">
        <v>22</v>
      </c>
      <c r="C25" s="56" t="s">
        <v>38</v>
      </c>
      <c r="D25" s="57" t="s">
        <v>43</v>
      </c>
      <c r="E25" s="57">
        <v>1</v>
      </c>
      <c r="F25" s="58" t="s">
        <v>64</v>
      </c>
      <c r="G25" s="66">
        <v>40953</v>
      </c>
      <c r="H25" s="171" t="s">
        <v>42</v>
      </c>
      <c r="I25" s="171"/>
      <c r="J25" s="135">
        <v>40965</v>
      </c>
      <c r="K25" s="136"/>
      <c r="L25" s="139" t="s">
        <v>52</v>
      </c>
      <c r="M25" s="136"/>
      <c r="N25" s="140"/>
      <c r="O25" s="136" t="s">
        <v>83</v>
      </c>
      <c r="P25" s="136"/>
      <c r="Q25" s="140"/>
      <c r="R25" s="6"/>
      <c r="S25" s="6"/>
      <c r="T25" s="6"/>
    </row>
    <row r="26" spans="2:20">
      <c r="B26" s="104">
        <v>23</v>
      </c>
      <c r="C26" t="s">
        <v>57</v>
      </c>
      <c r="D26" s="23" t="s">
        <v>46</v>
      </c>
      <c r="E26" s="23">
        <v>1</v>
      </c>
      <c r="F26" s="13" t="s">
        <v>64</v>
      </c>
      <c r="G26" s="22">
        <v>40978</v>
      </c>
      <c r="H26" s="180" t="s">
        <v>54</v>
      </c>
      <c r="I26" s="180"/>
      <c r="J26" s="152"/>
      <c r="K26" s="153"/>
      <c r="L26" s="152"/>
      <c r="M26" s="153"/>
      <c r="N26" s="154"/>
      <c r="O26" s="147" t="s">
        <v>59</v>
      </c>
      <c r="P26" s="147"/>
      <c r="Q26" s="148"/>
      <c r="R26" s="7"/>
      <c r="S26" s="7"/>
    </row>
    <row r="27" spans="2:20">
      <c r="B27" s="38">
        <v>24</v>
      </c>
      <c r="C27" s="56" t="s">
        <v>58</v>
      </c>
      <c r="D27" s="57" t="s">
        <v>43</v>
      </c>
      <c r="E27" s="57">
        <v>1</v>
      </c>
      <c r="F27" s="58" t="s">
        <v>64</v>
      </c>
      <c r="G27" s="66">
        <v>40978</v>
      </c>
      <c r="H27" s="171" t="s">
        <v>47</v>
      </c>
      <c r="I27" s="171"/>
      <c r="J27" s="135">
        <v>40983</v>
      </c>
      <c r="K27" s="136"/>
      <c r="L27" s="139" t="s">
        <v>62</v>
      </c>
      <c r="M27" s="136"/>
      <c r="N27" s="140"/>
      <c r="O27" s="136" t="s">
        <v>63</v>
      </c>
      <c r="P27" s="136"/>
      <c r="Q27" s="140"/>
      <c r="R27" s="7"/>
      <c r="S27" s="7"/>
    </row>
    <row r="28" spans="2:20">
      <c r="B28" s="53">
        <v>25</v>
      </c>
      <c r="C28" t="s">
        <v>39</v>
      </c>
      <c r="D28" s="23" t="s">
        <v>53</v>
      </c>
      <c r="E28" s="23">
        <v>2</v>
      </c>
      <c r="F28" s="13" t="s">
        <v>64</v>
      </c>
      <c r="G28" s="22"/>
      <c r="H28" s="180" t="s">
        <v>12</v>
      </c>
      <c r="I28" s="180"/>
      <c r="J28" s="152"/>
      <c r="K28" s="153"/>
      <c r="L28" s="152"/>
      <c r="M28" s="153"/>
      <c r="N28" s="154"/>
      <c r="O28" s="147"/>
      <c r="P28" s="147"/>
      <c r="Q28" s="148"/>
      <c r="R28" s="6"/>
      <c r="S28" s="6"/>
    </row>
    <row r="29" spans="2:20">
      <c r="B29" s="53">
        <v>26</v>
      </c>
      <c r="C29" s="54" t="s">
        <v>40</v>
      </c>
      <c r="D29" s="49" t="s">
        <v>53</v>
      </c>
      <c r="E29" s="49">
        <v>3</v>
      </c>
      <c r="F29" s="50" t="s">
        <v>64</v>
      </c>
      <c r="G29" s="60">
        <v>40955</v>
      </c>
      <c r="H29" s="134" t="s">
        <v>41</v>
      </c>
      <c r="I29" s="134"/>
      <c r="J29" s="133"/>
      <c r="K29" s="134"/>
      <c r="L29" s="133"/>
      <c r="M29" s="134"/>
      <c r="N29" s="151"/>
      <c r="O29" s="145"/>
      <c r="P29" s="145"/>
      <c r="Q29" s="146"/>
      <c r="R29" s="6"/>
      <c r="S29" s="6"/>
    </row>
    <row r="30" spans="2:20" s="16" customFormat="1">
      <c r="B30" s="52">
        <v>27</v>
      </c>
      <c r="C30" s="96" t="s">
        <v>45</v>
      </c>
      <c r="D30" s="97" t="s">
        <v>46</v>
      </c>
      <c r="E30" s="97">
        <v>1</v>
      </c>
      <c r="F30" s="98" t="s">
        <v>64</v>
      </c>
      <c r="G30" s="99">
        <v>40956</v>
      </c>
      <c r="H30" s="182" t="s">
        <v>47</v>
      </c>
      <c r="I30" s="182"/>
      <c r="J30" s="181"/>
      <c r="K30" s="182"/>
      <c r="L30" s="139" t="s">
        <v>106</v>
      </c>
      <c r="M30" s="136"/>
      <c r="N30" s="140"/>
      <c r="O30" s="136" t="s">
        <v>107</v>
      </c>
      <c r="P30" s="136"/>
      <c r="Q30" s="140"/>
      <c r="R30" s="15"/>
      <c r="S30" s="15"/>
    </row>
    <row r="31" spans="2:20" s="16" customFormat="1">
      <c r="B31" s="103">
        <v>28</v>
      </c>
      <c r="C31" s="69" t="s">
        <v>48</v>
      </c>
      <c r="D31" s="70" t="s">
        <v>46</v>
      </c>
      <c r="E31" s="70">
        <v>1</v>
      </c>
      <c r="F31" s="71" t="s">
        <v>64</v>
      </c>
      <c r="G31" s="72">
        <v>40899</v>
      </c>
      <c r="H31" s="174" t="s">
        <v>49</v>
      </c>
      <c r="I31" s="174"/>
      <c r="J31" s="173"/>
      <c r="K31" s="174"/>
      <c r="L31" s="173"/>
      <c r="M31" s="174"/>
      <c r="N31" s="175"/>
      <c r="O31" s="174" t="s">
        <v>60</v>
      </c>
      <c r="P31" s="174"/>
      <c r="Q31" s="175"/>
      <c r="R31" s="15"/>
      <c r="S31" s="15"/>
    </row>
    <row r="32" spans="2:20">
      <c r="B32" s="68">
        <v>29</v>
      </c>
      <c r="C32" s="33" t="s">
        <v>51</v>
      </c>
      <c r="D32" s="34" t="s">
        <v>50</v>
      </c>
      <c r="E32" s="34">
        <v>1</v>
      </c>
      <c r="F32" s="35" t="s">
        <v>64</v>
      </c>
      <c r="G32" s="36">
        <v>40948</v>
      </c>
      <c r="H32" s="189" t="s">
        <v>47</v>
      </c>
      <c r="I32" s="189"/>
      <c r="J32" s="183">
        <v>40977</v>
      </c>
      <c r="K32" s="177"/>
      <c r="L32" s="176" t="s">
        <v>56</v>
      </c>
      <c r="M32" s="177"/>
      <c r="N32" s="178"/>
      <c r="O32" s="177" t="s">
        <v>55</v>
      </c>
      <c r="P32" s="177"/>
      <c r="Q32" s="178"/>
      <c r="R32" s="7"/>
      <c r="S32" s="7"/>
    </row>
    <row r="33" spans="2:19">
      <c r="B33" s="91">
        <v>30</v>
      </c>
      <c r="C33" s="56" t="s">
        <v>31</v>
      </c>
      <c r="D33" s="57" t="s">
        <v>16</v>
      </c>
      <c r="E33" s="57">
        <v>3</v>
      </c>
      <c r="F33" s="58" t="s">
        <v>64</v>
      </c>
      <c r="G33" s="66"/>
      <c r="H33" s="171" t="s">
        <v>12</v>
      </c>
      <c r="I33" s="171"/>
      <c r="J33" s="135">
        <v>40992</v>
      </c>
      <c r="K33" s="136"/>
      <c r="L33" s="139" t="s">
        <v>56</v>
      </c>
      <c r="M33" s="136"/>
      <c r="N33" s="140"/>
      <c r="O33" s="210" t="s">
        <v>79</v>
      </c>
      <c r="P33" s="210"/>
      <c r="Q33" s="211"/>
      <c r="R33" s="2"/>
      <c r="S33" s="2"/>
    </row>
    <row r="34" spans="2:19">
      <c r="B34" s="53">
        <v>31</v>
      </c>
      <c r="C34" t="s">
        <v>32</v>
      </c>
      <c r="D34" s="23" t="s">
        <v>14</v>
      </c>
      <c r="E34" s="23">
        <v>1</v>
      </c>
      <c r="F34" s="13" t="s">
        <v>64</v>
      </c>
      <c r="G34" s="23"/>
      <c r="H34" s="180" t="s">
        <v>12</v>
      </c>
      <c r="I34" s="180"/>
      <c r="J34" s="152"/>
      <c r="K34" s="153"/>
      <c r="L34" s="152"/>
      <c r="M34" s="153"/>
      <c r="N34" s="154"/>
      <c r="O34" s="147"/>
      <c r="P34" s="147"/>
      <c r="Q34" s="148"/>
      <c r="R34" s="2"/>
      <c r="S34" s="2"/>
    </row>
    <row r="35" spans="2:19">
      <c r="B35" s="25">
        <v>32</v>
      </c>
      <c r="C35" s="48" t="s">
        <v>33</v>
      </c>
      <c r="D35" s="49" t="s">
        <v>16</v>
      </c>
      <c r="E35" s="49">
        <v>2</v>
      </c>
      <c r="F35" s="50" t="s">
        <v>64</v>
      </c>
      <c r="G35" s="49"/>
      <c r="H35" s="134" t="s">
        <v>12</v>
      </c>
      <c r="I35" s="134"/>
      <c r="J35" s="133"/>
      <c r="K35" s="134"/>
      <c r="L35" s="133"/>
      <c r="M35" s="134"/>
      <c r="N35" s="151"/>
      <c r="O35" s="145"/>
      <c r="P35" s="145"/>
      <c r="Q35" s="146"/>
      <c r="R35" s="2"/>
      <c r="S35" s="2"/>
    </row>
    <row r="36" spans="2:19">
      <c r="B36" s="53">
        <v>33</v>
      </c>
      <c r="C36" t="s">
        <v>34</v>
      </c>
      <c r="D36" s="23" t="s">
        <v>14</v>
      </c>
      <c r="E36" s="23">
        <v>1</v>
      </c>
      <c r="F36" s="13" t="s">
        <v>64</v>
      </c>
      <c r="G36" s="22"/>
      <c r="H36" s="180" t="s">
        <v>12</v>
      </c>
      <c r="I36" s="180"/>
      <c r="J36" s="152"/>
      <c r="K36" s="153"/>
      <c r="L36" s="152"/>
      <c r="M36" s="153"/>
      <c r="N36" s="154"/>
      <c r="O36" s="147"/>
      <c r="P36" s="147"/>
      <c r="Q36" s="148"/>
      <c r="R36" s="2"/>
      <c r="S36" s="2"/>
    </row>
    <row r="37" spans="2:19">
      <c r="B37" s="25">
        <v>34</v>
      </c>
      <c r="C37" s="54" t="s">
        <v>35</v>
      </c>
      <c r="D37" s="49" t="s">
        <v>36</v>
      </c>
      <c r="E37" s="49">
        <v>5</v>
      </c>
      <c r="F37" s="50" t="s">
        <v>64</v>
      </c>
      <c r="G37" s="49"/>
      <c r="H37" s="134" t="s">
        <v>12</v>
      </c>
      <c r="I37" s="134"/>
      <c r="J37" s="133"/>
      <c r="K37" s="134"/>
      <c r="L37" s="133"/>
      <c r="M37" s="134"/>
      <c r="N37" s="151"/>
      <c r="O37" s="145"/>
      <c r="P37" s="145"/>
      <c r="Q37" s="146"/>
      <c r="R37" s="2"/>
      <c r="S37" s="2"/>
    </row>
    <row r="38" spans="2:19">
      <c r="B38" s="67">
        <v>35</v>
      </c>
      <c r="C38" t="s">
        <v>37</v>
      </c>
      <c r="D38" s="23" t="s">
        <v>53</v>
      </c>
      <c r="E38" s="23">
        <v>1</v>
      </c>
      <c r="F38" s="13" t="s">
        <v>64</v>
      </c>
      <c r="G38" s="22"/>
      <c r="H38" s="180" t="s">
        <v>12</v>
      </c>
      <c r="I38" s="180"/>
      <c r="J38" s="152"/>
      <c r="K38" s="153"/>
      <c r="L38" s="152"/>
      <c r="M38" s="153"/>
      <c r="N38" s="154"/>
      <c r="O38" s="147"/>
      <c r="P38" s="147"/>
      <c r="Q38" s="148"/>
      <c r="R38" s="2"/>
      <c r="S38" s="2"/>
    </row>
    <row r="39" spans="2:19">
      <c r="B39" s="38">
        <v>36</v>
      </c>
      <c r="C39" s="56" t="s">
        <v>1</v>
      </c>
      <c r="D39" s="57" t="s">
        <v>18</v>
      </c>
      <c r="E39" s="57">
        <v>4</v>
      </c>
      <c r="F39" s="102" t="s">
        <v>64</v>
      </c>
      <c r="G39" s="57"/>
      <c r="H39" s="171" t="s">
        <v>12</v>
      </c>
      <c r="I39" s="171"/>
      <c r="J39" s="135">
        <v>41060</v>
      </c>
      <c r="K39" s="136"/>
      <c r="L39" s="139" t="s">
        <v>112</v>
      </c>
      <c r="M39" s="136"/>
      <c r="N39" s="140"/>
      <c r="O39" s="136" t="s">
        <v>113</v>
      </c>
      <c r="P39" s="136"/>
      <c r="Q39" s="140"/>
      <c r="R39" s="2"/>
      <c r="S39" s="9"/>
    </row>
    <row r="40" spans="2:19">
      <c r="B40" s="53">
        <v>37</v>
      </c>
      <c r="C40" t="s">
        <v>1</v>
      </c>
      <c r="D40" s="23" t="s">
        <v>24</v>
      </c>
      <c r="E40" s="23">
        <v>2</v>
      </c>
      <c r="F40" s="13" t="s">
        <v>64</v>
      </c>
      <c r="G40" s="23"/>
      <c r="H40" s="180" t="s">
        <v>12</v>
      </c>
      <c r="I40" s="180"/>
      <c r="J40" s="152"/>
      <c r="K40" s="153"/>
      <c r="L40" s="152"/>
      <c r="M40" s="153"/>
      <c r="N40" s="154"/>
      <c r="O40" s="147"/>
      <c r="P40" s="147"/>
      <c r="Q40" s="148"/>
      <c r="R40" s="2"/>
      <c r="S40" s="9"/>
    </row>
    <row r="41" spans="2:19">
      <c r="B41" s="25">
        <v>38</v>
      </c>
      <c r="C41" s="54" t="s">
        <v>2</v>
      </c>
      <c r="D41" s="49" t="s">
        <v>18</v>
      </c>
      <c r="E41" s="49">
        <v>1</v>
      </c>
      <c r="F41" s="50" t="s">
        <v>64</v>
      </c>
      <c r="G41" s="60">
        <v>40996</v>
      </c>
      <c r="H41" s="134" t="s">
        <v>66</v>
      </c>
      <c r="I41" s="134"/>
      <c r="J41" s="133"/>
      <c r="K41" s="134"/>
      <c r="L41" s="133"/>
      <c r="M41" s="134"/>
      <c r="N41" s="151"/>
      <c r="O41" s="145" t="s">
        <v>72</v>
      </c>
      <c r="P41" s="145"/>
      <c r="Q41" s="146"/>
      <c r="R41" s="14"/>
      <c r="S41" s="14"/>
    </row>
    <row r="42" spans="2:19">
      <c r="B42" s="90">
        <v>39</v>
      </c>
      <c r="C42" t="s">
        <v>67</v>
      </c>
      <c r="D42" s="23" t="s">
        <v>53</v>
      </c>
      <c r="E42" s="23">
        <v>1</v>
      </c>
      <c r="F42" s="14" t="s">
        <v>64</v>
      </c>
      <c r="G42" s="22">
        <v>40996</v>
      </c>
      <c r="H42" s="180" t="s">
        <v>66</v>
      </c>
      <c r="I42" s="180"/>
      <c r="J42" s="152"/>
      <c r="K42" s="153"/>
      <c r="L42" s="152"/>
      <c r="M42" s="153"/>
      <c r="N42" s="154"/>
      <c r="O42" s="147" t="s">
        <v>72</v>
      </c>
      <c r="P42" s="147"/>
      <c r="Q42" s="148"/>
      <c r="R42" s="14"/>
      <c r="S42" s="14"/>
    </row>
    <row r="43" spans="2:19">
      <c r="B43" s="25">
        <v>40</v>
      </c>
      <c r="C43" s="54" t="s">
        <v>68</v>
      </c>
      <c r="D43" s="49" t="s">
        <v>53</v>
      </c>
      <c r="E43" s="49">
        <v>1</v>
      </c>
      <c r="F43" s="50" t="s">
        <v>64</v>
      </c>
      <c r="G43" s="60">
        <v>40996</v>
      </c>
      <c r="H43" s="134" t="s">
        <v>66</v>
      </c>
      <c r="I43" s="134"/>
      <c r="J43" s="133"/>
      <c r="K43" s="134"/>
      <c r="L43" s="133"/>
      <c r="M43" s="134"/>
      <c r="N43" s="151"/>
      <c r="O43" s="145" t="s">
        <v>72</v>
      </c>
      <c r="P43" s="145"/>
      <c r="Q43" s="146"/>
      <c r="R43" s="14"/>
      <c r="S43" s="14"/>
    </row>
    <row r="44" spans="2:19">
      <c r="B44" s="67">
        <v>41</v>
      </c>
      <c r="C44" s="54" t="s">
        <v>69</v>
      </c>
      <c r="D44" s="49" t="s">
        <v>71</v>
      </c>
      <c r="E44" s="49">
        <v>1</v>
      </c>
      <c r="F44" s="50" t="s">
        <v>64</v>
      </c>
      <c r="G44" s="60">
        <v>40996</v>
      </c>
      <c r="H44" s="134" t="s">
        <v>66</v>
      </c>
      <c r="I44" s="134"/>
      <c r="J44" s="133"/>
      <c r="K44" s="134"/>
      <c r="L44" s="133"/>
      <c r="M44" s="134"/>
      <c r="N44" s="151"/>
      <c r="O44" s="145" t="s">
        <v>72</v>
      </c>
      <c r="P44" s="145"/>
      <c r="Q44" s="146"/>
      <c r="R44" s="14"/>
      <c r="S44" s="14"/>
    </row>
    <row r="45" spans="2:19">
      <c r="B45" s="91">
        <v>42</v>
      </c>
      <c r="C45" s="73" t="s">
        <v>70</v>
      </c>
      <c r="D45" s="57" t="s">
        <v>71</v>
      </c>
      <c r="E45" s="57">
        <v>1</v>
      </c>
      <c r="F45" s="58" t="s">
        <v>64</v>
      </c>
      <c r="G45" s="66">
        <v>40996</v>
      </c>
      <c r="H45" s="171" t="s">
        <v>66</v>
      </c>
      <c r="I45" s="171"/>
      <c r="J45" s="135">
        <v>41056</v>
      </c>
      <c r="K45" s="136"/>
      <c r="L45" s="139" t="s">
        <v>95</v>
      </c>
      <c r="M45" s="136"/>
      <c r="N45" s="140"/>
      <c r="O45" s="136" t="s">
        <v>81</v>
      </c>
      <c r="P45" s="136"/>
      <c r="Q45" s="140"/>
      <c r="R45" s="14"/>
      <c r="S45" s="14"/>
    </row>
    <row r="46" spans="2:19">
      <c r="B46" s="55">
        <v>43</v>
      </c>
      <c r="C46" s="56" t="s">
        <v>58</v>
      </c>
      <c r="D46" s="57" t="s">
        <v>43</v>
      </c>
      <c r="E46" s="57">
        <v>2</v>
      </c>
      <c r="F46" s="102" t="s">
        <v>64</v>
      </c>
      <c r="G46" s="66"/>
      <c r="H46" s="171" t="s">
        <v>115</v>
      </c>
      <c r="I46" s="171"/>
      <c r="J46" s="135">
        <v>41070</v>
      </c>
      <c r="K46" s="136"/>
      <c r="L46" s="139" t="s">
        <v>95</v>
      </c>
      <c r="M46" s="136"/>
      <c r="N46" s="140"/>
      <c r="O46" s="136" t="s">
        <v>111</v>
      </c>
      <c r="P46" s="136"/>
      <c r="Q46" s="140"/>
      <c r="R46" s="14"/>
      <c r="S46" s="14"/>
    </row>
    <row r="47" spans="2:19">
      <c r="B47" s="38">
        <v>44</v>
      </c>
      <c r="C47" s="73" t="s">
        <v>114</v>
      </c>
      <c r="D47" s="57" t="s">
        <v>117</v>
      </c>
      <c r="E47" s="57">
        <v>1</v>
      </c>
      <c r="F47" s="102" t="s">
        <v>64</v>
      </c>
      <c r="G47" s="66"/>
      <c r="H47" s="171" t="s">
        <v>12</v>
      </c>
      <c r="I47" s="171"/>
      <c r="J47" s="135">
        <v>41070</v>
      </c>
      <c r="K47" s="136"/>
      <c r="L47" s="139" t="s">
        <v>95</v>
      </c>
      <c r="M47" s="136"/>
      <c r="N47" s="140"/>
      <c r="O47" s="136" t="s">
        <v>111</v>
      </c>
      <c r="P47" s="136"/>
      <c r="Q47" s="140"/>
      <c r="R47" s="14"/>
      <c r="S47" s="14"/>
    </row>
    <row r="48" spans="2:19">
      <c r="B48" s="67">
        <v>45</v>
      </c>
      <c r="C48" s="105"/>
      <c r="D48" s="106"/>
      <c r="E48" s="106"/>
      <c r="F48" s="107"/>
      <c r="G48" s="108"/>
      <c r="H48" s="172"/>
      <c r="I48" s="172"/>
      <c r="J48" s="137"/>
      <c r="K48" s="138"/>
      <c r="L48" s="149"/>
      <c r="M48" s="138"/>
      <c r="N48" s="150"/>
      <c r="O48" s="138"/>
      <c r="P48" s="138"/>
      <c r="Q48" s="150"/>
      <c r="R48" s="14"/>
      <c r="S48" s="14"/>
    </row>
    <row r="49" spans="1:21">
      <c r="B49" s="25">
        <v>46</v>
      </c>
      <c r="C49" s="54"/>
      <c r="D49" s="49"/>
      <c r="E49" s="49"/>
      <c r="F49" s="50"/>
      <c r="G49" s="49"/>
      <c r="H49" s="134"/>
      <c r="I49" s="134"/>
      <c r="J49" s="133"/>
      <c r="K49" s="134"/>
      <c r="L49" s="133"/>
      <c r="M49" s="134"/>
      <c r="N49" s="151"/>
      <c r="O49" s="145"/>
      <c r="P49" s="145"/>
      <c r="Q49" s="146"/>
      <c r="R49" s="14"/>
      <c r="S49" s="14"/>
    </row>
    <row r="50" spans="1:21">
      <c r="B50" s="53">
        <v>47</v>
      </c>
      <c r="D50" s="23"/>
      <c r="E50" s="23"/>
      <c r="F50" s="14"/>
      <c r="G50" s="23"/>
      <c r="H50" s="180"/>
      <c r="I50" s="180"/>
      <c r="J50" s="152"/>
      <c r="K50" s="153"/>
      <c r="L50" s="152"/>
      <c r="M50" s="153"/>
      <c r="N50" s="154"/>
      <c r="O50" s="153"/>
      <c r="P50" s="153"/>
      <c r="Q50" s="154"/>
      <c r="R50" s="14"/>
      <c r="S50" s="14"/>
    </row>
    <row r="51" spans="1:21">
      <c r="B51" s="53">
        <v>48</v>
      </c>
      <c r="C51" s="54"/>
      <c r="D51" s="49"/>
      <c r="E51" s="49"/>
      <c r="F51" s="50"/>
      <c r="G51" s="49"/>
      <c r="H51" s="133"/>
      <c r="I51" s="151"/>
      <c r="J51" s="133"/>
      <c r="K51" s="151"/>
      <c r="L51" s="133"/>
      <c r="M51" s="134"/>
      <c r="N51" s="151"/>
      <c r="O51" s="133"/>
      <c r="P51" s="134"/>
      <c r="Q51" s="151"/>
      <c r="R51" s="18"/>
      <c r="S51" s="18"/>
    </row>
    <row r="52" spans="1:21">
      <c r="B52" s="53">
        <v>49</v>
      </c>
      <c r="D52" s="23"/>
      <c r="E52" s="23"/>
      <c r="F52" s="18"/>
      <c r="G52" s="23"/>
      <c r="H52" s="152"/>
      <c r="I52" s="154"/>
      <c r="J52" s="152"/>
      <c r="K52" s="154"/>
      <c r="L52" s="152"/>
      <c r="M52" s="153"/>
      <c r="N52" s="154"/>
      <c r="O52" s="152"/>
      <c r="P52" s="153"/>
      <c r="Q52" s="154"/>
      <c r="R52" s="18"/>
      <c r="S52" s="18"/>
    </row>
    <row r="53" spans="1:21" ht="15.75" thickBot="1">
      <c r="B53" s="100">
        <v>50</v>
      </c>
      <c r="C53" s="92"/>
      <c r="D53" s="85"/>
      <c r="E53" s="85"/>
      <c r="F53" s="86"/>
      <c r="G53" s="85"/>
      <c r="H53" s="160"/>
      <c r="I53" s="162"/>
      <c r="J53" s="160"/>
      <c r="K53" s="162"/>
      <c r="L53" s="160"/>
      <c r="M53" s="161"/>
      <c r="N53" s="162"/>
      <c r="O53" s="160"/>
      <c r="P53" s="161"/>
      <c r="Q53" s="162"/>
      <c r="R53" s="18"/>
      <c r="S53" s="18"/>
    </row>
    <row r="54" spans="1:21">
      <c r="B54" s="93">
        <v>51</v>
      </c>
      <c r="C54" s="95" t="s">
        <v>93</v>
      </c>
      <c r="D54" s="74"/>
      <c r="E54" s="74"/>
      <c r="F54" s="75"/>
      <c r="G54" s="74"/>
      <c r="H54" s="164"/>
      <c r="I54" s="166"/>
      <c r="J54" s="164"/>
      <c r="K54" s="166"/>
      <c r="L54" s="164"/>
      <c r="M54" s="165"/>
      <c r="N54" s="166"/>
      <c r="O54" s="164"/>
      <c r="P54" s="165"/>
      <c r="Q54" s="165"/>
      <c r="R54" s="169" t="s">
        <v>104</v>
      </c>
      <c r="S54" s="170"/>
      <c r="T54" s="116" t="s">
        <v>118</v>
      </c>
      <c r="U54" s="117" t="s">
        <v>119</v>
      </c>
    </row>
    <row r="55" spans="1:21">
      <c r="B55" s="88">
        <v>52</v>
      </c>
      <c r="C55" s="79" t="s">
        <v>85</v>
      </c>
      <c r="D55" s="76" t="s">
        <v>53</v>
      </c>
      <c r="E55" s="76">
        <v>614</v>
      </c>
      <c r="F55" s="77" t="s">
        <v>64</v>
      </c>
      <c r="G55" s="76" t="s">
        <v>90</v>
      </c>
      <c r="H55" s="158" t="s">
        <v>89</v>
      </c>
      <c r="I55" s="163"/>
      <c r="J55" s="155" t="s">
        <v>94</v>
      </c>
      <c r="K55" s="157"/>
      <c r="L55" s="155" t="s">
        <v>95</v>
      </c>
      <c r="M55" s="156"/>
      <c r="N55" s="157"/>
      <c r="O55" s="158" t="s">
        <v>105</v>
      </c>
      <c r="P55" s="159"/>
      <c r="Q55" s="159"/>
      <c r="R55" s="141" t="s">
        <v>103</v>
      </c>
      <c r="S55" s="142"/>
      <c r="T55" s="118">
        <v>620</v>
      </c>
      <c r="U55" s="119">
        <f>E55-T55</f>
        <v>-6</v>
      </c>
    </row>
    <row r="56" spans="1:21">
      <c r="B56" s="94">
        <v>53</v>
      </c>
      <c r="C56" s="78" t="s">
        <v>86</v>
      </c>
      <c r="D56" s="76" t="s">
        <v>53</v>
      </c>
      <c r="E56" s="74">
        <v>238</v>
      </c>
      <c r="F56" s="77" t="s">
        <v>64</v>
      </c>
      <c r="G56" s="76" t="s">
        <v>90</v>
      </c>
      <c r="H56" s="158" t="s">
        <v>89</v>
      </c>
      <c r="I56" s="163"/>
      <c r="J56" s="155" t="s">
        <v>94</v>
      </c>
      <c r="K56" s="157"/>
      <c r="L56" s="155" t="s">
        <v>95</v>
      </c>
      <c r="M56" s="156"/>
      <c r="N56" s="157"/>
      <c r="O56" s="158" t="s">
        <v>105</v>
      </c>
      <c r="P56" s="159"/>
      <c r="Q56" s="159"/>
      <c r="R56" s="143" t="s">
        <v>96</v>
      </c>
      <c r="S56" s="144"/>
      <c r="T56" s="118">
        <v>155</v>
      </c>
      <c r="U56" s="119">
        <f t="shared" ref="U56:U61" si="0">E56-T56</f>
        <v>83</v>
      </c>
    </row>
    <row r="57" spans="1:21">
      <c r="B57" s="88">
        <v>54</v>
      </c>
      <c r="C57" s="79" t="s">
        <v>87</v>
      </c>
      <c r="D57" s="76" t="s">
        <v>53</v>
      </c>
      <c r="E57" s="76">
        <v>383</v>
      </c>
      <c r="F57" s="77" t="s">
        <v>64</v>
      </c>
      <c r="G57" s="76" t="s">
        <v>90</v>
      </c>
      <c r="H57" s="158" t="s">
        <v>89</v>
      </c>
      <c r="I57" s="163"/>
      <c r="J57" s="155" t="s">
        <v>94</v>
      </c>
      <c r="K57" s="157"/>
      <c r="L57" s="155" t="s">
        <v>95</v>
      </c>
      <c r="M57" s="156"/>
      <c r="N57" s="157"/>
      <c r="O57" s="158" t="s">
        <v>105</v>
      </c>
      <c r="P57" s="159"/>
      <c r="Q57" s="159"/>
      <c r="R57" s="141" t="s">
        <v>97</v>
      </c>
      <c r="S57" s="142"/>
      <c r="T57" s="118">
        <v>394</v>
      </c>
      <c r="U57" s="119">
        <f t="shared" si="0"/>
        <v>-11</v>
      </c>
    </row>
    <row r="58" spans="1:21">
      <c r="B58" s="94">
        <v>55</v>
      </c>
      <c r="C58" s="80" t="s">
        <v>88</v>
      </c>
      <c r="D58" s="76" t="s">
        <v>53</v>
      </c>
      <c r="E58" s="81">
        <v>1337</v>
      </c>
      <c r="F58" s="77" t="s">
        <v>64</v>
      </c>
      <c r="G58" s="76" t="s">
        <v>90</v>
      </c>
      <c r="H58" s="158" t="s">
        <v>89</v>
      </c>
      <c r="I58" s="163"/>
      <c r="J58" s="155" t="s">
        <v>94</v>
      </c>
      <c r="K58" s="157"/>
      <c r="L58" s="155" t="s">
        <v>95</v>
      </c>
      <c r="M58" s="156"/>
      <c r="N58" s="157"/>
      <c r="O58" s="158" t="s">
        <v>105</v>
      </c>
      <c r="P58" s="159"/>
      <c r="Q58" s="159"/>
      <c r="R58" s="143" t="s">
        <v>98</v>
      </c>
      <c r="S58" s="144"/>
      <c r="T58" s="118">
        <v>1735</v>
      </c>
      <c r="U58" s="119">
        <f t="shared" si="0"/>
        <v>-398</v>
      </c>
    </row>
    <row r="59" spans="1:21" ht="14.25" customHeight="1">
      <c r="B59" s="88">
        <v>56</v>
      </c>
      <c r="C59" s="80" t="s">
        <v>100</v>
      </c>
      <c r="D59" s="76" t="s">
        <v>53</v>
      </c>
      <c r="E59" s="76">
        <v>880</v>
      </c>
      <c r="F59" s="77" t="s">
        <v>64</v>
      </c>
      <c r="G59" s="76" t="s">
        <v>90</v>
      </c>
      <c r="H59" s="158" t="s">
        <v>89</v>
      </c>
      <c r="I59" s="163"/>
      <c r="J59" s="155" t="s">
        <v>94</v>
      </c>
      <c r="K59" s="157"/>
      <c r="L59" s="155" t="s">
        <v>95</v>
      </c>
      <c r="M59" s="156"/>
      <c r="N59" s="157"/>
      <c r="O59" s="158" t="s">
        <v>105</v>
      </c>
      <c r="P59" s="159"/>
      <c r="Q59" s="159"/>
      <c r="R59" s="141" t="s">
        <v>101</v>
      </c>
      <c r="S59" s="142"/>
      <c r="T59" s="118">
        <v>817</v>
      </c>
      <c r="U59" s="119">
        <f t="shared" si="0"/>
        <v>63</v>
      </c>
    </row>
    <row r="60" spans="1:21" ht="14.25" customHeight="1">
      <c r="B60" s="94">
        <v>57</v>
      </c>
      <c r="C60" s="80" t="s">
        <v>91</v>
      </c>
      <c r="D60" s="76" t="s">
        <v>53</v>
      </c>
      <c r="E60" s="76">
        <v>390</v>
      </c>
      <c r="F60" s="77" t="s">
        <v>64</v>
      </c>
      <c r="G60" s="76" t="s">
        <v>90</v>
      </c>
      <c r="H60" s="158" t="s">
        <v>89</v>
      </c>
      <c r="I60" s="163"/>
      <c r="J60" s="155" t="s">
        <v>94</v>
      </c>
      <c r="K60" s="157"/>
      <c r="L60" s="155" t="s">
        <v>95</v>
      </c>
      <c r="M60" s="156"/>
      <c r="N60" s="157"/>
      <c r="O60" s="158" t="s">
        <v>105</v>
      </c>
      <c r="P60" s="159"/>
      <c r="Q60" s="159"/>
      <c r="R60" s="143" t="s">
        <v>99</v>
      </c>
      <c r="S60" s="144"/>
      <c r="T60" s="118">
        <v>384</v>
      </c>
      <c r="U60" s="119">
        <f t="shared" si="0"/>
        <v>6</v>
      </c>
    </row>
    <row r="61" spans="1:21" ht="16.5" customHeight="1">
      <c r="A61" s="109"/>
      <c r="B61" s="88">
        <v>58</v>
      </c>
      <c r="C61" s="80" t="s">
        <v>92</v>
      </c>
      <c r="D61" s="76" t="s">
        <v>53</v>
      </c>
      <c r="E61" s="82">
        <v>14</v>
      </c>
      <c r="F61" s="77" t="s">
        <v>64</v>
      </c>
      <c r="G61" s="76" t="s">
        <v>90</v>
      </c>
      <c r="H61" s="158" t="s">
        <v>89</v>
      </c>
      <c r="I61" s="163"/>
      <c r="J61" s="155" t="s">
        <v>94</v>
      </c>
      <c r="K61" s="157"/>
      <c r="L61" s="155" t="s">
        <v>95</v>
      </c>
      <c r="M61" s="156"/>
      <c r="N61" s="157"/>
      <c r="O61" s="158" t="s">
        <v>105</v>
      </c>
      <c r="P61" s="159"/>
      <c r="Q61" s="159"/>
      <c r="R61" s="141" t="s">
        <v>102</v>
      </c>
      <c r="S61" s="142"/>
      <c r="T61" s="118">
        <v>183</v>
      </c>
      <c r="U61" s="119">
        <f t="shared" si="0"/>
        <v>-169</v>
      </c>
    </row>
    <row r="62" spans="1:21">
      <c r="B62" s="88">
        <v>59</v>
      </c>
      <c r="C62" s="80"/>
      <c r="D62" s="76"/>
      <c r="E62" s="76"/>
      <c r="F62" s="77"/>
      <c r="G62" s="76"/>
      <c r="H62" s="158"/>
      <c r="I62" s="163"/>
      <c r="J62" s="155"/>
      <c r="K62" s="157"/>
      <c r="L62" s="155"/>
      <c r="M62" s="156"/>
      <c r="N62" s="157"/>
      <c r="O62" s="158"/>
      <c r="P62" s="159"/>
      <c r="Q62" s="159"/>
      <c r="R62" s="143"/>
      <c r="S62" s="144"/>
      <c r="T62" s="120"/>
      <c r="U62" s="121"/>
    </row>
    <row r="63" spans="1:21" ht="15.75" thickBot="1">
      <c r="B63" s="101">
        <v>60</v>
      </c>
      <c r="C63" s="87"/>
      <c r="D63" s="83"/>
      <c r="E63" s="83"/>
      <c r="F63" s="84"/>
      <c r="G63" s="83"/>
      <c r="H63" s="184"/>
      <c r="I63" s="184"/>
      <c r="J63" s="187"/>
      <c r="K63" s="188"/>
      <c r="L63" s="185"/>
      <c r="M63" s="184"/>
      <c r="N63" s="186"/>
      <c r="O63" s="184"/>
      <c r="P63" s="184"/>
      <c r="Q63" s="184"/>
      <c r="R63" s="167"/>
      <c r="S63" s="168"/>
      <c r="T63" s="122"/>
      <c r="U63" s="123"/>
    </row>
    <row r="64" spans="1:21">
      <c r="B64" s="5"/>
      <c r="D64" s="2"/>
      <c r="E64" s="2"/>
      <c r="F64" s="2"/>
      <c r="G64" s="3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2"/>
      <c r="S64" s="2"/>
    </row>
    <row r="65" spans="2:19" ht="23.25">
      <c r="B65" s="28"/>
      <c r="C65" s="29"/>
      <c r="D65" s="11"/>
      <c r="E65" s="11"/>
      <c r="F65" s="11"/>
      <c r="G65" s="26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2"/>
      <c r="S65" s="2"/>
    </row>
    <row r="66" spans="2:19">
      <c r="B66" s="28"/>
      <c r="C66" s="10"/>
      <c r="D66" s="11"/>
      <c r="E66" s="11"/>
      <c r="F66" s="11"/>
      <c r="G66" s="11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2"/>
      <c r="S66" s="2"/>
    </row>
    <row r="67" spans="2:19">
      <c r="B67" s="28"/>
      <c r="C67" s="10"/>
      <c r="D67" s="11"/>
      <c r="E67" s="11"/>
      <c r="F67" s="11"/>
      <c r="G67" s="11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2"/>
      <c r="S67" s="2"/>
    </row>
    <row r="68" spans="2:19">
      <c r="B68" s="28"/>
      <c r="C68" s="10"/>
      <c r="D68" s="11"/>
      <c r="E68" s="11"/>
      <c r="F68" s="11"/>
      <c r="G68" s="26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2"/>
      <c r="S68" s="2"/>
    </row>
    <row r="69" spans="2:19">
      <c r="B69" s="28"/>
      <c r="C69" s="10"/>
      <c r="D69" s="11"/>
      <c r="E69" s="11"/>
      <c r="F69" s="11"/>
      <c r="G69" s="11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2"/>
      <c r="S69" s="2"/>
    </row>
    <row r="70" spans="2:19">
      <c r="B70" s="28"/>
      <c r="C70" s="10"/>
      <c r="D70" s="11"/>
      <c r="E70" s="11"/>
      <c r="F70" s="11"/>
      <c r="G70" s="11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2"/>
      <c r="S70" s="2"/>
    </row>
    <row r="71" spans="2:19">
      <c r="B71" s="28"/>
      <c r="C71" s="10"/>
      <c r="D71" s="11"/>
      <c r="E71" s="11"/>
      <c r="F71" s="11"/>
      <c r="G71" s="26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2"/>
      <c r="S71" s="2"/>
    </row>
    <row r="72" spans="2:19">
      <c r="B72" s="28"/>
      <c r="C72" s="10"/>
      <c r="D72" s="11"/>
      <c r="E72" s="11"/>
      <c r="F72" s="11"/>
      <c r="G72" s="11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2"/>
      <c r="S72" s="2"/>
    </row>
    <row r="73" spans="2:19">
      <c r="B73" s="28"/>
      <c r="C73" s="10"/>
      <c r="D73" s="11"/>
      <c r="E73" s="11"/>
      <c r="F73" s="11"/>
      <c r="G73" s="26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2"/>
      <c r="S73" s="2"/>
    </row>
    <row r="74" spans="2:19">
      <c r="B74" s="28"/>
      <c r="C74" s="10"/>
      <c r="D74" s="11"/>
      <c r="E74" s="11"/>
      <c r="F74" s="11"/>
      <c r="G74" s="11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2"/>
      <c r="S74" s="2"/>
    </row>
    <row r="75" spans="2:19">
      <c r="B75" s="28"/>
      <c r="C75" s="10"/>
      <c r="D75" s="11"/>
      <c r="E75" s="11"/>
      <c r="F75" s="11"/>
      <c r="G75" s="11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2"/>
      <c r="S75" s="2"/>
    </row>
    <row r="76" spans="2:19">
      <c r="B76" s="28"/>
      <c r="C76" s="10"/>
      <c r="D76" s="11"/>
      <c r="E76" s="11"/>
      <c r="F76" s="11"/>
      <c r="G76" s="10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2"/>
      <c r="S76" s="2"/>
    </row>
    <row r="77" spans="2:19">
      <c r="B77" s="28"/>
      <c r="C77" s="10"/>
      <c r="D77" s="10"/>
      <c r="E77" s="11"/>
      <c r="F77" s="11"/>
      <c r="G77" s="10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2"/>
      <c r="S77" s="2"/>
    </row>
    <row r="78" spans="2:19">
      <c r="B78" s="28"/>
      <c r="C78" s="10"/>
      <c r="D78" s="10"/>
      <c r="E78" s="11"/>
      <c r="F78" s="11"/>
      <c r="G78" s="11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2"/>
      <c r="S78" s="2"/>
    </row>
    <row r="79" spans="2:19">
      <c r="B79" s="28"/>
      <c r="C79" s="10"/>
      <c r="D79" s="11"/>
      <c r="E79" s="11"/>
      <c r="F79" s="11"/>
      <c r="G79" s="26"/>
      <c r="H79" s="153"/>
      <c r="I79" s="153"/>
      <c r="J79" s="153"/>
      <c r="K79" s="153"/>
      <c r="L79" s="10"/>
      <c r="M79" s="10"/>
      <c r="N79" s="10"/>
      <c r="O79" s="10"/>
      <c r="P79" s="10"/>
      <c r="Q79" s="10"/>
      <c r="S79" s="2"/>
    </row>
    <row r="80" spans="2:19">
      <c r="B80" s="28"/>
      <c r="C80" s="10"/>
      <c r="D80" s="11"/>
      <c r="E80" s="11"/>
      <c r="F80" s="11"/>
      <c r="G80" s="11"/>
      <c r="H80" s="153"/>
      <c r="I80" s="153"/>
      <c r="J80" s="153"/>
      <c r="K80" s="153"/>
      <c r="L80" s="10"/>
      <c r="M80" s="10"/>
      <c r="N80" s="10"/>
      <c r="O80" s="10"/>
      <c r="P80" s="10"/>
      <c r="Q80" s="10"/>
      <c r="S80" s="2"/>
    </row>
    <row r="81" spans="1:22">
      <c r="B81" s="28"/>
      <c r="C81" s="10"/>
      <c r="D81" s="11"/>
      <c r="E81" s="11"/>
      <c r="F81" s="11"/>
      <c r="G81" s="26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2"/>
      <c r="S81" s="2"/>
    </row>
    <row r="82" spans="1:22">
      <c r="B82" s="28"/>
      <c r="C82" s="10"/>
      <c r="D82" s="11"/>
      <c r="E82" s="11"/>
      <c r="F82" s="11"/>
      <c r="G82" s="11"/>
      <c r="H82" s="153"/>
      <c r="I82" s="153"/>
      <c r="J82" s="10"/>
      <c r="K82" s="10"/>
      <c r="L82" s="153"/>
      <c r="M82" s="153"/>
      <c r="N82" s="153"/>
      <c r="O82" s="153"/>
      <c r="P82" s="153"/>
      <c r="Q82" s="153"/>
      <c r="R82" s="2"/>
      <c r="S82" s="2"/>
    </row>
    <row r="83" spans="1:22">
      <c r="B83" s="28"/>
      <c r="C83" s="10"/>
      <c r="D83" s="11"/>
      <c r="E83" s="11"/>
      <c r="F83" s="11"/>
      <c r="G83" s="26"/>
      <c r="H83" s="153"/>
      <c r="I83" s="153"/>
      <c r="J83" s="10"/>
      <c r="K83" s="10"/>
      <c r="L83" s="153"/>
      <c r="M83" s="153"/>
      <c r="N83" s="153"/>
      <c r="O83" s="153"/>
      <c r="P83" s="153"/>
      <c r="Q83" s="153"/>
      <c r="R83" s="6"/>
      <c r="S83" s="6"/>
      <c r="T83" s="6"/>
    </row>
    <row r="84" spans="1:22">
      <c r="B84" s="28"/>
      <c r="C84" s="10"/>
      <c r="D84" s="11"/>
      <c r="E84" s="11"/>
      <c r="F84" s="11"/>
      <c r="G84" s="11"/>
      <c r="H84" s="153"/>
      <c r="I84" s="153"/>
      <c r="J84" s="10"/>
      <c r="K84" s="10"/>
      <c r="L84" s="10"/>
      <c r="M84" s="10"/>
      <c r="N84" s="10"/>
      <c r="O84" s="10"/>
      <c r="P84" s="10"/>
      <c r="Q84" s="10"/>
    </row>
    <row r="85" spans="1:22">
      <c r="B85" s="28"/>
      <c r="C85" s="10"/>
      <c r="D85" s="11"/>
      <c r="E85" s="11"/>
      <c r="F85" s="11"/>
      <c r="G85" s="26"/>
      <c r="H85" s="153"/>
      <c r="I85" s="153"/>
      <c r="J85" s="10"/>
      <c r="K85" s="10"/>
      <c r="L85" s="10"/>
      <c r="M85" s="10"/>
      <c r="N85" s="10"/>
      <c r="O85" s="10"/>
      <c r="P85" s="10"/>
      <c r="Q85" s="10"/>
      <c r="T85" s="6"/>
      <c r="U85" s="6"/>
      <c r="V85" s="6"/>
    </row>
    <row r="86" spans="1:22">
      <c r="B86" s="28"/>
      <c r="C86" s="10"/>
      <c r="D86" s="11"/>
      <c r="E86" s="11"/>
      <c r="F86" s="11"/>
      <c r="G86" s="11"/>
      <c r="H86" s="153"/>
      <c r="I86" s="153"/>
      <c r="J86" s="10"/>
      <c r="K86" s="10"/>
      <c r="L86" s="10"/>
      <c r="M86" s="10"/>
      <c r="N86" s="10"/>
      <c r="O86" s="10"/>
      <c r="P86" s="10"/>
      <c r="Q86" s="10"/>
      <c r="T86" s="6"/>
      <c r="U86" s="6"/>
      <c r="V86" s="6"/>
    </row>
    <row r="87" spans="1:22">
      <c r="B87" s="28"/>
      <c r="C87" s="10"/>
      <c r="D87" s="11"/>
      <c r="E87" s="11"/>
      <c r="F87" s="11"/>
      <c r="G87" s="11"/>
      <c r="H87" s="153"/>
      <c r="I87" s="153"/>
      <c r="J87" s="10"/>
      <c r="K87" s="10"/>
      <c r="L87" s="10"/>
      <c r="M87" s="10"/>
      <c r="N87" s="10"/>
      <c r="O87" s="10"/>
      <c r="P87" s="10"/>
      <c r="Q87" s="10"/>
      <c r="T87" s="7"/>
      <c r="U87" s="7"/>
      <c r="V87" s="7"/>
    </row>
    <row r="88" spans="1:22">
      <c r="B88" s="28"/>
      <c r="C88" s="10"/>
      <c r="D88" s="11"/>
      <c r="E88" s="11"/>
      <c r="F88" s="11"/>
      <c r="G88" s="11"/>
      <c r="H88" s="153"/>
      <c r="I88" s="153"/>
      <c r="J88" s="10"/>
      <c r="K88" s="10"/>
      <c r="L88" s="10"/>
      <c r="M88" s="10"/>
      <c r="N88" s="10"/>
      <c r="O88" s="10"/>
      <c r="P88" s="10"/>
      <c r="Q88" s="10"/>
      <c r="T88" s="7"/>
      <c r="U88" s="7"/>
      <c r="V88" s="7"/>
    </row>
    <row r="89" spans="1:22">
      <c r="B89" s="28"/>
      <c r="C89" s="10"/>
      <c r="D89" s="11"/>
      <c r="E89" s="11"/>
      <c r="F89" s="11"/>
      <c r="G89" s="11"/>
      <c r="H89" s="153"/>
      <c r="I89" s="153"/>
      <c r="J89" s="10"/>
      <c r="K89" s="10"/>
      <c r="L89" s="10"/>
      <c r="M89" s="10"/>
      <c r="N89" s="10"/>
      <c r="O89" s="10"/>
      <c r="P89" s="10"/>
      <c r="Q89" s="10"/>
      <c r="T89" s="7"/>
      <c r="U89" s="7"/>
      <c r="V89" s="7"/>
    </row>
    <row r="90" spans="1:22">
      <c r="B90" s="28"/>
      <c r="C90" s="10"/>
      <c r="D90" s="11"/>
      <c r="E90" s="11"/>
      <c r="F90" s="11"/>
      <c r="G90" s="11"/>
      <c r="H90" s="153"/>
      <c r="I90" s="153"/>
      <c r="J90" s="10"/>
      <c r="K90" s="10"/>
      <c r="L90" s="10"/>
      <c r="M90" s="10"/>
      <c r="N90" s="10"/>
      <c r="O90" s="10"/>
      <c r="P90" s="10"/>
      <c r="Q90" s="10"/>
      <c r="T90" s="7"/>
      <c r="U90" s="7"/>
      <c r="V90" s="7"/>
    </row>
    <row r="91" spans="1:22">
      <c r="B91" s="28"/>
      <c r="C91" s="10"/>
      <c r="D91" s="11"/>
      <c r="E91" s="11"/>
      <c r="F91" s="11"/>
      <c r="G91" s="11"/>
      <c r="H91" s="153"/>
      <c r="I91" s="153"/>
      <c r="J91" s="10"/>
      <c r="K91" s="10"/>
      <c r="L91" s="10"/>
      <c r="M91" s="10"/>
      <c r="N91" s="10"/>
      <c r="O91" s="10"/>
      <c r="P91" s="10"/>
      <c r="Q91" s="10"/>
      <c r="T91" s="7"/>
      <c r="U91" s="7"/>
      <c r="V91" s="7"/>
    </row>
    <row r="92" spans="1:22">
      <c r="B92" s="28"/>
      <c r="C92" s="10"/>
      <c r="D92" s="11"/>
      <c r="E92" s="11"/>
      <c r="F92" s="11"/>
      <c r="G92" s="11"/>
      <c r="H92" s="153"/>
      <c r="I92" s="153"/>
      <c r="J92" s="11"/>
      <c r="K92" s="11"/>
      <c r="L92" s="11"/>
      <c r="M92" s="11"/>
      <c r="N92" s="11"/>
      <c r="O92" s="12"/>
      <c r="P92" s="12"/>
      <c r="Q92" s="12"/>
      <c r="R92" s="7"/>
      <c r="S92" s="7"/>
      <c r="T92" s="7"/>
      <c r="U92" s="7"/>
      <c r="V92" s="7"/>
    </row>
    <row r="93" spans="1:22">
      <c r="B93" s="28"/>
      <c r="C93" s="10"/>
      <c r="D93" s="11"/>
      <c r="E93" s="11"/>
      <c r="F93" s="11"/>
      <c r="G93" s="11"/>
      <c r="H93" s="153"/>
      <c r="I93" s="153"/>
      <c r="J93" s="11"/>
      <c r="K93" s="11"/>
      <c r="L93" s="11"/>
      <c r="M93" s="11"/>
      <c r="N93" s="11"/>
      <c r="O93" s="12"/>
      <c r="P93" s="12"/>
      <c r="Q93" s="12"/>
      <c r="R93" s="7"/>
      <c r="S93" s="7"/>
      <c r="T93" s="7"/>
      <c r="U93" s="7"/>
      <c r="V93" s="7"/>
    </row>
    <row r="94" spans="1:22">
      <c r="A94" s="10"/>
      <c r="B94" s="28"/>
      <c r="C94" s="10"/>
      <c r="D94" s="11"/>
      <c r="E94" s="11"/>
      <c r="F94" s="11"/>
      <c r="G94" s="11"/>
      <c r="H94" s="153"/>
      <c r="I94" s="153"/>
      <c r="J94" s="11"/>
      <c r="K94" s="11"/>
      <c r="L94" s="11"/>
      <c r="M94" s="11"/>
      <c r="N94" s="11"/>
      <c r="O94" s="12"/>
      <c r="P94" s="12"/>
      <c r="Q94" s="12"/>
      <c r="R94" s="7"/>
      <c r="S94" s="7"/>
      <c r="T94" s="7"/>
      <c r="U94" s="7"/>
      <c r="V94" s="7"/>
    </row>
    <row r="95" spans="1:22">
      <c r="A95" s="10"/>
      <c r="B95" s="28"/>
      <c r="C95" s="10"/>
      <c r="D95" s="11"/>
      <c r="E95" s="11"/>
      <c r="F95" s="11"/>
      <c r="G95" s="10"/>
      <c r="H95" s="153"/>
      <c r="I95" s="153"/>
      <c r="J95" s="11"/>
      <c r="K95" s="11"/>
      <c r="L95" s="11"/>
      <c r="M95" s="11"/>
      <c r="N95" s="11"/>
      <c r="O95" s="12"/>
      <c r="P95" s="12"/>
      <c r="Q95" s="12"/>
      <c r="R95" s="7"/>
      <c r="S95" s="7"/>
      <c r="T95" s="7"/>
      <c r="U95" s="7"/>
      <c r="V95" s="7"/>
    </row>
    <row r="96" spans="1:22">
      <c r="A96" s="10"/>
      <c r="B96" s="28"/>
      <c r="C96" s="10"/>
      <c r="D96" s="10"/>
      <c r="E96" s="11"/>
      <c r="F96" s="11"/>
      <c r="G96" s="10"/>
      <c r="H96" s="153"/>
      <c r="I96" s="153"/>
      <c r="J96" s="11"/>
      <c r="K96" s="11"/>
      <c r="L96" s="11"/>
      <c r="M96" s="11"/>
      <c r="N96" s="11"/>
      <c r="O96" s="12"/>
      <c r="P96" s="12"/>
      <c r="Q96" s="12"/>
      <c r="R96" s="7"/>
      <c r="S96" s="7"/>
      <c r="T96" s="7"/>
      <c r="U96" s="7"/>
      <c r="V96" s="7"/>
    </row>
    <row r="97" spans="1:34">
      <c r="A97" s="10"/>
      <c r="B97" s="28"/>
      <c r="C97" s="10"/>
      <c r="D97" s="10"/>
      <c r="E97" s="11"/>
      <c r="F97" s="11"/>
      <c r="G97" s="11"/>
      <c r="H97" s="153"/>
      <c r="I97" s="153"/>
      <c r="J97" s="11"/>
      <c r="K97" s="11"/>
      <c r="L97" s="11"/>
      <c r="M97" s="11"/>
      <c r="N97" s="11"/>
      <c r="O97" s="12"/>
      <c r="P97" s="12"/>
      <c r="Q97" s="12"/>
      <c r="R97" s="7"/>
      <c r="S97" s="7"/>
      <c r="T97" s="7"/>
      <c r="U97" s="7"/>
      <c r="V97" s="7"/>
    </row>
    <row r="98" spans="1:34">
      <c r="A98" s="10"/>
      <c r="B98" s="28"/>
      <c r="C98" s="10"/>
      <c r="D98" s="11"/>
      <c r="E98" s="11"/>
      <c r="F98" s="11"/>
      <c r="G98" s="11"/>
      <c r="H98" s="153"/>
      <c r="I98" s="153"/>
      <c r="J98" s="11"/>
      <c r="K98" s="11"/>
      <c r="L98" s="11"/>
      <c r="M98" s="11"/>
      <c r="N98" s="11"/>
      <c r="O98" s="12"/>
      <c r="P98" s="12"/>
      <c r="Q98" s="12"/>
      <c r="R98" s="7"/>
      <c r="S98" s="7"/>
      <c r="T98" s="7"/>
      <c r="U98" s="7"/>
      <c r="V98" s="7"/>
    </row>
    <row r="99" spans="1:34">
      <c r="A99" s="10"/>
      <c r="B99" s="28"/>
      <c r="C99" s="10"/>
      <c r="D99" s="11"/>
      <c r="E99" s="11"/>
      <c r="F99" s="11"/>
      <c r="G99" s="11"/>
      <c r="H99" s="153"/>
      <c r="I99" s="153"/>
      <c r="J99" s="11"/>
      <c r="K99" s="11"/>
      <c r="L99" s="11"/>
      <c r="M99" s="11"/>
      <c r="N99" s="11"/>
      <c r="O99" s="12"/>
      <c r="P99" s="12"/>
      <c r="Q99" s="12"/>
      <c r="R99" s="7"/>
      <c r="S99" s="7"/>
      <c r="T99" s="7"/>
      <c r="U99" s="7"/>
      <c r="V99" s="7"/>
    </row>
    <row r="100" spans="1:34">
      <c r="A100" s="10"/>
      <c r="B100" s="28"/>
      <c r="C100" s="10"/>
      <c r="D100" s="11"/>
      <c r="E100" s="11"/>
      <c r="F100" s="11"/>
      <c r="G100" s="10"/>
      <c r="H100" s="153"/>
      <c r="I100" s="153"/>
      <c r="J100" s="11"/>
      <c r="K100" s="11"/>
      <c r="L100" s="11"/>
      <c r="M100" s="11"/>
      <c r="N100" s="11"/>
      <c r="O100" s="12"/>
      <c r="P100" s="12"/>
      <c r="Q100" s="12"/>
      <c r="R100" s="7"/>
      <c r="S100" s="7"/>
      <c r="T100" s="7"/>
      <c r="U100" s="7"/>
      <c r="V100" s="7"/>
    </row>
    <row r="101" spans="1:34">
      <c r="A101" s="10"/>
      <c r="B101" s="10"/>
      <c r="C101" s="10"/>
      <c r="D101" s="11"/>
      <c r="E101" s="11"/>
      <c r="F101" s="11"/>
      <c r="G101" s="11"/>
      <c r="H101" s="153"/>
      <c r="I101" s="153"/>
      <c r="J101" s="11"/>
      <c r="K101" s="11"/>
      <c r="L101" s="11"/>
      <c r="M101" s="11"/>
      <c r="N101" s="11"/>
      <c r="O101" s="12"/>
      <c r="P101" s="12"/>
      <c r="Q101" s="12"/>
      <c r="R101" s="11"/>
      <c r="S101" s="11"/>
      <c r="T101" s="11"/>
      <c r="U101" s="11"/>
      <c r="V101" s="11"/>
    </row>
    <row r="102" spans="1:34">
      <c r="A102" s="10"/>
      <c r="B102" s="10"/>
      <c r="C102" s="10"/>
      <c r="D102" s="11"/>
      <c r="E102" s="11"/>
      <c r="F102" s="11"/>
      <c r="G102" s="11"/>
      <c r="H102" s="153"/>
      <c r="I102" s="153"/>
      <c r="J102" s="11"/>
      <c r="K102" s="11"/>
      <c r="L102" s="11"/>
      <c r="M102" s="11"/>
      <c r="N102" s="11"/>
      <c r="O102" s="12"/>
      <c r="P102" s="12"/>
      <c r="Q102" s="12"/>
      <c r="R102" s="11"/>
      <c r="S102" s="11"/>
      <c r="T102" s="11"/>
      <c r="U102" s="11"/>
      <c r="V102" s="11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5.75" customHeight="1">
      <c r="A103" s="10"/>
      <c r="B103" s="10"/>
      <c r="C103" s="10"/>
      <c r="D103" s="11"/>
      <c r="E103" s="11"/>
      <c r="F103" s="11"/>
      <c r="G103" s="11"/>
      <c r="H103" s="153"/>
      <c r="I103" s="153"/>
      <c r="J103" s="11"/>
      <c r="K103" s="11"/>
      <c r="L103" s="11"/>
      <c r="M103" s="11"/>
      <c r="N103" s="11"/>
      <c r="O103" s="11"/>
      <c r="P103" s="11"/>
      <c r="Q103" s="11"/>
      <c r="R103" s="6"/>
      <c r="S103" s="6"/>
      <c r="T103" s="6"/>
      <c r="U103" s="6"/>
      <c r="V103" s="6"/>
    </row>
    <row r="104" spans="1:34" ht="17.25" customHeight="1">
      <c r="A104" s="10"/>
      <c r="B104" s="10"/>
      <c r="C104" s="10"/>
      <c r="D104" s="11"/>
      <c r="E104" s="11"/>
      <c r="F104" s="11"/>
      <c r="G104" s="11"/>
      <c r="H104" s="153"/>
      <c r="I104" s="153"/>
      <c r="J104" s="11"/>
      <c r="K104" s="11"/>
      <c r="L104" s="11"/>
      <c r="M104" s="11"/>
      <c r="N104" s="11"/>
      <c r="O104" s="11"/>
      <c r="P104" s="11"/>
      <c r="Q104" s="11"/>
      <c r="R104" s="9"/>
      <c r="S104" s="9"/>
      <c r="T104" s="9"/>
      <c r="U104" s="9"/>
      <c r="V104" s="9"/>
    </row>
    <row r="105" spans="1:34">
      <c r="A105" s="10"/>
      <c r="B105" s="10"/>
      <c r="C105" s="10"/>
      <c r="D105" s="11"/>
      <c r="E105" s="11"/>
      <c r="F105" s="11"/>
      <c r="G105" s="11"/>
      <c r="H105" s="153"/>
      <c r="I105" s="153"/>
      <c r="J105" s="10"/>
      <c r="K105" s="10"/>
      <c r="L105" s="10"/>
      <c r="M105" s="10"/>
      <c r="N105" s="10"/>
      <c r="O105" s="10"/>
      <c r="P105" s="10"/>
      <c r="Q105" s="10"/>
    </row>
    <row r="106" spans="1:34">
      <c r="A106" s="10"/>
      <c r="B106" s="10"/>
      <c r="C106" s="10"/>
      <c r="D106" s="11"/>
      <c r="E106" s="11"/>
      <c r="F106" s="11"/>
      <c r="G106" s="26"/>
      <c r="H106" s="153"/>
      <c r="I106" s="153"/>
      <c r="J106" s="153"/>
      <c r="K106" s="153"/>
      <c r="L106" s="153"/>
      <c r="M106" s="153"/>
      <c r="N106" s="153"/>
      <c r="O106" s="11"/>
      <c r="P106" s="11"/>
      <c r="Q106" s="11"/>
      <c r="R106" s="2"/>
    </row>
    <row r="107" spans="1:34">
      <c r="A107" s="10"/>
      <c r="B107" s="10"/>
      <c r="C107" s="10"/>
      <c r="D107" s="11"/>
      <c r="E107" s="11"/>
      <c r="F107" s="11"/>
      <c r="G107" s="26"/>
      <c r="H107" s="153"/>
      <c r="I107" s="153"/>
      <c r="J107" s="153"/>
      <c r="K107" s="153"/>
      <c r="L107" s="153"/>
      <c r="M107" s="153"/>
      <c r="N107" s="153"/>
      <c r="O107" s="11"/>
      <c r="P107" s="11"/>
      <c r="Q107" s="11"/>
      <c r="R107" s="2"/>
      <c r="S107" s="2"/>
    </row>
    <row r="108" spans="1:34">
      <c r="A108" s="10"/>
      <c r="B108" s="30"/>
      <c r="C108" s="10"/>
      <c r="D108" s="11"/>
      <c r="E108" s="11"/>
      <c r="F108" s="11"/>
      <c r="G108" s="10"/>
      <c r="H108" s="11"/>
      <c r="I108" s="10"/>
      <c r="J108" s="11"/>
      <c r="K108" s="11"/>
      <c r="L108" s="11"/>
      <c r="M108" s="11"/>
      <c r="N108" s="11"/>
      <c r="O108" s="11"/>
      <c r="P108" s="11"/>
      <c r="Q108" s="11"/>
      <c r="R108" s="2"/>
      <c r="S108" s="2"/>
    </row>
    <row r="109" spans="1:34">
      <c r="A109" s="10"/>
      <c r="B109" s="10"/>
      <c r="C109" s="10"/>
      <c r="D109" s="11"/>
      <c r="E109" s="11"/>
      <c r="F109" s="11"/>
      <c r="G109" s="10"/>
      <c r="H109" s="11"/>
      <c r="I109" s="10"/>
      <c r="J109" s="11"/>
      <c r="K109" s="11"/>
      <c r="L109" s="11"/>
      <c r="M109" s="11"/>
      <c r="N109" s="11"/>
      <c r="O109" s="11"/>
      <c r="P109" s="11"/>
      <c r="Q109" s="11"/>
      <c r="R109" s="2"/>
      <c r="S109" s="2"/>
    </row>
    <row r="110" spans="1:34">
      <c r="D110" s="14"/>
      <c r="E110" s="14"/>
      <c r="F110" s="14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34"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34"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0:19"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0:19"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0:19"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0:19"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0:19"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0:19"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0:19"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0:19"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0:19"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0:19"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0:19"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0:19"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0:19"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0:19"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0:19"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0:19"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2:19"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2:19">
      <c r="B130" s="5"/>
      <c r="H130" s="180"/>
      <c r="I130" s="180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2:19">
      <c r="B131" s="5"/>
      <c r="D131" s="2"/>
      <c r="E131" s="2"/>
      <c r="F131" s="2"/>
      <c r="G131" s="2"/>
      <c r="H131" s="180"/>
      <c r="I131" s="180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2:19">
      <c r="B132" s="5"/>
      <c r="D132" s="2"/>
      <c r="E132" s="2"/>
      <c r="F132" s="2"/>
      <c r="G132" s="2"/>
      <c r="H132" s="180"/>
      <c r="I132" s="180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2:19">
      <c r="B133" s="5"/>
      <c r="D133" s="2"/>
      <c r="E133" s="2"/>
      <c r="F133" s="2"/>
      <c r="G133" s="2"/>
      <c r="H133" s="180"/>
      <c r="I133" s="180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2:19">
      <c r="B134" s="5"/>
      <c r="D134" s="2"/>
      <c r="E134" s="2"/>
      <c r="F134" s="2"/>
      <c r="G134" s="2"/>
      <c r="H134" s="180"/>
      <c r="I134" s="180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2:19">
      <c r="B135" s="5"/>
      <c r="D135" s="2"/>
      <c r="E135" s="2"/>
      <c r="F135" s="2"/>
      <c r="G135" s="2"/>
      <c r="H135" s="180"/>
      <c r="I135" s="180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2:19">
      <c r="B136" s="5"/>
      <c r="D136" s="2"/>
      <c r="E136" s="2"/>
      <c r="F136" s="2"/>
      <c r="G136" s="2"/>
      <c r="H136" s="180"/>
      <c r="I136" s="180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2:19">
      <c r="B137" s="5"/>
      <c r="D137" s="2"/>
      <c r="E137" s="2"/>
      <c r="F137" s="2"/>
      <c r="G137" s="2"/>
      <c r="H137" s="180"/>
      <c r="I137" s="180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2:19">
      <c r="B138" s="5"/>
      <c r="D138" s="2"/>
      <c r="E138" s="2"/>
      <c r="F138" s="2"/>
      <c r="G138" s="2"/>
      <c r="H138" s="180"/>
      <c r="I138" s="180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2:19">
      <c r="B139" s="5"/>
      <c r="D139" s="2"/>
      <c r="E139" s="2"/>
      <c r="F139" s="2"/>
      <c r="G139" s="2"/>
      <c r="H139" s="180"/>
      <c r="I139" s="180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2:19">
      <c r="B140" s="5"/>
      <c r="D140" s="2"/>
      <c r="E140" s="2"/>
      <c r="F140" s="2"/>
      <c r="G140" s="2"/>
      <c r="H140" s="180"/>
      <c r="I140" s="180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2:19">
      <c r="B141" s="5"/>
      <c r="D141" s="2"/>
      <c r="E141" s="2"/>
      <c r="F141" s="2"/>
      <c r="G141" s="2"/>
      <c r="H141" s="180"/>
      <c r="I141" s="180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2:19">
      <c r="B142" s="5"/>
      <c r="D142" s="2"/>
      <c r="E142" s="2"/>
      <c r="F142" s="2"/>
      <c r="G142" s="2"/>
      <c r="H142" s="180"/>
      <c r="I142" s="180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2:19">
      <c r="B143" s="5"/>
      <c r="D143" s="2"/>
      <c r="E143" s="2"/>
      <c r="F143" s="2"/>
      <c r="G143" s="2"/>
      <c r="H143" s="180"/>
      <c r="I143" s="180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2:19">
      <c r="B144" s="5"/>
      <c r="D144" s="2"/>
      <c r="E144" s="2"/>
      <c r="F144" s="2"/>
      <c r="G144" s="2"/>
      <c r="H144" s="180"/>
      <c r="I144" s="180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2:19">
      <c r="B145" s="5"/>
      <c r="D145" s="2"/>
      <c r="E145" s="2"/>
      <c r="F145" s="2"/>
      <c r="G145" s="2"/>
      <c r="H145" s="180"/>
      <c r="I145" s="180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2:19">
      <c r="B146" s="5"/>
      <c r="D146" s="2"/>
      <c r="E146" s="2"/>
      <c r="F146" s="2"/>
      <c r="G146" s="2"/>
      <c r="H146" s="180"/>
      <c r="I146" s="180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2:19">
      <c r="B147" s="5"/>
      <c r="D147" s="2"/>
      <c r="E147" s="2"/>
      <c r="F147" s="2"/>
      <c r="G147" s="2"/>
      <c r="H147" s="180"/>
      <c r="I147" s="180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2:19">
      <c r="B148" s="5"/>
      <c r="D148" s="2"/>
      <c r="E148" s="2"/>
      <c r="F148" s="2"/>
      <c r="G148" s="2"/>
      <c r="H148" s="180"/>
      <c r="I148" s="180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2:19">
      <c r="B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9">
      <c r="B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9">
      <c r="B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9">
      <c r="B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9">
      <c r="B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9">
      <c r="B154" s="5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9">
      <c r="B155" s="5"/>
      <c r="G155" s="2"/>
      <c r="H155"/>
    </row>
    <row r="156" spans="2:19">
      <c r="B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9">
      <c r="B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9">
      <c r="B158" s="5"/>
      <c r="D158" s="2"/>
      <c r="E158" s="2"/>
      <c r="F158" s="2"/>
      <c r="G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2:19">
      <c r="B159" s="5"/>
      <c r="D159" s="2"/>
      <c r="E159" s="2"/>
      <c r="F159" s="2"/>
      <c r="G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2:19">
      <c r="B160" s="5"/>
      <c r="D160" s="2"/>
      <c r="E160" s="2"/>
      <c r="F160" s="2"/>
      <c r="G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2:19">
      <c r="B161" s="5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2:19">
      <c r="B162" s="5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2:19">
      <c r="B163" s="5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19">
      <c r="B164" s="5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19">
      <c r="B165" s="5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19">
      <c r="B166" s="5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2:19">
      <c r="B167" s="5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2:19">
      <c r="B168" s="5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2:19">
      <c r="B169" s="5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2:19">
      <c r="B170" s="5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2:19">
      <c r="B171" s="5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2:19">
      <c r="B172" s="5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2:19">
      <c r="B173" s="5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2:19">
      <c r="B174" s="5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2:19">
      <c r="B175" s="5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2:19">
      <c r="B176" s="5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2:19">
      <c r="B177" s="5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2:19">
      <c r="B178" s="5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2:19">
      <c r="B179" s="5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2:19">
      <c r="B180" s="5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2:19">
      <c r="B181" s="5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2:19">
      <c r="B182" s="5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2:19">
      <c r="B183" s="5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2:19">
      <c r="B184" s="5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2:19">
      <c r="B185" s="5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2:19">
      <c r="B186" s="5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2:19">
      <c r="B187" s="5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2:19">
      <c r="B188" s="5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2:19">
      <c r="B189" s="5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2:19">
      <c r="B190" s="1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2:19">
      <c r="B191" s="1"/>
      <c r="D191" s="2"/>
      <c r="E191" s="2"/>
      <c r="F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</sheetData>
  <mergeCells count="375">
    <mergeCell ref="H39:I39"/>
    <mergeCell ref="H40:I40"/>
    <mergeCell ref="H12:I12"/>
    <mergeCell ref="J12:K12"/>
    <mergeCell ref="L12:N12"/>
    <mergeCell ref="H37:I37"/>
    <mergeCell ref="H38:I38"/>
    <mergeCell ref="J33:K33"/>
    <mergeCell ref="J34:K34"/>
    <mergeCell ref="H33:I33"/>
    <mergeCell ref="J35:K35"/>
    <mergeCell ref="J36:K36"/>
    <mergeCell ref="J37:K37"/>
    <mergeCell ref="J38:K38"/>
    <mergeCell ref="H25:I25"/>
    <mergeCell ref="H28:I28"/>
    <mergeCell ref="H29:I29"/>
    <mergeCell ref="J25:K25"/>
    <mergeCell ref="J28:K28"/>
    <mergeCell ref="H15:I15"/>
    <mergeCell ref="J15:K15"/>
    <mergeCell ref="L15:N15"/>
    <mergeCell ref="O12:Q12"/>
    <mergeCell ref="H10:I10"/>
    <mergeCell ref="J10:K10"/>
    <mergeCell ref="L10:N10"/>
    <mergeCell ref="O10:Q10"/>
    <mergeCell ref="H58:I58"/>
    <mergeCell ref="O33:Q33"/>
    <mergeCell ref="L24:N24"/>
    <mergeCell ref="L33:N33"/>
    <mergeCell ref="L34:N34"/>
    <mergeCell ref="L35:N35"/>
    <mergeCell ref="L36:N36"/>
    <mergeCell ref="J16:K16"/>
    <mergeCell ref="J17:K17"/>
    <mergeCell ref="J19:K19"/>
    <mergeCell ref="J20:K20"/>
    <mergeCell ref="J21:K21"/>
    <mergeCell ref="J22:K22"/>
    <mergeCell ref="O34:Q34"/>
    <mergeCell ref="O35:Q35"/>
    <mergeCell ref="J26:K26"/>
    <mergeCell ref="H34:I34"/>
    <mergeCell ref="H35:I35"/>
    <mergeCell ref="H36:I36"/>
    <mergeCell ref="R4:T4"/>
    <mergeCell ref="R11:T11"/>
    <mergeCell ref="J11:K11"/>
    <mergeCell ref="O27:Q27"/>
    <mergeCell ref="O26:Q26"/>
    <mergeCell ref="O11:Q11"/>
    <mergeCell ref="J13:K13"/>
    <mergeCell ref="J14:K14"/>
    <mergeCell ref="O21:Q21"/>
    <mergeCell ref="O22:Q22"/>
    <mergeCell ref="O13:Q13"/>
    <mergeCell ref="O14:Q14"/>
    <mergeCell ref="O16:Q16"/>
    <mergeCell ref="O17:Q17"/>
    <mergeCell ref="O19:Q19"/>
    <mergeCell ref="O20:Q20"/>
    <mergeCell ref="L22:N22"/>
    <mergeCell ref="O24:Q24"/>
    <mergeCell ref="L26:N26"/>
    <mergeCell ref="L20:N20"/>
    <mergeCell ref="L21:N21"/>
    <mergeCell ref="O23:Q23"/>
    <mergeCell ref="J23:K23"/>
    <mergeCell ref="J24:K24"/>
    <mergeCell ref="U4:W4"/>
    <mergeCell ref="O25:Q25"/>
    <mergeCell ref="O29:Q29"/>
    <mergeCell ref="H11:I11"/>
    <mergeCell ref="L5:N5"/>
    <mergeCell ref="H21:I21"/>
    <mergeCell ref="H22:I22"/>
    <mergeCell ref="H23:I23"/>
    <mergeCell ref="H24:I24"/>
    <mergeCell ref="L23:N23"/>
    <mergeCell ref="L6:N6"/>
    <mergeCell ref="L9:N9"/>
    <mergeCell ref="L11:N11"/>
    <mergeCell ref="L13:N13"/>
    <mergeCell ref="L14:N14"/>
    <mergeCell ref="L16:N16"/>
    <mergeCell ref="L17:N17"/>
    <mergeCell ref="L19:N19"/>
    <mergeCell ref="H13:I13"/>
    <mergeCell ref="H14:I14"/>
    <mergeCell ref="H16:I16"/>
    <mergeCell ref="H17:I17"/>
    <mergeCell ref="H19:I19"/>
    <mergeCell ref="H20:I20"/>
    <mergeCell ref="H3:I3"/>
    <mergeCell ref="L3:N3"/>
    <mergeCell ref="J3:K3"/>
    <mergeCell ref="O3:Q3"/>
    <mergeCell ref="L4:N4"/>
    <mergeCell ref="H4:I4"/>
    <mergeCell ref="H5:I5"/>
    <mergeCell ref="H6:I6"/>
    <mergeCell ref="H9:I9"/>
    <mergeCell ref="J4:K4"/>
    <mergeCell ref="J5:K5"/>
    <mergeCell ref="J6:K6"/>
    <mergeCell ref="J9:K9"/>
    <mergeCell ref="O4:Q4"/>
    <mergeCell ref="O5:Q5"/>
    <mergeCell ref="O6:Q6"/>
    <mergeCell ref="O9:Q9"/>
    <mergeCell ref="H7:I7"/>
    <mergeCell ref="H8:I8"/>
    <mergeCell ref="J8:K8"/>
    <mergeCell ref="L8:N8"/>
    <mergeCell ref="O8:Q8"/>
    <mergeCell ref="H68:I68"/>
    <mergeCell ref="H106:I106"/>
    <mergeCell ref="H107:I107"/>
    <mergeCell ref="H61:I61"/>
    <mergeCell ref="H62:I62"/>
    <mergeCell ref="H63:I63"/>
    <mergeCell ref="H82:I82"/>
    <mergeCell ref="H88:I88"/>
    <mergeCell ref="H89:I89"/>
    <mergeCell ref="H90:I90"/>
    <mergeCell ref="H91:I91"/>
    <mergeCell ref="H92:I92"/>
    <mergeCell ref="H83:I83"/>
    <mergeCell ref="H84:I84"/>
    <mergeCell ref="H85:I85"/>
    <mergeCell ref="H86:I86"/>
    <mergeCell ref="H87:I87"/>
    <mergeCell ref="H98:I98"/>
    <mergeCell ref="H99:I99"/>
    <mergeCell ref="H100:I100"/>
    <mergeCell ref="H101:I101"/>
    <mergeCell ref="H102:I102"/>
    <mergeCell ref="H93:I93"/>
    <mergeCell ref="H94:I94"/>
    <mergeCell ref="H81:I81"/>
    <mergeCell ref="H80:I80"/>
    <mergeCell ref="H79:I79"/>
    <mergeCell ref="H30:I30"/>
    <mergeCell ref="H31:I31"/>
    <mergeCell ref="H32:I32"/>
    <mergeCell ref="H26:I26"/>
    <mergeCell ref="H27:I27"/>
    <mergeCell ref="H74:I74"/>
    <mergeCell ref="H75:I75"/>
    <mergeCell ref="H76:I76"/>
    <mergeCell ref="H77:I77"/>
    <mergeCell ref="H78:I78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41:I41"/>
    <mergeCell ref="H42:I42"/>
    <mergeCell ref="H95:I95"/>
    <mergeCell ref="H96:I96"/>
    <mergeCell ref="H97:I97"/>
    <mergeCell ref="H132:I132"/>
    <mergeCell ref="H133:I133"/>
    <mergeCell ref="H134:I134"/>
    <mergeCell ref="H135:I135"/>
    <mergeCell ref="H136:I136"/>
    <mergeCell ref="H103:I103"/>
    <mergeCell ref="H104:I104"/>
    <mergeCell ref="H105:I105"/>
    <mergeCell ref="H130:I130"/>
    <mergeCell ref="H131:I131"/>
    <mergeCell ref="H147:I147"/>
    <mergeCell ref="H148:I148"/>
    <mergeCell ref="H142:I142"/>
    <mergeCell ref="H143:I143"/>
    <mergeCell ref="H144:I144"/>
    <mergeCell ref="H145:I145"/>
    <mergeCell ref="H146:I146"/>
    <mergeCell ref="H137:I137"/>
    <mergeCell ref="H138:I138"/>
    <mergeCell ref="H139:I139"/>
    <mergeCell ref="H140:I140"/>
    <mergeCell ref="H141:I141"/>
    <mergeCell ref="L106:N106"/>
    <mergeCell ref="L107:N107"/>
    <mergeCell ref="L61:N61"/>
    <mergeCell ref="L62:N62"/>
    <mergeCell ref="L63:N63"/>
    <mergeCell ref="L64:N64"/>
    <mergeCell ref="L65:N65"/>
    <mergeCell ref="J106:K106"/>
    <mergeCell ref="J107:K107"/>
    <mergeCell ref="J61:K61"/>
    <mergeCell ref="J62:K62"/>
    <mergeCell ref="J63:K63"/>
    <mergeCell ref="J64:K64"/>
    <mergeCell ref="J65:K65"/>
    <mergeCell ref="J66:K66"/>
    <mergeCell ref="J67:K67"/>
    <mergeCell ref="L82:N82"/>
    <mergeCell ref="L83:N83"/>
    <mergeCell ref="L66:N66"/>
    <mergeCell ref="L67:N67"/>
    <mergeCell ref="L68:N68"/>
    <mergeCell ref="L69:N69"/>
    <mergeCell ref="L70:N70"/>
    <mergeCell ref="L71:N71"/>
    <mergeCell ref="J73:K73"/>
    <mergeCell ref="J74:K74"/>
    <mergeCell ref="J75:K75"/>
    <mergeCell ref="J76:K76"/>
    <mergeCell ref="J77:K77"/>
    <mergeCell ref="J78:K78"/>
    <mergeCell ref="J39:K39"/>
    <mergeCell ref="J40:K40"/>
    <mergeCell ref="J81:K81"/>
    <mergeCell ref="J80:K80"/>
    <mergeCell ref="J79:K79"/>
    <mergeCell ref="J51:K51"/>
    <mergeCell ref="J52:K52"/>
    <mergeCell ref="J50:K50"/>
    <mergeCell ref="J57:K57"/>
    <mergeCell ref="J47:K47"/>
    <mergeCell ref="J59:K59"/>
    <mergeCell ref="J60:K60"/>
    <mergeCell ref="J53:K53"/>
    <mergeCell ref="J54:K54"/>
    <mergeCell ref="J55:K55"/>
    <mergeCell ref="J56:K56"/>
    <mergeCell ref="J41:K41"/>
    <mergeCell ref="J42:K42"/>
    <mergeCell ref="O82:Q82"/>
    <mergeCell ref="O83:Q83"/>
    <mergeCell ref="O28:Q28"/>
    <mergeCell ref="O30:Q30"/>
    <mergeCell ref="J29:K29"/>
    <mergeCell ref="J30:K30"/>
    <mergeCell ref="J31:K31"/>
    <mergeCell ref="J32:K32"/>
    <mergeCell ref="O37:Q37"/>
    <mergeCell ref="O38:Q3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L75:N75"/>
    <mergeCell ref="E2:I2"/>
    <mergeCell ref="O31:Q31"/>
    <mergeCell ref="O32:Q32"/>
    <mergeCell ref="O77:Q77"/>
    <mergeCell ref="O78:Q78"/>
    <mergeCell ref="O39:Q39"/>
    <mergeCell ref="O40:Q40"/>
    <mergeCell ref="J68:K68"/>
    <mergeCell ref="J69:K69"/>
    <mergeCell ref="J70:K70"/>
    <mergeCell ref="J71:K71"/>
    <mergeCell ref="J72:K72"/>
    <mergeCell ref="J7:K7"/>
    <mergeCell ref="L7:N7"/>
    <mergeCell ref="O7:Q7"/>
    <mergeCell ref="L74:N74"/>
    <mergeCell ref="L76:N76"/>
    <mergeCell ref="L77:N77"/>
    <mergeCell ref="L78:N78"/>
    <mergeCell ref="L39:N39"/>
    <mergeCell ref="L40:N40"/>
    <mergeCell ref="J27:K27"/>
    <mergeCell ref="L27:N27"/>
    <mergeCell ref="H50:I50"/>
    <mergeCell ref="O81:Q81"/>
    <mergeCell ref="O73:Q73"/>
    <mergeCell ref="O74:Q74"/>
    <mergeCell ref="O75:Q75"/>
    <mergeCell ref="O76:Q76"/>
    <mergeCell ref="L25:N25"/>
    <mergeCell ref="L28:N28"/>
    <mergeCell ref="L29:N29"/>
    <mergeCell ref="L30:N30"/>
    <mergeCell ref="L31:N31"/>
    <mergeCell ref="L32:N32"/>
    <mergeCell ref="O72:Q72"/>
    <mergeCell ref="L81:N81"/>
    <mergeCell ref="L37:N37"/>
    <mergeCell ref="L38:N38"/>
    <mergeCell ref="L72:N72"/>
    <mergeCell ref="L73:N73"/>
    <mergeCell ref="O36:Q36"/>
    <mergeCell ref="L41:N41"/>
    <mergeCell ref="L42:N42"/>
    <mergeCell ref="L43:N43"/>
    <mergeCell ref="L44:N44"/>
    <mergeCell ref="L45:N45"/>
    <mergeCell ref="L46:N46"/>
    <mergeCell ref="H43:I43"/>
    <mergeCell ref="H44:I44"/>
    <mergeCell ref="H45:I45"/>
    <mergeCell ref="H46:I46"/>
    <mergeCell ref="H47:I47"/>
    <mergeCell ref="H48:I48"/>
    <mergeCell ref="H49:I49"/>
    <mergeCell ref="H51:I51"/>
    <mergeCell ref="H52:I52"/>
    <mergeCell ref="R59:S59"/>
    <mergeCell ref="R60:S60"/>
    <mergeCell ref="R61:S61"/>
    <mergeCell ref="R62:S62"/>
    <mergeCell ref="R63:S63"/>
    <mergeCell ref="O58:Q58"/>
    <mergeCell ref="J58:K58"/>
    <mergeCell ref="L58:N58"/>
    <mergeCell ref="R54:S54"/>
    <mergeCell ref="H59:I59"/>
    <mergeCell ref="H60:I60"/>
    <mergeCell ref="L59:N59"/>
    <mergeCell ref="L60:N60"/>
    <mergeCell ref="O54:Q54"/>
    <mergeCell ref="O55:Q55"/>
    <mergeCell ref="O56:Q56"/>
    <mergeCell ref="L53:N53"/>
    <mergeCell ref="L54:N54"/>
    <mergeCell ref="L55:N55"/>
    <mergeCell ref="L56:N56"/>
    <mergeCell ref="H56:I56"/>
    <mergeCell ref="H55:I55"/>
    <mergeCell ref="H54:I54"/>
    <mergeCell ref="H53:I53"/>
    <mergeCell ref="H57:I57"/>
    <mergeCell ref="L57:N57"/>
    <mergeCell ref="O47:Q47"/>
    <mergeCell ref="O48:Q48"/>
    <mergeCell ref="O49:Q49"/>
    <mergeCell ref="O50:Q50"/>
    <mergeCell ref="O57:Q57"/>
    <mergeCell ref="L51:N51"/>
    <mergeCell ref="O51:Q51"/>
    <mergeCell ref="L52:N52"/>
    <mergeCell ref="O52:Q52"/>
    <mergeCell ref="O53:Q53"/>
    <mergeCell ref="R56:S56"/>
    <mergeCell ref="R57:S57"/>
    <mergeCell ref="R58:S58"/>
    <mergeCell ref="O41:Q41"/>
    <mergeCell ref="O42:Q42"/>
    <mergeCell ref="O43:Q43"/>
    <mergeCell ref="O44:Q44"/>
    <mergeCell ref="O45:Q45"/>
    <mergeCell ref="O46:Q46"/>
    <mergeCell ref="J43:K43"/>
    <mergeCell ref="J44:K44"/>
    <mergeCell ref="J45:K45"/>
    <mergeCell ref="J46:K46"/>
    <mergeCell ref="J48:K48"/>
    <mergeCell ref="J49:K49"/>
    <mergeCell ref="L47:N47"/>
    <mergeCell ref="O15:Q15"/>
    <mergeCell ref="R55:S55"/>
    <mergeCell ref="L48:N48"/>
    <mergeCell ref="L49:N49"/>
    <mergeCell ref="L50:N50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P18" sqref="P18"/>
    </sheetView>
  </sheetViews>
  <sheetFormatPr defaultRowHeight="15"/>
  <cols>
    <col min="2" max="2" width="11.140625" bestFit="1" customWidth="1"/>
    <col min="3" max="3" width="11.7109375" bestFit="1" customWidth="1"/>
    <col min="4" max="4" width="9.7109375" bestFit="1" customWidth="1"/>
    <col min="5" max="5" width="8.140625" bestFit="1" customWidth="1"/>
    <col min="6" max="6" width="10.5703125" bestFit="1" customWidth="1"/>
    <col min="7" max="7" width="8" bestFit="1" customWidth="1"/>
    <col min="8" max="8" width="9.5703125" bestFit="1" customWidth="1"/>
    <col min="9" max="9" width="7.85546875" bestFit="1" customWidth="1"/>
    <col min="10" max="10" width="7.7109375" bestFit="1" customWidth="1"/>
  </cols>
  <sheetData>
    <row r="1" spans="1:11">
      <c r="A1" s="110" t="s">
        <v>9</v>
      </c>
      <c r="B1" s="124" t="s">
        <v>121</v>
      </c>
      <c r="C1" s="124" t="s">
        <v>120</v>
      </c>
      <c r="D1" s="124" t="s">
        <v>122</v>
      </c>
      <c r="E1" s="124" t="s">
        <v>123</v>
      </c>
      <c r="F1" s="124" t="s">
        <v>124</v>
      </c>
      <c r="G1" s="124" t="s">
        <v>125</v>
      </c>
      <c r="H1" s="124" t="s">
        <v>126</v>
      </c>
      <c r="I1" s="124" t="s">
        <v>127</v>
      </c>
      <c r="J1" s="124" t="s">
        <v>128</v>
      </c>
      <c r="K1" s="131" t="s">
        <v>133</v>
      </c>
    </row>
    <row r="2" spans="1:11">
      <c r="A2" s="112">
        <v>1</v>
      </c>
      <c r="B2" s="125">
        <v>41019</v>
      </c>
      <c r="C2" s="126">
        <v>8064</v>
      </c>
      <c r="D2" s="126">
        <v>58</v>
      </c>
      <c r="E2" s="126">
        <v>113</v>
      </c>
      <c r="F2" s="126">
        <v>196</v>
      </c>
      <c r="G2" s="126">
        <v>166</v>
      </c>
      <c r="H2" s="126">
        <v>226</v>
      </c>
      <c r="I2" s="126">
        <v>80</v>
      </c>
      <c r="J2" s="126">
        <v>356</v>
      </c>
      <c r="K2" s="113"/>
    </row>
    <row r="3" spans="1:11">
      <c r="A3" s="112">
        <v>2</v>
      </c>
      <c r="B3" s="125">
        <v>41019</v>
      </c>
      <c r="C3" s="126">
        <v>8070</v>
      </c>
      <c r="D3" s="126">
        <v>70</v>
      </c>
      <c r="E3" s="126">
        <v>20</v>
      </c>
      <c r="F3" s="126">
        <v>629</v>
      </c>
      <c r="G3" s="126">
        <v>112</v>
      </c>
      <c r="H3" s="126"/>
      <c r="I3" s="126">
        <v>50</v>
      </c>
      <c r="J3" s="126"/>
      <c r="K3" s="113"/>
    </row>
    <row r="4" spans="1:11">
      <c r="A4" s="112">
        <v>3</v>
      </c>
      <c r="B4" s="125">
        <v>41020</v>
      </c>
      <c r="C4" s="126">
        <v>8072</v>
      </c>
      <c r="D4" s="126">
        <v>55</v>
      </c>
      <c r="E4" s="126">
        <v>93</v>
      </c>
      <c r="F4" s="126"/>
      <c r="G4" s="126">
        <v>130</v>
      </c>
      <c r="H4" s="126"/>
      <c r="I4" s="126">
        <v>120</v>
      </c>
      <c r="J4" s="126"/>
      <c r="K4" s="113"/>
    </row>
    <row r="5" spans="1:11">
      <c r="A5" s="112">
        <v>4</v>
      </c>
      <c r="B5" s="125">
        <v>41023</v>
      </c>
      <c r="C5" s="126">
        <v>8079</v>
      </c>
      <c r="D5" s="126">
        <v>55</v>
      </c>
      <c r="E5" s="126"/>
      <c r="F5" s="126">
        <v>90</v>
      </c>
      <c r="G5" s="126"/>
      <c r="H5" s="126"/>
      <c r="I5" s="126">
        <v>214</v>
      </c>
      <c r="J5" s="126"/>
      <c r="K5" s="113"/>
    </row>
    <row r="6" spans="1:11">
      <c r="A6" s="112">
        <v>5</v>
      </c>
      <c r="B6" s="125">
        <v>41031</v>
      </c>
      <c r="C6" s="126">
        <v>8097</v>
      </c>
      <c r="D6" s="126"/>
      <c r="E6" s="126"/>
      <c r="F6" s="126"/>
      <c r="G6" s="126"/>
      <c r="H6" s="126"/>
      <c r="I6" s="126"/>
      <c r="J6" s="126"/>
      <c r="K6" s="113">
        <v>86</v>
      </c>
    </row>
    <row r="7" spans="1:11">
      <c r="A7" s="112">
        <v>6</v>
      </c>
      <c r="B7" s="125">
        <v>41033</v>
      </c>
      <c r="C7" s="126">
        <v>8108</v>
      </c>
      <c r="D7" s="126"/>
      <c r="E7" s="126">
        <v>157</v>
      </c>
      <c r="F7" s="126">
        <v>422</v>
      </c>
      <c r="G7" s="126">
        <v>472</v>
      </c>
      <c r="H7" s="126">
        <v>122</v>
      </c>
      <c r="I7" s="126">
        <v>150</v>
      </c>
      <c r="J7" s="126"/>
      <c r="K7" s="113"/>
    </row>
    <row r="8" spans="1:11">
      <c r="A8" s="112">
        <v>7</v>
      </c>
      <c r="B8" s="125">
        <v>41033</v>
      </c>
      <c r="C8" s="126">
        <v>8109</v>
      </c>
      <c r="D8" s="126"/>
      <c r="E8" s="126">
        <v>173</v>
      </c>
      <c r="F8" s="126">
        <v>180</v>
      </c>
      <c r="G8" s="126"/>
      <c r="H8" s="126">
        <v>42</v>
      </c>
      <c r="I8" s="126">
        <v>170</v>
      </c>
      <c r="J8" s="126"/>
      <c r="K8" s="113"/>
    </row>
    <row r="9" spans="1:11" ht="15.75" thickBot="1">
      <c r="A9" s="219" t="s">
        <v>131</v>
      </c>
      <c r="B9" s="220"/>
      <c r="C9" s="220"/>
      <c r="D9" s="127">
        <f>SUM(D2:D8)</f>
        <v>238</v>
      </c>
      <c r="E9" s="127">
        <f t="shared" ref="E9:K9" si="0">SUM(E2:E8)</f>
        <v>556</v>
      </c>
      <c r="F9" s="127">
        <f t="shared" si="0"/>
        <v>1517</v>
      </c>
      <c r="G9" s="127">
        <f t="shared" si="0"/>
        <v>880</v>
      </c>
      <c r="H9" s="127">
        <f t="shared" si="0"/>
        <v>390</v>
      </c>
      <c r="I9" s="127">
        <f t="shared" si="0"/>
        <v>784</v>
      </c>
      <c r="J9" s="127">
        <f t="shared" si="0"/>
        <v>356</v>
      </c>
      <c r="K9" s="128">
        <f t="shared" si="0"/>
        <v>86</v>
      </c>
    </row>
    <row r="10" spans="1:11">
      <c r="A10" s="221" t="s">
        <v>129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3"/>
    </row>
    <row r="11" spans="1:11">
      <c r="A11" s="111"/>
      <c r="B11" s="49"/>
      <c r="C11" s="49"/>
      <c r="D11" s="126" t="s">
        <v>122</v>
      </c>
      <c r="E11" s="126" t="s">
        <v>123</v>
      </c>
      <c r="F11" s="126" t="s">
        <v>124</v>
      </c>
      <c r="G11" s="126" t="s">
        <v>125</v>
      </c>
      <c r="H11" s="126" t="s">
        <v>126</v>
      </c>
      <c r="I11" s="126" t="s">
        <v>127</v>
      </c>
      <c r="J11" s="126" t="s">
        <v>128</v>
      </c>
      <c r="K11" s="132" t="s">
        <v>133</v>
      </c>
    </row>
    <row r="12" spans="1:11">
      <c r="A12" s="112">
        <v>1</v>
      </c>
      <c r="B12" s="125">
        <v>41020</v>
      </c>
      <c r="C12" s="126" t="s">
        <v>132</v>
      </c>
      <c r="D12" s="126"/>
      <c r="E12" s="126"/>
      <c r="F12" s="126"/>
      <c r="G12" s="126"/>
      <c r="H12" s="126"/>
      <c r="I12" s="126"/>
      <c r="J12" s="126">
        <v>342</v>
      </c>
      <c r="K12" s="113"/>
    </row>
    <row r="13" spans="1:11">
      <c r="A13" s="112">
        <v>2</v>
      </c>
      <c r="B13" s="125">
        <v>41082</v>
      </c>
      <c r="C13" s="126" t="s">
        <v>132</v>
      </c>
      <c r="D13" s="126"/>
      <c r="E13" s="126">
        <v>157</v>
      </c>
      <c r="F13" s="126">
        <v>180</v>
      </c>
      <c r="G13" s="126"/>
      <c r="H13" s="126"/>
      <c r="I13" s="126">
        <v>170</v>
      </c>
      <c r="J13" s="126"/>
      <c r="K13" s="113"/>
    </row>
    <row r="14" spans="1:11" ht="15.75" thickBot="1">
      <c r="A14" s="114"/>
      <c r="B14" s="129"/>
      <c r="C14" s="130"/>
      <c r="D14" s="130">
        <f>SUM(D12:D13)</f>
        <v>0</v>
      </c>
      <c r="E14" s="130">
        <f t="shared" ref="E14:J14" si="1">SUM(E12:E13)</f>
        <v>157</v>
      </c>
      <c r="F14" s="130">
        <f t="shared" si="1"/>
        <v>180</v>
      </c>
      <c r="G14" s="130">
        <f t="shared" si="1"/>
        <v>0</v>
      </c>
      <c r="H14" s="130">
        <f t="shared" si="1"/>
        <v>0</v>
      </c>
      <c r="I14" s="130">
        <f t="shared" si="1"/>
        <v>170</v>
      </c>
      <c r="J14" s="130">
        <f t="shared" si="1"/>
        <v>342</v>
      </c>
      <c r="K14" s="115"/>
    </row>
    <row r="15" spans="1:11">
      <c r="A15" s="221" t="s">
        <v>130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3"/>
    </row>
    <row r="16" spans="1:11">
      <c r="A16" s="112"/>
      <c r="B16" s="126"/>
      <c r="C16" s="49"/>
      <c r="D16" s="126" t="s">
        <v>122</v>
      </c>
      <c r="E16" s="126" t="s">
        <v>123</v>
      </c>
      <c r="F16" s="126" t="s">
        <v>124</v>
      </c>
      <c r="G16" s="126" t="s">
        <v>125</v>
      </c>
      <c r="H16" s="126" t="s">
        <v>126</v>
      </c>
      <c r="I16" s="126" t="s">
        <v>127</v>
      </c>
      <c r="J16" s="126" t="s">
        <v>128</v>
      </c>
      <c r="K16" s="132" t="s">
        <v>133</v>
      </c>
    </row>
    <row r="17" spans="1:11" ht="15.75" thickBot="1">
      <c r="A17" s="114">
        <v>1</v>
      </c>
      <c r="B17" s="130"/>
      <c r="C17" s="130"/>
      <c r="D17" s="130">
        <f>D9-D14</f>
        <v>238</v>
      </c>
      <c r="E17" s="130">
        <f t="shared" ref="E17:K17" si="2">E9-E14</f>
        <v>399</v>
      </c>
      <c r="F17" s="130">
        <f t="shared" si="2"/>
        <v>1337</v>
      </c>
      <c r="G17" s="130">
        <f t="shared" si="2"/>
        <v>880</v>
      </c>
      <c r="H17" s="130">
        <f t="shared" si="2"/>
        <v>390</v>
      </c>
      <c r="I17" s="130">
        <f t="shared" si="2"/>
        <v>614</v>
      </c>
      <c r="J17" s="130">
        <f t="shared" si="2"/>
        <v>14</v>
      </c>
      <c r="K17" s="130">
        <f t="shared" si="2"/>
        <v>86</v>
      </c>
    </row>
    <row r="18" spans="1:11">
      <c r="A18" s="217" t="s">
        <v>134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</row>
    <row r="19" spans="1:11">
      <c r="A19" s="112"/>
      <c r="B19" s="126"/>
      <c r="C19" s="49"/>
      <c r="D19" s="126" t="s">
        <v>122</v>
      </c>
      <c r="E19" s="126" t="s">
        <v>123</v>
      </c>
      <c r="F19" s="126" t="s">
        <v>124</v>
      </c>
      <c r="G19" s="126" t="s">
        <v>125</v>
      </c>
      <c r="H19" s="126" t="s">
        <v>126</v>
      </c>
      <c r="I19" s="126" t="s">
        <v>127</v>
      </c>
      <c r="J19" s="126" t="s">
        <v>128</v>
      </c>
      <c r="K19" s="132" t="s">
        <v>133</v>
      </c>
    </row>
    <row r="20" spans="1:11" ht="15.75" thickBot="1">
      <c r="A20" s="114">
        <v>1</v>
      </c>
      <c r="B20" s="130"/>
      <c r="C20" s="130"/>
      <c r="D20" s="130">
        <v>155</v>
      </c>
      <c r="E20" s="130">
        <v>394</v>
      </c>
      <c r="F20" s="130">
        <v>1735</v>
      </c>
      <c r="G20" s="130">
        <v>817</v>
      </c>
      <c r="H20" s="130">
        <v>384</v>
      </c>
      <c r="I20" s="130">
        <v>620</v>
      </c>
      <c r="J20" s="130">
        <v>183</v>
      </c>
      <c r="K20" s="130">
        <v>21</v>
      </c>
    </row>
    <row r="21" spans="1:11">
      <c r="A21" s="217" t="s">
        <v>135</v>
      </c>
      <c r="B21" s="218"/>
      <c r="C21" s="218"/>
      <c r="D21" s="218"/>
      <c r="E21" s="218"/>
      <c r="F21" s="218"/>
      <c r="G21" s="218"/>
      <c r="H21" s="218"/>
      <c r="I21" s="218"/>
      <c r="J21" s="218"/>
      <c r="K21" s="218"/>
    </row>
    <row r="22" spans="1:11">
      <c r="A22" s="112"/>
      <c r="B22" s="126"/>
      <c r="C22" s="49"/>
      <c r="D22" s="126" t="s">
        <v>122</v>
      </c>
      <c r="E22" s="126" t="s">
        <v>123</v>
      </c>
      <c r="F22" s="126" t="s">
        <v>124</v>
      </c>
      <c r="G22" s="126" t="s">
        <v>125</v>
      </c>
      <c r="H22" s="126" t="s">
        <v>126</v>
      </c>
      <c r="I22" s="126" t="s">
        <v>127</v>
      </c>
      <c r="J22" s="126" t="s">
        <v>128</v>
      </c>
      <c r="K22" s="132" t="s">
        <v>133</v>
      </c>
    </row>
    <row r="23" spans="1:11" ht="15.75" thickBot="1">
      <c r="A23" s="114">
        <v>1</v>
      </c>
      <c r="B23" s="130"/>
      <c r="C23" s="130"/>
      <c r="D23" s="130">
        <f>D17-D20</f>
        <v>83</v>
      </c>
      <c r="E23" s="130">
        <f t="shared" ref="E23:K23" si="3">E17-E20</f>
        <v>5</v>
      </c>
      <c r="F23" s="130">
        <f t="shared" si="3"/>
        <v>-398</v>
      </c>
      <c r="G23" s="130">
        <f t="shared" si="3"/>
        <v>63</v>
      </c>
      <c r="H23" s="130">
        <f t="shared" si="3"/>
        <v>6</v>
      </c>
      <c r="I23" s="130">
        <f t="shared" si="3"/>
        <v>-6</v>
      </c>
      <c r="J23" s="130">
        <f t="shared" si="3"/>
        <v>-169</v>
      </c>
      <c r="K23" s="130">
        <f t="shared" si="3"/>
        <v>65</v>
      </c>
    </row>
  </sheetData>
  <mergeCells count="5">
    <mergeCell ref="A21:K21"/>
    <mergeCell ref="A9:C9"/>
    <mergeCell ref="A15:K15"/>
    <mergeCell ref="A10:K10"/>
    <mergeCell ref="A18:K1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4" sqref="J14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DEMİRBAŞ LİSTESİ</vt:lpstr>
      <vt:lpstr>KALIP İSKELESİ DÖKÜMÜ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2013-05-27T13:38:29Z</dcterms:modified>
</cp:coreProperties>
</file>