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5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alushko\Documents\Home\ist_teacher_workload\"/>
    </mc:Choice>
  </mc:AlternateContent>
  <xr:revisionPtr revIDLastSave="0" documentId="13_ncr:1_{04930483-DB1D-41F5-B9F3-72E9BAF120DD}" xr6:coauthVersionLast="36" xr6:coauthVersionMax="36" xr10:uidLastSave="{00000000-0000-0000-0000-000000000000}"/>
  <bookViews>
    <workbookView xWindow="0" yWindow="0" windowWidth="19160" windowHeight="7070" activeTab="4" xr2:uid="{00000000-000D-0000-FFFF-FFFF00000000}"/>
  </bookViews>
  <sheets>
    <sheet name="1" sheetId="2" r:id="rId1"/>
    <sheet name="2" sheetId="1" r:id="rId2"/>
    <sheet name="3" sheetId="3" r:id="rId3"/>
    <sheet name="4-7" sheetId="4" r:id="rId4"/>
    <sheet name="8-9" sheetId="5" r:id="rId5"/>
    <sheet name="10" sheetId="7" r:id="rId6"/>
    <sheet name="11" sheetId="8" r:id="rId7"/>
    <sheet name="коефіцієнти" sheetId="6" r:id="rId8"/>
  </sheet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7" i="5" l="1"/>
  <c r="R7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6" i="5"/>
  <c r="W1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BP45" i="4"/>
  <c r="BP44" i="4"/>
  <c r="BP43" i="4"/>
  <c r="BP42" i="4"/>
  <c r="BP41" i="4"/>
  <c r="BP40" i="4"/>
  <c r="BP39" i="4"/>
  <c r="BP38" i="4"/>
  <c r="BP37" i="4"/>
  <c r="BP36" i="4"/>
  <c r="BP35" i="4"/>
  <c r="BP34" i="4"/>
  <c r="BP33" i="4"/>
  <c r="BP32" i="4"/>
  <c r="BP31" i="4"/>
  <c r="BP30" i="4"/>
  <c r="BP29" i="4"/>
  <c r="BN45" i="4"/>
  <c r="BN44" i="4"/>
  <c r="BN43" i="4"/>
  <c r="BN42" i="4"/>
  <c r="BN41" i="4"/>
  <c r="BN40" i="4"/>
  <c r="BN39" i="4"/>
  <c r="BN38" i="4"/>
  <c r="BN37" i="4"/>
  <c r="BN36" i="4"/>
  <c r="BN35" i="4"/>
  <c r="BN34" i="4"/>
  <c r="BN33" i="4"/>
  <c r="BN32" i="4"/>
  <c r="BN31" i="4"/>
  <c r="BN30" i="4"/>
  <c r="BN29" i="4"/>
  <c r="BL45" i="4"/>
  <c r="BL44" i="4"/>
  <c r="BL43" i="4"/>
  <c r="BL42" i="4"/>
  <c r="BL41" i="4"/>
  <c r="BL40" i="4"/>
  <c r="BL39" i="4"/>
  <c r="BL38" i="4"/>
  <c r="BL37" i="4"/>
  <c r="BL36" i="4"/>
  <c r="BL35" i="4"/>
  <c r="BL34" i="4"/>
  <c r="BL33" i="4"/>
  <c r="BL32" i="4"/>
  <c r="BL31" i="4"/>
  <c r="BL30" i="4"/>
  <c r="BL29" i="4"/>
  <c r="BJ45" i="4"/>
  <c r="BJ44" i="4"/>
  <c r="BJ43" i="4"/>
  <c r="BJ42" i="4"/>
  <c r="BJ41" i="4"/>
  <c r="BJ40" i="4"/>
  <c r="BJ39" i="4"/>
  <c r="BJ38" i="4"/>
  <c r="BJ37" i="4"/>
  <c r="BJ36" i="4"/>
  <c r="BJ35" i="4"/>
  <c r="BJ34" i="4"/>
  <c r="BJ33" i="4"/>
  <c r="BJ32" i="4"/>
  <c r="BJ31" i="4"/>
  <c r="BJ30" i="4"/>
  <c r="BJ29" i="4"/>
  <c r="BH45" i="4"/>
  <c r="BH44" i="4"/>
  <c r="BH43" i="4"/>
  <c r="BH42" i="4"/>
  <c r="BH41" i="4"/>
  <c r="BH40" i="4"/>
  <c r="BH39" i="4"/>
  <c r="BH38" i="4"/>
  <c r="BH37" i="4"/>
  <c r="BH36" i="4"/>
  <c r="BH35" i="4"/>
  <c r="BH34" i="4"/>
  <c r="BH33" i="4"/>
  <c r="BH32" i="4"/>
  <c r="BH31" i="4"/>
  <c r="BH30" i="4"/>
  <c r="BH29" i="4"/>
  <c r="BF45" i="4"/>
  <c r="BF44" i="4"/>
  <c r="BF43" i="4"/>
  <c r="BF42" i="4"/>
  <c r="BF41" i="4"/>
  <c r="BF40" i="4"/>
  <c r="BF39" i="4"/>
  <c r="BF38" i="4"/>
  <c r="BF37" i="4"/>
  <c r="BF36" i="4"/>
  <c r="BF35" i="4"/>
  <c r="BF34" i="4"/>
  <c r="BF33" i="4"/>
  <c r="BF32" i="4"/>
  <c r="BF31" i="4"/>
  <c r="BF30" i="4"/>
  <c r="BF29" i="4"/>
  <c r="BD45" i="4"/>
  <c r="BD44" i="4"/>
  <c r="BD43" i="4"/>
  <c r="BD42" i="4"/>
  <c r="BD41" i="4"/>
  <c r="BD40" i="4"/>
  <c r="BD39" i="4"/>
  <c r="BD38" i="4"/>
  <c r="BD37" i="4"/>
  <c r="BD36" i="4"/>
  <c r="BD35" i="4"/>
  <c r="BD34" i="4"/>
  <c r="BD33" i="4"/>
  <c r="BD32" i="4"/>
  <c r="BD31" i="4"/>
  <c r="BD30" i="4"/>
  <c r="BD29" i="4"/>
  <c r="BB45" i="4"/>
  <c r="BB44" i="4"/>
  <c r="BB43" i="4"/>
  <c r="BB42" i="4"/>
  <c r="BB41" i="4"/>
  <c r="BB40" i="4"/>
  <c r="BB39" i="4"/>
  <c r="BB38" i="4"/>
  <c r="BB37" i="4"/>
  <c r="BB36" i="4"/>
  <c r="BB35" i="4"/>
  <c r="BB34" i="4"/>
  <c r="BB33" i="4"/>
  <c r="BB32" i="4"/>
  <c r="BB31" i="4"/>
  <c r="BB30" i="4"/>
  <c r="BB29" i="4"/>
  <c r="AZ45" i="4"/>
  <c r="AZ44" i="4"/>
  <c r="AZ43" i="4"/>
  <c r="AZ42" i="4"/>
  <c r="AZ41" i="4"/>
  <c r="AZ40" i="4"/>
  <c r="AZ39" i="4"/>
  <c r="AZ38" i="4"/>
  <c r="AZ37" i="4"/>
  <c r="AZ36" i="4"/>
  <c r="AZ35" i="4"/>
  <c r="AZ34" i="4"/>
  <c r="AZ33" i="4"/>
  <c r="AZ32" i="4"/>
  <c r="AZ31" i="4"/>
  <c r="AZ30" i="4"/>
  <c r="AZ29" i="4"/>
  <c r="AX45" i="4"/>
  <c r="AX44" i="4"/>
  <c r="AX43" i="4"/>
  <c r="AX42" i="4"/>
  <c r="AX41" i="4"/>
  <c r="AX40" i="4"/>
  <c r="AX39" i="4"/>
  <c r="AX38" i="4"/>
  <c r="AX37" i="4"/>
  <c r="AX36" i="4"/>
  <c r="AX35" i="4"/>
  <c r="AX34" i="4"/>
  <c r="AX33" i="4"/>
  <c r="AX32" i="4"/>
  <c r="AX31" i="4"/>
  <c r="AX30" i="4"/>
  <c r="AX29" i="4"/>
  <c r="AV45" i="4"/>
  <c r="AV44" i="4"/>
  <c r="AV43" i="4"/>
  <c r="AV42" i="4"/>
  <c r="AV41" i="4"/>
  <c r="AV40" i="4"/>
  <c r="AV39" i="4"/>
  <c r="AV38" i="4"/>
  <c r="AV37" i="4"/>
  <c r="AV36" i="4"/>
  <c r="AV35" i="4"/>
  <c r="AV34" i="4"/>
  <c r="AV33" i="4"/>
  <c r="AV32" i="4"/>
  <c r="AV31" i="4"/>
  <c r="AV30" i="4"/>
  <c r="AV29" i="4"/>
  <c r="AT45" i="4"/>
  <c r="AT44" i="4"/>
  <c r="AT43" i="4"/>
  <c r="AT42" i="4"/>
  <c r="AT41" i="4"/>
  <c r="AT40" i="4"/>
  <c r="AT39" i="4"/>
  <c r="AT38" i="4"/>
  <c r="AT37" i="4"/>
  <c r="AT36" i="4"/>
  <c r="AT35" i="4"/>
  <c r="AT34" i="4"/>
  <c r="AT33" i="4"/>
  <c r="AT32" i="4"/>
  <c r="AT31" i="4"/>
  <c r="AT30" i="4"/>
  <c r="AT29" i="4"/>
  <c r="AR45" i="4"/>
  <c r="AR44" i="4"/>
  <c r="AR43" i="4"/>
  <c r="AR42" i="4"/>
  <c r="AR41" i="4"/>
  <c r="AR40" i="4"/>
  <c r="AR39" i="4"/>
  <c r="AR38" i="4"/>
  <c r="AR37" i="4"/>
  <c r="AR36" i="4"/>
  <c r="AR35" i="4"/>
  <c r="AR34" i="4"/>
  <c r="AR33" i="4"/>
  <c r="AR32" i="4"/>
  <c r="AR31" i="4"/>
  <c r="AR30" i="4"/>
  <c r="AR29" i="4"/>
  <c r="AP45" i="4"/>
  <c r="AP44" i="4"/>
  <c r="AP43" i="4"/>
  <c r="AP42" i="4"/>
  <c r="AP41" i="4"/>
  <c r="AP40" i="4"/>
  <c r="AP39" i="4"/>
  <c r="AP38" i="4"/>
  <c r="AP37" i="4"/>
  <c r="AP36" i="4"/>
  <c r="AP35" i="4"/>
  <c r="AP34" i="4"/>
  <c r="AP33" i="4"/>
  <c r="AP32" i="4"/>
  <c r="AP31" i="4"/>
  <c r="AP30" i="4"/>
  <c r="AP29" i="4"/>
  <c r="AN45" i="4"/>
  <c r="AN44" i="4"/>
  <c r="AN43" i="4"/>
  <c r="AN42" i="4"/>
  <c r="AN41" i="4"/>
  <c r="AN40" i="4"/>
  <c r="AN39" i="4"/>
  <c r="AN38" i="4"/>
  <c r="AN37" i="4"/>
  <c r="AN36" i="4"/>
  <c r="AN35" i="4"/>
  <c r="AN34" i="4"/>
  <c r="AN33" i="4"/>
  <c r="AN32" i="4"/>
  <c r="AN31" i="4"/>
  <c r="AN30" i="4"/>
  <c r="AN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29" i="4"/>
  <c r="BP26" i="4"/>
  <c r="BP25" i="4"/>
  <c r="BP24" i="4"/>
  <c r="BP23" i="4"/>
  <c r="BP22" i="4"/>
  <c r="BP21" i="4"/>
  <c r="BP20" i="4"/>
  <c r="BP19" i="4"/>
  <c r="BP18" i="4"/>
  <c r="BP17" i="4"/>
  <c r="BP16" i="4"/>
  <c r="BP15" i="4"/>
  <c r="BP14" i="4"/>
  <c r="BP13" i="4"/>
  <c r="BP12" i="4"/>
  <c r="BP11" i="4"/>
  <c r="BP10" i="4"/>
  <c r="BN26" i="4"/>
  <c r="BN25" i="4"/>
  <c r="BN24" i="4"/>
  <c r="BN23" i="4"/>
  <c r="BN22" i="4"/>
  <c r="BN21" i="4"/>
  <c r="BN20" i="4"/>
  <c r="BN19" i="4"/>
  <c r="BN18" i="4"/>
  <c r="BN17" i="4"/>
  <c r="BN16" i="4"/>
  <c r="BN15" i="4"/>
  <c r="BN14" i="4"/>
  <c r="BN13" i="4"/>
  <c r="BN12" i="4"/>
  <c r="BN11" i="4"/>
  <c r="BN10" i="4"/>
  <c r="BL26" i="4"/>
  <c r="BL25" i="4"/>
  <c r="BL24" i="4"/>
  <c r="BL23" i="4"/>
  <c r="BL22" i="4"/>
  <c r="BL21" i="4"/>
  <c r="BL20" i="4"/>
  <c r="BL19" i="4"/>
  <c r="BL18" i="4"/>
  <c r="BL17" i="4"/>
  <c r="BL16" i="4"/>
  <c r="BL15" i="4"/>
  <c r="BL14" i="4"/>
  <c r="BL13" i="4"/>
  <c r="BL12" i="4"/>
  <c r="BL11" i="4"/>
  <c r="BL10" i="4"/>
  <c r="BJ26" i="4"/>
  <c r="BJ25" i="4"/>
  <c r="BJ24" i="4"/>
  <c r="BJ23" i="4"/>
  <c r="BJ22" i="4"/>
  <c r="BJ21" i="4"/>
  <c r="BJ20" i="4"/>
  <c r="BJ19" i="4"/>
  <c r="BJ18" i="4"/>
  <c r="BJ17" i="4"/>
  <c r="BJ16" i="4"/>
  <c r="BJ15" i="4"/>
  <c r="BJ14" i="4"/>
  <c r="BJ13" i="4"/>
  <c r="BJ12" i="4"/>
  <c r="BJ11" i="4"/>
  <c r="BJ10" i="4"/>
  <c r="BH26" i="4"/>
  <c r="BH25" i="4"/>
  <c r="BH24" i="4"/>
  <c r="BH23" i="4"/>
  <c r="BH22" i="4"/>
  <c r="BH21" i="4"/>
  <c r="BH20" i="4"/>
  <c r="BH19" i="4"/>
  <c r="BH18" i="4"/>
  <c r="BH17" i="4"/>
  <c r="BH16" i="4"/>
  <c r="BH15" i="4"/>
  <c r="BH14" i="4"/>
  <c r="BH13" i="4"/>
  <c r="BH12" i="4"/>
  <c r="BH11" i="4"/>
  <c r="BH10" i="4"/>
  <c r="BF26" i="4"/>
  <c r="BF25" i="4"/>
  <c r="BF24" i="4"/>
  <c r="BF23" i="4"/>
  <c r="BF22" i="4"/>
  <c r="BF21" i="4"/>
  <c r="BF20" i="4"/>
  <c r="BF19" i="4"/>
  <c r="BF18" i="4"/>
  <c r="BF17" i="4"/>
  <c r="BF16" i="4"/>
  <c r="BF15" i="4"/>
  <c r="BF14" i="4"/>
  <c r="BF13" i="4"/>
  <c r="BF12" i="4"/>
  <c r="BF11" i="4"/>
  <c r="BF10" i="4"/>
  <c r="BD26" i="4"/>
  <c r="BD25" i="4"/>
  <c r="BD24" i="4"/>
  <c r="BD23" i="4"/>
  <c r="BD22" i="4"/>
  <c r="BD21" i="4"/>
  <c r="BD20" i="4"/>
  <c r="BD19" i="4"/>
  <c r="BD18" i="4"/>
  <c r="BD17" i="4"/>
  <c r="BD16" i="4"/>
  <c r="BD15" i="4"/>
  <c r="BD14" i="4"/>
  <c r="BD13" i="4"/>
  <c r="BD12" i="4"/>
  <c r="BD11" i="4"/>
  <c r="BD10" i="4"/>
  <c r="BB26" i="4"/>
  <c r="BB25" i="4"/>
  <c r="BB24" i="4"/>
  <c r="BB23" i="4"/>
  <c r="BB22" i="4"/>
  <c r="BB21" i="4"/>
  <c r="BB20" i="4"/>
  <c r="BB19" i="4"/>
  <c r="BB18" i="4"/>
  <c r="BB17" i="4"/>
  <c r="BB16" i="4"/>
  <c r="BB15" i="4"/>
  <c r="BB14" i="4"/>
  <c r="BB13" i="4"/>
  <c r="BB12" i="4"/>
  <c r="BB11" i="4"/>
  <c r="BB10" i="4"/>
  <c r="AZ26" i="4"/>
  <c r="AZ25" i="4"/>
  <c r="AZ24" i="4"/>
  <c r="AZ23" i="4"/>
  <c r="AZ22" i="4"/>
  <c r="AZ21" i="4"/>
  <c r="AZ20" i="4"/>
  <c r="AZ19" i="4"/>
  <c r="AZ18" i="4"/>
  <c r="AZ17" i="4"/>
  <c r="AZ16" i="4"/>
  <c r="AZ15" i="4"/>
  <c r="AZ14" i="4"/>
  <c r="AZ13" i="4"/>
  <c r="AZ12" i="4"/>
  <c r="AZ11" i="4"/>
  <c r="AZ10" i="4"/>
  <c r="AX26" i="4"/>
  <c r="AX25" i="4"/>
  <c r="AX24" i="4"/>
  <c r="AX23" i="4"/>
  <c r="AX22" i="4"/>
  <c r="AX21" i="4"/>
  <c r="AX20" i="4"/>
  <c r="AX19" i="4"/>
  <c r="AX18" i="4"/>
  <c r="AX17" i="4"/>
  <c r="AX16" i="4"/>
  <c r="AX15" i="4"/>
  <c r="AX14" i="4"/>
  <c r="AX13" i="4"/>
  <c r="AX12" i="4"/>
  <c r="AX11" i="4"/>
  <c r="AX10" i="4"/>
  <c r="AV26" i="4"/>
  <c r="AV25" i="4"/>
  <c r="AV24" i="4"/>
  <c r="AV23" i="4"/>
  <c r="AV22" i="4"/>
  <c r="AV21" i="4"/>
  <c r="AV20" i="4"/>
  <c r="AV19" i="4"/>
  <c r="AV18" i="4"/>
  <c r="AV17" i="4"/>
  <c r="AV16" i="4"/>
  <c r="AV15" i="4"/>
  <c r="AV14" i="4"/>
  <c r="AV13" i="4"/>
  <c r="AV12" i="4"/>
  <c r="AV11" i="4"/>
  <c r="AV10" i="4"/>
  <c r="AT26" i="4"/>
  <c r="AT25" i="4"/>
  <c r="AT24" i="4"/>
  <c r="AT23" i="4"/>
  <c r="AT22" i="4"/>
  <c r="AT21" i="4"/>
  <c r="AT20" i="4"/>
  <c r="AT19" i="4"/>
  <c r="AT18" i="4"/>
  <c r="AT17" i="4"/>
  <c r="AT16" i="4"/>
  <c r="AT15" i="4"/>
  <c r="AT14" i="4"/>
  <c r="AT13" i="4"/>
  <c r="AT12" i="4"/>
  <c r="AT11" i="4"/>
  <c r="AT10" i="4"/>
  <c r="AR26" i="4"/>
  <c r="AR25" i="4"/>
  <c r="AR24" i="4"/>
  <c r="AR23" i="4"/>
  <c r="AR22" i="4"/>
  <c r="AR21" i="4"/>
  <c r="AR20" i="4"/>
  <c r="AR19" i="4"/>
  <c r="AR18" i="4"/>
  <c r="AR17" i="4"/>
  <c r="AR16" i="4"/>
  <c r="AR15" i="4"/>
  <c r="AR14" i="4"/>
  <c r="AR13" i="4"/>
  <c r="AR12" i="4"/>
  <c r="AR11" i="4"/>
  <c r="AR10" i="4"/>
  <c r="AP26" i="4"/>
  <c r="AP25" i="4"/>
  <c r="AP24" i="4"/>
  <c r="AP23" i="4"/>
  <c r="AP22" i="4"/>
  <c r="AP21" i="4"/>
  <c r="AP20" i="4"/>
  <c r="AP19" i="4"/>
  <c r="AP18" i="4"/>
  <c r="AP17" i="4"/>
  <c r="AP16" i="4"/>
  <c r="AP15" i="4"/>
  <c r="AP14" i="4"/>
  <c r="AP13" i="4"/>
  <c r="AP12" i="4"/>
  <c r="AP11" i="4"/>
  <c r="AP10" i="4"/>
  <c r="AN26" i="4"/>
  <c r="AN25" i="4"/>
  <c r="AN24" i="4"/>
  <c r="AN23" i="4"/>
  <c r="AN22" i="4"/>
  <c r="AN21" i="4"/>
  <c r="AN20" i="4"/>
  <c r="AN19" i="4"/>
  <c r="AN18" i="4"/>
  <c r="AN17" i="4"/>
  <c r="AN16" i="4"/>
  <c r="AN15" i="4"/>
  <c r="AN14" i="4"/>
  <c r="AN13" i="4"/>
  <c r="AN12" i="4"/>
  <c r="AN11" i="4"/>
  <c r="AN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10" i="4"/>
  <c r="AF45" i="4"/>
  <c r="AF44" i="4"/>
  <c r="AF43" i="4"/>
  <c r="AF42" i="4"/>
  <c r="AF41" i="4"/>
  <c r="AF40" i="4"/>
  <c r="AF39" i="4"/>
  <c r="AF38" i="4"/>
  <c r="AF37" i="4"/>
  <c r="AF36" i="4"/>
  <c r="AF35" i="4"/>
  <c r="AF34" i="4"/>
  <c r="AF33" i="4"/>
  <c r="AF32" i="4"/>
  <c r="AF31" i="4"/>
  <c r="AF30" i="4"/>
  <c r="AF29" i="4"/>
  <c r="AD45" i="4"/>
  <c r="AD44" i="4"/>
  <c r="AD43" i="4"/>
  <c r="AD42" i="4"/>
  <c r="AD41" i="4"/>
  <c r="AD40" i="4"/>
  <c r="AD39" i="4"/>
  <c r="AD38" i="4"/>
  <c r="AD37" i="4"/>
  <c r="AD36" i="4"/>
  <c r="AD35" i="4"/>
  <c r="AD34" i="4"/>
  <c r="AD33" i="4"/>
  <c r="AD32" i="4"/>
  <c r="AD31" i="4"/>
  <c r="AD30" i="4"/>
  <c r="AD29" i="4"/>
  <c r="AB45" i="4"/>
  <c r="AB44" i="4"/>
  <c r="AB43" i="4"/>
  <c r="AB42" i="4"/>
  <c r="AB41" i="4"/>
  <c r="AB40" i="4"/>
  <c r="AB39" i="4"/>
  <c r="AB38" i="4"/>
  <c r="AB37" i="4"/>
  <c r="AB36" i="4"/>
  <c r="AB35" i="4"/>
  <c r="AB34" i="4"/>
  <c r="AB33" i="4"/>
  <c r="AB32" i="4"/>
  <c r="AB31" i="4"/>
  <c r="AB30" i="4"/>
  <c r="AB29" i="4"/>
  <c r="Z45" i="4"/>
  <c r="Z44" i="4"/>
  <c r="Z43" i="4"/>
  <c r="Z42" i="4"/>
  <c r="Z41" i="4"/>
  <c r="Z40" i="4"/>
  <c r="Z39" i="4"/>
  <c r="Z38" i="4"/>
  <c r="Z37" i="4"/>
  <c r="Z36" i="4"/>
  <c r="Z35" i="4"/>
  <c r="Z34" i="4"/>
  <c r="Z33" i="4"/>
  <c r="Z32" i="4"/>
  <c r="Z31" i="4"/>
  <c r="Z30" i="4"/>
  <c r="Z29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30" i="4"/>
  <c r="X29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29" i="4"/>
  <c r="AF26" i="4"/>
  <c r="AF25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B26" i="4"/>
  <c r="AB25" i="4"/>
  <c r="AB24" i="4"/>
  <c r="AB23" i="4"/>
  <c r="AB22" i="4"/>
  <c r="AB21" i="4"/>
  <c r="AB20" i="4"/>
  <c r="AB19" i="4"/>
  <c r="AB18" i="4"/>
  <c r="AB17" i="4"/>
  <c r="AB16" i="4"/>
  <c r="AB15" i="4"/>
  <c r="AB14" i="4"/>
  <c r="AB13" i="4"/>
  <c r="AB12" i="4"/>
  <c r="AB11" i="4"/>
  <c r="AB10" i="4"/>
  <c r="Z26" i="4"/>
  <c r="Z25" i="4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10" i="4"/>
  <c r="U36" i="5"/>
  <c r="V36" i="5"/>
  <c r="X36" i="5"/>
  <c r="Y36" i="5"/>
  <c r="Z36" i="5"/>
  <c r="AA15" i="5"/>
  <c r="AA19" i="5"/>
  <c r="AA20" i="5"/>
  <c r="AA21" i="5"/>
  <c r="AA36" i="5"/>
  <c r="AB35" i="5"/>
  <c r="AB36" i="5"/>
  <c r="AC19" i="5"/>
  <c r="AC20" i="5"/>
  <c r="AC21" i="5"/>
  <c r="AC36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A7" i="5"/>
  <c r="AC7" i="5"/>
  <c r="AA8" i="5"/>
  <c r="AC8" i="5"/>
  <c r="AA9" i="5"/>
  <c r="AC9" i="5"/>
  <c r="AA10" i="5"/>
  <c r="AC10" i="5"/>
  <c r="AA11" i="5"/>
  <c r="AC11" i="5"/>
  <c r="AA12" i="5"/>
  <c r="AC12" i="5"/>
  <c r="AA13" i="5"/>
  <c r="AC13" i="5"/>
  <c r="AA14" i="5"/>
  <c r="AC14" i="5"/>
  <c r="AC15" i="5"/>
  <c r="AA16" i="5"/>
  <c r="AC16" i="5"/>
  <c r="AA17" i="5"/>
  <c r="AC17" i="5"/>
  <c r="AA18" i="5"/>
  <c r="AC18" i="5"/>
  <c r="AA22" i="5"/>
  <c r="AC22" i="5"/>
  <c r="AA23" i="5"/>
  <c r="AC23" i="5"/>
  <c r="AA24" i="5"/>
  <c r="AC24" i="5"/>
  <c r="AA25" i="5"/>
  <c r="AC25" i="5"/>
  <c r="AA26" i="5"/>
  <c r="AC26" i="5"/>
  <c r="AA27" i="5"/>
  <c r="AC27" i="5"/>
  <c r="AA28" i="5"/>
  <c r="AC28" i="5"/>
  <c r="AA29" i="5"/>
  <c r="AC29" i="5"/>
  <c r="AA30" i="5"/>
  <c r="AC30" i="5"/>
  <c r="AA31" i="5"/>
  <c r="AC31" i="5"/>
  <c r="AA32" i="5"/>
  <c r="AC32" i="5"/>
  <c r="AA33" i="5"/>
  <c r="AC33" i="5"/>
  <c r="AA34" i="5"/>
  <c r="AC34" i="5"/>
  <c r="AA35" i="5"/>
  <c r="AC35" i="5"/>
  <c r="AC6" i="5"/>
  <c r="AA6" i="5"/>
  <c r="L36" i="5"/>
  <c r="M36" i="5"/>
  <c r="O36" i="5"/>
  <c r="P36" i="5"/>
  <c r="K36" i="5"/>
  <c r="AK46" i="4"/>
  <c r="V7" i="5"/>
  <c r="U7" i="5"/>
  <c r="Y8" i="5"/>
  <c r="Y9" i="5"/>
  <c r="Y10" i="5"/>
  <c r="Y11" i="5"/>
  <c r="Y12" i="5"/>
  <c r="Y13" i="5"/>
  <c r="Y14" i="5"/>
  <c r="Y15" i="5"/>
  <c r="Y16" i="5"/>
  <c r="Y17" i="5"/>
  <c r="Y18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6" i="5"/>
  <c r="Y7" i="5"/>
  <c r="M8" i="5"/>
  <c r="O8" i="5"/>
  <c r="M9" i="5"/>
  <c r="O9" i="5"/>
  <c r="M10" i="5"/>
  <c r="O10" i="5"/>
  <c r="M11" i="5"/>
  <c r="O11" i="5"/>
  <c r="M12" i="5"/>
  <c r="O12" i="5"/>
  <c r="M13" i="5"/>
  <c r="O13" i="5"/>
  <c r="M14" i="5"/>
  <c r="O14" i="5"/>
  <c r="M15" i="5"/>
  <c r="O15" i="5"/>
  <c r="M16" i="5"/>
  <c r="O16" i="5"/>
  <c r="M17" i="5"/>
  <c r="O17" i="5"/>
  <c r="M18" i="5"/>
  <c r="O18" i="5"/>
  <c r="M22" i="5"/>
  <c r="O22" i="5"/>
  <c r="M23" i="5"/>
  <c r="O23" i="5"/>
  <c r="M24" i="5"/>
  <c r="O24" i="5"/>
  <c r="M25" i="5"/>
  <c r="O25" i="5"/>
  <c r="M26" i="5"/>
  <c r="O26" i="5"/>
  <c r="M27" i="5"/>
  <c r="O27" i="5"/>
  <c r="M28" i="5"/>
  <c r="O28" i="5"/>
  <c r="M29" i="5"/>
  <c r="O29" i="5"/>
  <c r="M30" i="5"/>
  <c r="O30" i="5"/>
  <c r="M31" i="5"/>
  <c r="O31" i="5"/>
  <c r="M32" i="5"/>
  <c r="W32" i="5"/>
  <c r="O32" i="5"/>
  <c r="M33" i="5"/>
  <c r="O33" i="5"/>
  <c r="M34" i="5"/>
  <c r="O34" i="5"/>
  <c r="M35" i="5"/>
  <c r="O35" i="5"/>
  <c r="M6" i="5"/>
  <c r="O6" i="5"/>
  <c r="O7" i="5"/>
  <c r="W7" i="5"/>
  <c r="W8" i="5"/>
  <c r="W9" i="5"/>
  <c r="W10" i="5"/>
  <c r="W11" i="5"/>
  <c r="W12" i="5"/>
  <c r="W13" i="5"/>
  <c r="W14" i="5"/>
  <c r="W16" i="5"/>
  <c r="W17" i="5"/>
  <c r="W18" i="5"/>
  <c r="W22" i="5"/>
  <c r="W23" i="5"/>
  <c r="W24" i="5"/>
  <c r="W25" i="5"/>
  <c r="W26" i="5"/>
  <c r="W27" i="5"/>
  <c r="W28" i="5"/>
  <c r="W29" i="5"/>
  <c r="W30" i="5"/>
  <c r="W31" i="5"/>
  <c r="W33" i="5"/>
  <c r="W34" i="5"/>
  <c r="W35" i="5"/>
  <c r="W6" i="5"/>
  <c r="M7" i="5"/>
  <c r="BP28" i="4"/>
  <c r="BP47" i="4"/>
  <c r="BP49" i="4"/>
  <c r="BL28" i="4"/>
  <c r="BL47" i="4"/>
  <c r="BL49" i="4"/>
  <c r="BH28" i="4"/>
  <c r="BH47" i="4"/>
  <c r="BH49" i="4"/>
  <c r="BD28" i="4"/>
  <c r="BD47" i="4"/>
  <c r="BD49" i="4"/>
  <c r="AZ28" i="4"/>
  <c r="AZ47" i="4"/>
  <c r="AZ49" i="4"/>
  <c r="AV28" i="4"/>
  <c r="AV47" i="4"/>
  <c r="AV49" i="4"/>
  <c r="AR28" i="4"/>
  <c r="AR47" i="4"/>
  <c r="AR49" i="4"/>
  <c r="AN28" i="4"/>
  <c r="AN47" i="4"/>
  <c r="AN49" i="4"/>
  <c r="AF28" i="4"/>
  <c r="AF47" i="4"/>
  <c r="AF49" i="4"/>
  <c r="AB28" i="4"/>
  <c r="AB47" i="4"/>
  <c r="AB49" i="4"/>
  <c r="X28" i="4"/>
  <c r="X47" i="4"/>
  <c r="X49" i="4"/>
  <c r="T28" i="4"/>
  <c r="T47" i="4"/>
  <c r="T49" i="4"/>
  <c r="BT49" i="4"/>
  <c r="H47" i="5"/>
  <c r="BO28" i="4"/>
  <c r="BO47" i="4"/>
  <c r="BO49" i="4"/>
  <c r="BK28" i="4"/>
  <c r="BK47" i="4"/>
  <c r="BK49" i="4"/>
  <c r="BG28" i="4"/>
  <c r="BG47" i="4"/>
  <c r="BG49" i="4"/>
  <c r="BC28" i="4"/>
  <c r="BC47" i="4"/>
  <c r="BC49" i="4"/>
  <c r="AY28" i="4"/>
  <c r="AY47" i="4"/>
  <c r="AY49" i="4"/>
  <c r="AU28" i="4"/>
  <c r="AU47" i="4"/>
  <c r="AU49" i="4"/>
  <c r="AQ28" i="4"/>
  <c r="AQ47" i="4"/>
  <c r="AQ49" i="4"/>
  <c r="AM28" i="4"/>
  <c r="AM47" i="4"/>
  <c r="AM49" i="4"/>
  <c r="AE28" i="4"/>
  <c r="AE47" i="4"/>
  <c r="AE49" i="4"/>
  <c r="AA28" i="4"/>
  <c r="AA47" i="4"/>
  <c r="AA49" i="4"/>
  <c r="W28" i="4"/>
  <c r="W47" i="4"/>
  <c r="W49" i="4"/>
  <c r="S28" i="4"/>
  <c r="S47" i="4"/>
  <c r="S49" i="4"/>
  <c r="BS49" i="4"/>
  <c r="G47" i="5"/>
  <c r="BN27" i="4"/>
  <c r="BN46" i="4"/>
  <c r="BN48" i="4"/>
  <c r="BJ27" i="4"/>
  <c r="BJ46" i="4"/>
  <c r="BJ48" i="4"/>
  <c r="BF27" i="4"/>
  <c r="BF46" i="4"/>
  <c r="BF48" i="4"/>
  <c r="BB27" i="4"/>
  <c r="BB46" i="4"/>
  <c r="BB48" i="4"/>
  <c r="AX27" i="4"/>
  <c r="AX46" i="4"/>
  <c r="AX48" i="4"/>
  <c r="AT27" i="4"/>
  <c r="AT46" i="4"/>
  <c r="AT48" i="4"/>
  <c r="AP27" i="4"/>
  <c r="AP46" i="4"/>
  <c r="AP48" i="4"/>
  <c r="AL27" i="4"/>
  <c r="AL46" i="4"/>
  <c r="AL48" i="4"/>
  <c r="AD27" i="4"/>
  <c r="AD46" i="4"/>
  <c r="AD48" i="4"/>
  <c r="Z27" i="4"/>
  <c r="Z46" i="4"/>
  <c r="Z48" i="4"/>
  <c r="V27" i="4"/>
  <c r="V46" i="4"/>
  <c r="V48" i="4"/>
  <c r="R27" i="4"/>
  <c r="R46" i="4"/>
  <c r="R48" i="4"/>
  <c r="BR48" i="4"/>
  <c r="F47" i="5"/>
  <c r="BM27" i="4"/>
  <c r="BM46" i="4"/>
  <c r="BM48" i="4"/>
  <c r="BI27" i="4"/>
  <c r="BI46" i="4"/>
  <c r="BI48" i="4"/>
  <c r="BE27" i="4"/>
  <c r="BE46" i="4"/>
  <c r="BE48" i="4"/>
  <c r="BA27" i="4"/>
  <c r="BA46" i="4"/>
  <c r="BA48" i="4"/>
  <c r="AW27" i="4"/>
  <c r="AW46" i="4"/>
  <c r="AW48" i="4"/>
  <c r="AS27" i="4"/>
  <c r="AS46" i="4"/>
  <c r="AS48" i="4"/>
  <c r="AO27" i="4"/>
  <c r="AO46" i="4"/>
  <c r="AO48" i="4"/>
  <c r="AK27" i="4"/>
  <c r="AK48" i="4"/>
  <c r="AC27" i="4"/>
  <c r="AC46" i="4"/>
  <c r="AC48" i="4"/>
  <c r="Y27" i="4"/>
  <c r="Y46" i="4"/>
  <c r="Y48" i="4"/>
  <c r="U27" i="4"/>
  <c r="U46" i="4"/>
  <c r="U48" i="4"/>
  <c r="Q27" i="4"/>
  <c r="Q46" i="4"/>
  <c r="Q48" i="4"/>
  <c r="BQ48" i="4"/>
  <c r="E47" i="5"/>
  <c r="BT47" i="4"/>
  <c r="H46" i="5"/>
  <c r="BS47" i="4"/>
  <c r="G46" i="5"/>
  <c r="BR46" i="4"/>
  <c r="F46" i="5"/>
  <c r="BQ46" i="4"/>
  <c r="E46" i="5"/>
  <c r="BT28" i="4"/>
  <c r="H45" i="5"/>
  <c r="BS28" i="4"/>
  <c r="G45" i="5"/>
  <c r="BR27" i="4"/>
  <c r="F45" i="5"/>
  <c r="BQ27" i="4"/>
  <c r="E45" i="5"/>
  <c r="J46" i="5"/>
  <c r="N46" i="5"/>
  <c r="L46" i="5"/>
  <c r="J47" i="5"/>
  <c r="N47" i="5"/>
  <c r="L47" i="5"/>
  <c r="BQ11" i="4"/>
  <c r="BR11" i="4"/>
  <c r="BS11" i="4"/>
  <c r="BT11" i="4"/>
  <c r="BQ12" i="4"/>
  <c r="BR12" i="4"/>
  <c r="BS12" i="4"/>
  <c r="BT12" i="4"/>
  <c r="BQ13" i="4"/>
  <c r="BR13" i="4"/>
  <c r="BS13" i="4"/>
  <c r="BT13" i="4"/>
  <c r="BQ14" i="4"/>
  <c r="BR14" i="4"/>
  <c r="BS14" i="4"/>
  <c r="BT14" i="4"/>
  <c r="BQ15" i="4"/>
  <c r="BR15" i="4"/>
  <c r="BS15" i="4"/>
  <c r="BT15" i="4"/>
  <c r="BQ16" i="4"/>
  <c r="BR16" i="4"/>
  <c r="BS16" i="4"/>
  <c r="BT16" i="4"/>
  <c r="BQ17" i="4"/>
  <c r="BR17" i="4"/>
  <c r="BS17" i="4"/>
  <c r="BT17" i="4"/>
  <c r="BQ18" i="4"/>
  <c r="BR18" i="4"/>
  <c r="BS18" i="4"/>
  <c r="BT18" i="4"/>
  <c r="BQ19" i="4"/>
  <c r="BR19" i="4"/>
  <c r="BS19" i="4"/>
  <c r="BT19" i="4"/>
  <c r="BQ20" i="4"/>
  <c r="BR20" i="4"/>
  <c r="BS20" i="4"/>
  <c r="BT20" i="4"/>
  <c r="BQ21" i="4"/>
  <c r="BR21" i="4"/>
  <c r="BS21" i="4"/>
  <c r="BT21" i="4"/>
  <c r="BQ22" i="4"/>
  <c r="BR22" i="4"/>
  <c r="BS22" i="4"/>
  <c r="BT22" i="4"/>
  <c r="BQ23" i="4"/>
  <c r="BR23" i="4"/>
  <c r="BS23" i="4"/>
  <c r="BT23" i="4"/>
  <c r="BQ24" i="4"/>
  <c r="BR24" i="4"/>
  <c r="BS24" i="4"/>
  <c r="BT24" i="4"/>
  <c r="BQ25" i="4"/>
  <c r="BR25" i="4"/>
  <c r="BS25" i="4"/>
  <c r="BT25" i="4"/>
  <c r="BQ26" i="4"/>
  <c r="BR26" i="4"/>
  <c r="BS26" i="4"/>
  <c r="BT26" i="4"/>
  <c r="BQ29" i="4"/>
  <c r="BR29" i="4"/>
  <c r="BS29" i="4"/>
  <c r="BT29" i="4"/>
  <c r="BQ30" i="4"/>
  <c r="BR30" i="4"/>
  <c r="BS30" i="4"/>
  <c r="BT30" i="4"/>
  <c r="BQ31" i="4"/>
  <c r="BR31" i="4"/>
  <c r="BS31" i="4"/>
  <c r="BT31" i="4"/>
  <c r="BQ32" i="4"/>
  <c r="BR32" i="4"/>
  <c r="BS32" i="4"/>
  <c r="BT32" i="4"/>
  <c r="BQ33" i="4"/>
  <c r="BR33" i="4"/>
  <c r="BS33" i="4"/>
  <c r="BT33" i="4"/>
  <c r="BQ34" i="4"/>
  <c r="BR34" i="4"/>
  <c r="BS34" i="4"/>
  <c r="BT34" i="4"/>
  <c r="BQ35" i="4"/>
  <c r="BR35" i="4"/>
  <c r="BS35" i="4"/>
  <c r="BT35" i="4"/>
  <c r="BQ36" i="4"/>
  <c r="BR36" i="4"/>
  <c r="BS36" i="4"/>
  <c r="BT36" i="4"/>
  <c r="BQ37" i="4"/>
  <c r="BR37" i="4"/>
  <c r="BS37" i="4"/>
  <c r="BT37" i="4"/>
  <c r="BQ38" i="4"/>
  <c r="BR38" i="4"/>
  <c r="BS38" i="4"/>
  <c r="BT38" i="4"/>
  <c r="BQ39" i="4"/>
  <c r="BR39" i="4"/>
  <c r="BS39" i="4"/>
  <c r="BT39" i="4"/>
  <c r="BQ40" i="4"/>
  <c r="BR40" i="4"/>
  <c r="BS40" i="4"/>
  <c r="BT40" i="4"/>
  <c r="BQ41" i="4"/>
  <c r="BR41" i="4"/>
  <c r="BS41" i="4"/>
  <c r="BT41" i="4"/>
  <c r="BQ42" i="4"/>
  <c r="BR42" i="4"/>
  <c r="BS42" i="4"/>
  <c r="BT42" i="4"/>
  <c r="BQ43" i="4"/>
  <c r="BR43" i="4"/>
  <c r="BS43" i="4"/>
  <c r="BT43" i="4"/>
  <c r="BQ44" i="4"/>
  <c r="BR44" i="4"/>
  <c r="BS44" i="4"/>
  <c r="BT44" i="4"/>
  <c r="BQ45" i="4"/>
  <c r="BR45" i="4"/>
  <c r="BS45" i="4"/>
  <c r="BT45" i="4"/>
  <c r="BT10" i="4"/>
  <c r="BR10" i="4"/>
  <c r="BS10" i="4"/>
  <c r="BQ10" i="4"/>
  <c r="AI30" i="4"/>
  <c r="AJ30" i="4"/>
  <c r="AI31" i="4"/>
  <c r="AJ31" i="4"/>
  <c r="AI32" i="4"/>
  <c r="AJ32" i="4"/>
  <c r="AI33" i="4"/>
  <c r="AJ33" i="4"/>
  <c r="AI34" i="4"/>
  <c r="AJ34" i="4"/>
  <c r="AI35" i="4"/>
  <c r="AJ35" i="4"/>
  <c r="AI36" i="4"/>
  <c r="AJ36" i="4"/>
  <c r="AI37" i="4"/>
  <c r="AJ37" i="4"/>
  <c r="AI38" i="4"/>
  <c r="AJ38" i="4"/>
  <c r="AI39" i="4"/>
  <c r="AJ39" i="4"/>
  <c r="AI40" i="4"/>
  <c r="AJ40" i="4"/>
  <c r="AI41" i="4"/>
  <c r="AJ41" i="4"/>
  <c r="AI42" i="4"/>
  <c r="AJ42" i="4"/>
  <c r="AI43" i="4"/>
  <c r="AJ43" i="4"/>
  <c r="AI44" i="4"/>
  <c r="AJ44" i="4"/>
  <c r="AI45" i="4"/>
  <c r="AJ45" i="4"/>
  <c r="AJ29" i="4"/>
  <c r="AI29" i="4"/>
  <c r="AI11" i="4"/>
  <c r="AJ11" i="4"/>
  <c r="AI12" i="4"/>
  <c r="AJ12" i="4"/>
  <c r="AI13" i="4"/>
  <c r="AJ13" i="4"/>
  <c r="AI14" i="4"/>
  <c r="AJ14" i="4"/>
  <c r="AI15" i="4"/>
  <c r="AJ15" i="4"/>
  <c r="AI16" i="4"/>
  <c r="AJ16" i="4"/>
  <c r="AI17" i="4"/>
  <c r="AJ17" i="4"/>
  <c r="AI18" i="4"/>
  <c r="AJ18" i="4"/>
  <c r="AI19" i="4"/>
  <c r="AJ19" i="4"/>
  <c r="AI20" i="4"/>
  <c r="AJ20" i="4"/>
  <c r="AI21" i="4"/>
  <c r="AJ21" i="4"/>
  <c r="AI22" i="4"/>
  <c r="AJ22" i="4"/>
  <c r="AI23" i="4"/>
  <c r="AJ23" i="4"/>
  <c r="AI24" i="4"/>
  <c r="AJ24" i="4"/>
  <c r="AI25" i="4"/>
  <c r="AJ25" i="4"/>
  <c r="AI26" i="4"/>
  <c r="AJ26" i="4"/>
  <c r="AJ10" i="4"/>
  <c r="AI10" i="4"/>
  <c r="AG10" i="4"/>
  <c r="AG30" i="4"/>
  <c r="AH30" i="4"/>
  <c r="AG31" i="4"/>
  <c r="AH31" i="4"/>
  <c r="AG32" i="4"/>
  <c r="AH32" i="4"/>
  <c r="AG33" i="4"/>
  <c r="AH33" i="4"/>
  <c r="AG34" i="4"/>
  <c r="AH34" i="4"/>
  <c r="AG35" i="4"/>
  <c r="AH35" i="4"/>
  <c r="AG36" i="4"/>
  <c r="AH36" i="4"/>
  <c r="AG37" i="4"/>
  <c r="AH37" i="4"/>
  <c r="AG38" i="4"/>
  <c r="AH38" i="4"/>
  <c r="AG39" i="4"/>
  <c r="AH39" i="4"/>
  <c r="AG40" i="4"/>
  <c r="AH40" i="4"/>
  <c r="AG41" i="4"/>
  <c r="AH41" i="4"/>
  <c r="AG42" i="4"/>
  <c r="AH42" i="4"/>
  <c r="AG43" i="4"/>
  <c r="AH43" i="4"/>
  <c r="AG44" i="4"/>
  <c r="AH44" i="4"/>
  <c r="AG45" i="4"/>
  <c r="AH45" i="4"/>
  <c r="AH29" i="4"/>
  <c r="AG29" i="4"/>
  <c r="AG11" i="4"/>
  <c r="AH11" i="4"/>
  <c r="AG12" i="4"/>
  <c r="AH12" i="4"/>
  <c r="AG13" i="4"/>
  <c r="AH13" i="4"/>
  <c r="AG14" i="4"/>
  <c r="AH14" i="4"/>
  <c r="AG15" i="4"/>
  <c r="AH15" i="4"/>
  <c r="AG16" i="4"/>
  <c r="AH16" i="4"/>
  <c r="AG17" i="4"/>
  <c r="AH17" i="4"/>
  <c r="AG18" i="4"/>
  <c r="AH18" i="4"/>
  <c r="AG19" i="4"/>
  <c r="AH19" i="4"/>
  <c r="AG20" i="4"/>
  <c r="AH20" i="4"/>
  <c r="AG21" i="4"/>
  <c r="AH21" i="4"/>
  <c r="AG22" i="4"/>
  <c r="AH22" i="4"/>
  <c r="AG23" i="4"/>
  <c r="AH23" i="4"/>
  <c r="AG24" i="4"/>
  <c r="AH24" i="4"/>
  <c r="AG25" i="4"/>
  <c r="AH25" i="4"/>
  <c r="AG26" i="4"/>
  <c r="AH26" i="4"/>
  <c r="AH10" i="4"/>
  <c r="P47" i="5"/>
  <c r="P46" i="5"/>
  <c r="I45" i="5"/>
  <c r="M45" i="5"/>
  <c r="W36" i="5"/>
  <c r="I46" i="5"/>
  <c r="M46" i="5"/>
  <c r="K46" i="5"/>
  <c r="O46" i="5"/>
  <c r="K45" i="5"/>
  <c r="O45" i="5"/>
  <c r="J45" i="5"/>
  <c r="N45" i="5"/>
  <c r="L45" i="5"/>
  <c r="P45" i="5"/>
  <c r="I47" i="5"/>
  <c r="M47" i="5"/>
  <c r="K47" i="5"/>
  <c r="O47" i="5"/>
</calcChain>
</file>

<file path=xl/sharedStrings.xml><?xml version="1.0" encoding="utf-8"?>
<sst xmlns="http://schemas.openxmlformats.org/spreadsheetml/2006/main" count="463" uniqueCount="215">
  <si>
    <t>Навчальна робота</t>
  </si>
  <si>
    <t>Методична робота</t>
  </si>
  <si>
    <t>Наукова робота</t>
  </si>
  <si>
    <t>Виховна робота</t>
  </si>
  <si>
    <t>Разом</t>
  </si>
  <si>
    <t>До 900 год.</t>
  </si>
  <si>
    <t>До 1548 год.</t>
  </si>
  <si>
    <t>1.</t>
  </si>
  <si>
    <t>Робочий час викладача розподіляється на начальну, методичну, наукову, організаційну та виховну роботу.</t>
  </si>
  <si>
    <t>Термін виконання</t>
  </si>
  <si>
    <t>Організаційна робота</t>
  </si>
  <si>
    <t>I семестр</t>
  </si>
  <si>
    <t>II семестр</t>
  </si>
  <si>
    <r>
      <t>Разом за</t>
    </r>
    <r>
      <rPr>
        <sz val="8"/>
        <rFont val="Times New Roman"/>
        <family val="1"/>
        <charset val="204"/>
      </rPr>
      <t xml:space="preserve"> </t>
    </r>
    <r>
      <rPr>
        <b/>
        <sz val="8"/>
        <rFont val="Times New Roman"/>
        <family val="1"/>
        <charset val="204"/>
      </rPr>
      <t>piк</t>
    </r>
  </si>
  <si>
    <t xml:space="preserve"> РЕКОМЕНДАЦІЇ ЩОДО РОЗПОДІЛУ РОБОЧОГО ЧАСУ ТА ЗАПОВНЕННЯ IНДИBIДУАЛЬНОГО ПЛАНУ РОБОТИ ВИКЛАДАЧА</t>
  </si>
  <si>
    <r>
      <t xml:space="preserve">У відповідності з вимогами пункту 5.1 «Положения про oрганізацію навчального процесу у вищих навчальних закладах», затвердженого наказом Міністерства освіти Украши від 2 червня 1993 року №    161, </t>
    </r>
    <r>
      <rPr>
        <b/>
        <sz val="10"/>
        <rFont val="Times New Roman"/>
        <family val="1"/>
        <charset val="204"/>
      </rPr>
      <t>робочий час викладача визначасться обсягом його навчальних, методичних, наукових i організаційних  обов'язків  у  поточному  навчальному  році,  відображених  в  індивідуальному робочому  плані.  Тривалістъ  робочого  часу  викладача  з  повним  обсягом  обов'язків  становить  не більше 1548 годин на навчальний piк при середньотижневій тривалості 36 годин.</t>
    </r>
  </si>
  <si>
    <r>
      <rPr>
        <sz val="1"/>
        <rFont val="Times New Roman"/>
        <family val="1"/>
        <charset val="204"/>
      </rPr>
      <t xml:space="preserve">      
</t>
    </r>
    <r>
      <rPr>
        <sz val="10"/>
        <rFont val="Times New Roman"/>
        <family val="1"/>
        <charset val="204"/>
      </rPr>
      <t xml:space="preserve"> 1.</t>
    </r>
  </si>
  <si>
    <r>
      <rPr>
        <sz val="1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>2.</t>
    </r>
  </si>
  <si>
    <t>Максимальне навчальне навантаження науково-педагопчних працівників на одну ставку не повинно перевищувати 900 годин на навчальний piк (ст.. 49 Закону України «Про вищу освіту»).</t>
  </si>
  <si>
    <t>3.</t>
  </si>
  <si>
    <t>Викладачам, висококваліфікованим спеціалістам, які залучаються до педагогічної роботи на умовах сумісництва на 0,5 (0,25) ставки, робочий час планується з розрахунку середньо тижневої тривалості                18 (9) годин з пропорційним зменшенням мінімального обов'язкового обсягу навчального                                           навантаження та інших видів робіт.</t>
  </si>
  <si>
    <t>4.</t>
  </si>
  <si>
    <r>
      <rPr>
        <b/>
        <sz val="10"/>
        <rFont val="Times New Roman"/>
        <family val="1"/>
        <charset val="204"/>
      </rPr>
      <t xml:space="preserve">А) Методичної роботи </t>
    </r>
    <r>
      <rPr>
        <sz val="10"/>
        <rFont val="Times New Roman"/>
        <family val="1"/>
        <charset val="204"/>
      </rPr>
      <t>( в залежності від посади)</t>
    </r>
  </si>
  <si>
    <t>Назва виду роботи</t>
  </si>
  <si>
    <t>№</t>
  </si>
  <si>
    <t>Підготовка конспекта лекцій; методичних матеріалів до семінарських, практичних                   лабораторних занять, курсового та дипломного проектування, практик i самостійної роботи                        студентів.</t>
  </si>
  <si>
    <t>Підготовка,  рецензування   підручників,   навчальних   посібників,   словників,  довідників (для педагопчних працівників).</t>
  </si>
  <si>
    <t>2.</t>
  </si>
  <si>
    <t>5.</t>
  </si>
  <si>
    <t>6.</t>
  </si>
  <si>
    <t>7.</t>
  </si>
  <si>
    <t>8.</t>
  </si>
  <si>
    <t>9.</t>
  </si>
  <si>
    <t>10.</t>
  </si>
  <si>
    <t>Розробка   навчальних   планів,   навчальних   програм,   робочих   навчальних   планів,   робочих                                                               навчальних програм.</t>
  </si>
  <si>
    <t>Розробка i підготовка нових лабораторних робіт.</t>
  </si>
  <si>
    <t>Підготовка комп'ютерного програмного забезпечення навчальних дисциплін</t>
  </si>
  <si>
    <t>Складання   екзаменаційних   білетів;   завдань   для   проведения   модульного  та   підсумкового контролю; завдань для проведення тестового контролю</t>
  </si>
  <si>
    <t>Розробка i впровадження наочних навчальних посібників (схем, діаграм, стендів, слайдів тощо).</t>
  </si>
  <si>
    <t>Розробка i впровадження нових форм, методів i технологій навчання.</t>
  </si>
  <si>
    <t>Вивчення i впровадження передового досвіду організації навчального процесу</t>
  </si>
  <si>
    <t>Підготовка персональних художніх виставок.</t>
  </si>
  <si>
    <t>Виконання планових* наукових досліджень iз звітністю в таких формах:</t>
  </si>
  <si>
    <r>
      <rPr>
        <b/>
        <sz val="10"/>
        <rFont val="Times New Roman"/>
        <family val="1"/>
        <charset val="204"/>
      </rPr>
      <t>Б)   Наукової.   роботи   педагопчних   i   иауково-педагогічних   працівників   вищих   навчальних
закладдв</t>
    </r>
    <r>
      <rPr>
        <sz val="10"/>
        <rFont val="Times New Roman"/>
        <family val="1"/>
        <charset val="204"/>
      </rPr>
      <t xml:space="preserve"> ( в залежносп від посади, вченого звання та наукового ступеня)</t>
    </r>
  </si>
  <si>
    <t>1.1. Науково-технічний звіт</t>
  </si>
  <si>
    <t>1.2. Дисертація (докторська,)</t>
  </si>
  <si>
    <t>1.3. Монографія</t>
  </si>
  <si>
    <r>
      <rPr>
        <b/>
        <sz val="10"/>
        <rFont val="Times New Roman"/>
        <family val="1"/>
        <charset val="204"/>
      </rPr>
      <t xml:space="preserve">Відповідно до наказу Міністерства освіти i науки Украіни від 07.08.2002 р. №450 «Про затвердження норм часу для планування i обліку навчальної роботи та переліків основних видів методичної, наукової й організаційної роботи педагопчних i науково-педагопчних працівників ВНЗ» при плануванні роботи викладача на рік </t>
    </r>
    <r>
      <rPr>
        <b/>
        <i/>
        <u/>
        <sz val="10"/>
        <rFont val="Times New Roman"/>
        <family val="1"/>
        <charset val="204"/>
      </rPr>
      <t>необхідно враховувати  наведені  нижче переліки основних видів роботи:</t>
    </r>
    <r>
      <rPr>
        <i/>
        <u/>
        <sz val="10"/>
        <rFont val="Times New Roman"/>
        <family val="1"/>
        <charset val="204"/>
      </rPr>
      <t xml:space="preserve">
</t>
    </r>
  </si>
  <si>
    <t>Форма № К - 2</t>
  </si>
  <si>
    <t>ІНДИВІДУАЛЬНИЙ ПЛАН</t>
  </si>
  <si>
    <t>роботи викладача</t>
  </si>
  <si>
    <t>(прізвище, ім'я, по батькові)</t>
  </si>
  <si>
    <t>(наукове звання, науковий ступінь)</t>
  </si>
  <si>
    <t>(посада)</t>
  </si>
  <si>
    <t>Наукова стаття в журналах, реферованих виданнях, інших виданнях</t>
  </si>
  <si>
    <t>Підручник, навчальний посібник, словник, довідник</t>
  </si>
  <si>
    <t>3аявка на видачу охоронних документів</t>
  </si>
  <si>
    <t>1.4.</t>
  </si>
  <si>
    <t>1.5.</t>
  </si>
  <si>
    <t>1.6.</t>
  </si>
  <si>
    <t>1.7.</t>
  </si>
  <si>
    <t>Тези доповіді на конференціях, симпозіумах, семінарах (міжнародних, вітчизняних інших )</t>
  </si>
  <si>
    <t>Рецензування   монографій,   підручників,   навчальних   посібників,   словників,   довідників, дисертацій, авторефератів, наукових статей, наукових проектів, тематичних планів тощо</t>
  </si>
  <si>
    <t>Доопрацювання для перевидання мoнoгpaфiй, підручників, навчальних псібників, словників, довідників</t>
  </si>
  <si>
    <t>Керівництво науковою роботою студенив з підготовкою:</t>
  </si>
  <si>
    <t>- наукової статті
- заявки на видачу охоронних документів
- роботи на конкурс 
- доповіді на конференцію</t>
  </si>
  <si>
    <t>№ з/п</t>
  </si>
  <si>
    <t>Робота в науково-методичних комісіях Міністерства освіти i науки, комісіях інших міністерств</t>
  </si>
  <si>
    <t>Робота в Державній акредитаційній комісії, експертних i фахових радах</t>
  </si>
  <si>
    <t>Робота в експертних комісіях ВАК</t>
  </si>
  <si>
    <t>Робота в спеціалізованих радах із захисту дисертацій</t>
  </si>
  <si>
    <t>Робота в науково-методичних  i  науково-технічних радах i  комісіях вищого навчального закладу та його структурних підрозділів</t>
  </si>
  <si>
    <t>11.</t>
  </si>
  <si>
    <t>Організація та проведення загальнодержавних наукових конференцій, симпозіумів, семінарів</t>
  </si>
  <si>
    <t>Робота з видання наукових i науково-методичних збірників</t>
  </si>
  <si>
    <t>Виконання  обов'язків     заступника декана факультету  (заступника директора інституту), заступника завідувача відділення на громадських засадах</t>
  </si>
  <si>
    <t>Керівництво студентським науковим гуртком, проблемною групою</t>
  </si>
  <si>
    <t>Участь у профорієнтаційній роботі та до вузівській підготовці молоді</t>
  </si>
  <si>
    <t>Участь у підготовці та проведенні студентських та учнівських олімпіад</t>
  </si>
  <si>
    <t>Участь у виховній роботі в студентських колективах, виконання обов'язків куратора навчальної групи</t>
  </si>
  <si>
    <t>Проведения екскурсій студентів</t>
  </si>
  <si>
    <t>Організація та проведення бесід зі студентами</t>
  </si>
  <si>
    <t xml:space="preserve">Проведення індивідуальних виховних заходів зі студентами
</t>
  </si>
  <si>
    <t>Участь в організації та проведеннi поза навчальних культурних та спортивних заходів</t>
  </si>
  <si>
    <t>* ) Плановими є наукові дослідження, що включені до тематичних планів науково-дослідних робіт вищого навчального закладу, кафедри та наукових, науково-технічних програм.</t>
  </si>
  <si>
    <r>
      <t xml:space="preserve">       </t>
    </r>
    <r>
      <rPr>
        <b/>
        <sz val="11"/>
        <rFont val="Times New Roman"/>
        <family val="1"/>
        <charset val="204"/>
      </rPr>
      <t>В) Організаційної   роботи   педагогічних   i   науково-педагогічних   працівників   вищих навчальних закладів</t>
    </r>
    <r>
      <rPr>
        <sz val="11"/>
        <rFont val="Times New Roman"/>
        <family val="1"/>
        <charset val="204"/>
      </rPr>
      <t xml:space="preserve"> (в залежності від посади, вченого звання та наукового ступеня)</t>
    </r>
  </si>
  <si>
    <r>
      <t xml:space="preserve">       </t>
    </r>
    <r>
      <rPr>
        <b/>
        <sz val="11"/>
        <rFont val="Times New Roman"/>
        <family val="1"/>
        <charset val="204"/>
      </rPr>
      <t>Г) Виховної роботи педагогічних i науково-педагопчних працівників вищих навчальних закладів</t>
    </r>
    <r>
      <rPr>
        <sz val="11"/>
        <rFont val="Times New Roman"/>
        <family val="1"/>
        <charset val="204"/>
      </rPr>
      <t xml:space="preserve"> (в залежності від посади)</t>
    </r>
  </si>
  <si>
    <t>№ п/п</t>
  </si>
  <si>
    <t>Назва навчальних дисциплін, їх загалних обсяг у годинах</t>
  </si>
  <si>
    <t>обсяг дисциплін за семестр</t>
  </si>
  <si>
    <t>Характеристика груп та потоків</t>
  </si>
  <si>
    <t>Кількість груп та підгруп</t>
  </si>
  <si>
    <t>Факультет (ін-тут), який забезпечується (абр.)</t>
  </si>
  <si>
    <t>Курс навчання</t>
  </si>
  <si>
    <t>Академічні групи</t>
  </si>
  <si>
    <t>Підгрупи для практ. занять</t>
  </si>
  <si>
    <t>Підгрупи для лаб. занять</t>
  </si>
  <si>
    <t>Бюджетні</t>
  </si>
  <si>
    <t>Контрактні</t>
  </si>
  <si>
    <t>Шифр груп</t>
  </si>
  <si>
    <t>кількість студ.</t>
  </si>
  <si>
    <t>за бюджетом</t>
  </si>
  <si>
    <t>за контрактом</t>
  </si>
  <si>
    <t>К-сть бюджет. потоків</t>
  </si>
  <si>
    <t>К-сть контр. потоків</t>
  </si>
  <si>
    <t>Разом за І семестр</t>
  </si>
  <si>
    <t>за держбюджетом</t>
  </si>
  <si>
    <t>Разом за ІІ семестр</t>
  </si>
  <si>
    <t>Всього за навчальний рік</t>
  </si>
  <si>
    <t xml:space="preserve">         І. НАВЧАЛЬНА РОБОТА</t>
  </si>
  <si>
    <t>1. Викладання  навчальних дисциплін</t>
  </si>
  <si>
    <t>Аудиторні заняття</t>
  </si>
  <si>
    <t>Лекції</t>
  </si>
  <si>
    <t>пл</t>
  </si>
  <si>
    <t>вик</t>
  </si>
  <si>
    <t>Практичні заняття (семінари)</t>
  </si>
  <si>
    <t xml:space="preserve">Підгрупи для лаб. занять  </t>
  </si>
  <si>
    <t>Лабораторні заняття (комп'ютерні практики)</t>
  </si>
  <si>
    <t>Екзамени</t>
  </si>
  <si>
    <t>Контрольні заходи</t>
  </si>
  <si>
    <t>1</t>
  </si>
  <si>
    <t>8</t>
  </si>
  <si>
    <t>2</t>
  </si>
  <si>
    <t>3</t>
  </si>
  <si>
    <t>4</t>
  </si>
  <si>
    <t>5</t>
  </si>
  <si>
    <t>6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</si>
  <si>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</si>
  <si>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</si>
  <si>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</si>
  <si>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</si>
  <si>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</si>
  <si>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</si>
  <si>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</si>
  <si>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</si>
  <si>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</si>
  <si>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</si>
  <si>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Заліки</t>
  </si>
  <si>
    <t>Контрольні роботи (модульні, темат.)</t>
  </si>
  <si>
    <t>Курсові проекти</t>
  </si>
  <si>
    <t>Курсові роботи</t>
  </si>
  <si>
    <t>РГР, РР, ГР</t>
  </si>
  <si>
    <t>ДКР</t>
  </si>
  <si>
    <t>Реферати</t>
  </si>
  <si>
    <t>Консультації</t>
  </si>
  <si>
    <t>2. Інші види навчальної роботи - І семестр</t>
  </si>
  <si>
    <t>Види роботи</t>
  </si>
  <si>
    <t>Факультет (інститут)</t>
  </si>
  <si>
    <t>курс</t>
  </si>
  <si>
    <t>Б</t>
  </si>
  <si>
    <t>К</t>
  </si>
  <si>
    <t>К-сть студ.</t>
  </si>
  <si>
    <t>Всього годин</t>
  </si>
  <si>
    <t>Бюджет</t>
  </si>
  <si>
    <t>Контракт</t>
  </si>
  <si>
    <t>Індивідуальні заняття</t>
  </si>
  <si>
    <t>зі студентами</t>
  </si>
  <si>
    <t>з магістрами</t>
  </si>
  <si>
    <t>Керівництво практикою</t>
  </si>
  <si>
    <t>бакалаврів</t>
  </si>
  <si>
    <t>спеціалістів</t>
  </si>
  <si>
    <t>макгістрів</t>
  </si>
  <si>
    <t>Керівництво атестац. роботами</t>
  </si>
  <si>
    <t>Консультування атестац. роботами</t>
  </si>
  <si>
    <t>Рецензування атестац. Роботами</t>
  </si>
  <si>
    <t>Консультування пред держ. екзам.</t>
  </si>
  <si>
    <t>Робота в ДЕК</t>
  </si>
  <si>
    <t>захист дипл.</t>
  </si>
  <si>
    <t xml:space="preserve">екзам. усний </t>
  </si>
  <si>
    <t>екзам. письм.</t>
  </si>
  <si>
    <t>бакалаври</t>
  </si>
  <si>
    <t>екзамен</t>
  </si>
  <si>
    <t>спеціалісти</t>
  </si>
  <si>
    <t>магістри</t>
  </si>
  <si>
    <t>Керівництво</t>
  </si>
  <si>
    <t>аспірантами</t>
  </si>
  <si>
    <t>здобув.,стаж.</t>
  </si>
  <si>
    <t>заняття з аспіран-тами</t>
  </si>
  <si>
    <t>лекції</t>
  </si>
  <si>
    <t>семінари практ. заняття</t>
  </si>
  <si>
    <t>консульт., реценз., екзам.</t>
  </si>
  <si>
    <t>Консультування докторантів</t>
  </si>
  <si>
    <t>Всього</t>
  </si>
  <si>
    <t>2. Інші види навчальної роботи - ІІ семестр</t>
  </si>
  <si>
    <t>Разом годин за рік</t>
  </si>
  <si>
    <t>РАЗОМ НАВЧАЛЬНЕ НАВАНТАЖЕННЯ (годин)</t>
  </si>
  <si>
    <t>1. Виконання навчальних дисциплін</t>
  </si>
  <si>
    <t>2. Інші види навчальної роботи</t>
  </si>
  <si>
    <t>І семестр</t>
  </si>
  <si>
    <t>ІІ семестр</t>
  </si>
  <si>
    <t>Разом за рік</t>
  </si>
  <si>
    <t>ІІ. МЕТОДИЧНА РОБОТА</t>
  </si>
  <si>
    <t>№
п/п</t>
  </si>
  <si>
    <t>Назва. Кількісна характеристика</t>
  </si>
  <si>
    <t>Відмітка про виконання</t>
  </si>
  <si>
    <t>коефіцієнти</t>
  </si>
  <si>
    <t>ІІІ. НАУКОВА РОБОТА</t>
  </si>
  <si>
    <t>IV. ОРГАНІЗАЦІЙНА РОБОТА</t>
  </si>
  <si>
    <t>V. ВИХОВНА РОБОТА</t>
  </si>
  <si>
    <t>ЗМІНИ У ПЛАНІ РОБОТИ</t>
  </si>
  <si>
    <t>Вид зміни</t>
  </si>
  <si>
    <t>Зміна у навант. (в годинах)</t>
  </si>
  <si>
    <t>Причина зміни</t>
  </si>
  <si>
    <t>Викладач__________________                                                 Завідувач кафедри__________________</t>
  </si>
  <si>
    <t>"___"_____________201__ р.                                                   Завідувач кафедри__________________</t>
  </si>
  <si>
    <t>Розглянуто на засіданні кафедри "___"_____________201__ р. Протокол №____________</t>
  </si>
  <si>
    <t>Висновки завідувача кафедри про виконання індивідуального плану</t>
  </si>
  <si>
    <t xml:space="preserve">Кафедра </t>
  </si>
  <si>
    <t>Факультет</t>
  </si>
  <si>
    <t>ІОТ</t>
  </si>
  <si>
    <r>
      <t>МІНІСТЕРСТВО ОСВІТИ І НАУКИ УКРАЇНИ</t>
    </r>
    <r>
      <rPr>
        <b/>
        <sz val="4"/>
        <rFont val="Times New Roman"/>
        <family val="1"/>
        <charset val="204"/>
      </rPr>
      <t xml:space="preserve">
</t>
    </r>
    <r>
      <rPr>
        <b/>
        <sz val="14"/>
        <rFont val="Times New Roman"/>
        <family val="1"/>
        <charset val="204"/>
      </rPr>
      <t>НАЦІОНАЛЬНИЙ ТЕХНІЧНИЙ УНІВЕРСИТЕТ УКРАЙНИ
"КИЇВСЬКИЙ ПОЛІТЕХНІЧНИЙ ІНСТИТУТ ІМЕНІ ІГОРЯ СІКОРСЬКОГО"</t>
    </r>
  </si>
  <si>
    <t>ІСТ</t>
  </si>
  <si>
    <t>на 2021 /2022 навчальній рік</t>
  </si>
  <si>
    <t>маг. проф.</t>
  </si>
  <si>
    <t>маг. наук.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</si>
</sst>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0" x14ac:knownFonts="1">
    <font>
      <sz val="10"/>
      <name val="Arial"/>
    </font>
    <font>
      <sz val="10"/>
      <name val="Arial"/>
    </font>
    <font>
      <b/>
      <sz val="17"/>
      <name val="Times New Roman"/>
    </font>
    <font>
      <i/>
      <sz val="17"/>
      <name val="Times New Roman"/>
    </font>
    <font>
      <b/>
      <i/>
      <u/>
      <sz val="17"/>
      <name val="Times New Roman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sz val="17"/>
      <name val="Times New Roman"/>
      <family val="1"/>
      <charset val="204"/>
    </font>
    <font>
      <b/>
      <sz val="8"/>
      <name val="Times New Roman"/>
      <family val="1"/>
      <charset val="204"/>
    </font>
    <font>
      <sz val="8"/>
      <name val="Arial"/>
      <family val="2"/>
      <charset val="204"/>
    </font>
    <font>
      <sz val="1"/>
      <name val="Times New Roman"/>
      <family val="1"/>
      <charset val="204"/>
    </font>
    <font>
      <b/>
      <sz val="10"/>
      <name val="Times New Roman"/>
      <family val="1"/>
      <charset val="204"/>
    </font>
    <font>
      <i/>
      <u/>
      <sz val="10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b/>
      <sz val="17"/>
      <name val="Times New Roman"/>
      <family val="1"/>
      <charset val="204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b/>
      <sz val="4"/>
      <name val="Times New Roman"/>
      <family val="1"/>
      <charset val="204"/>
    </font>
    <font>
      <b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6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3"/>
      <name val="Times New Roman"/>
      <family val="1"/>
      <charset val="204"/>
    </font>
    <font>
      <sz val="9"/>
      <name val="Arial"/>
      <family val="2"/>
      <charset val="204"/>
    </font>
    <font>
      <u/>
      <sz val="10"/>
      <color theme="10"/>
      <name val="Arial"/>
    </font>
    <font>
      <u/>
      <sz val="10"/>
      <color theme="11"/>
      <name val="Arial"/>
    </font>
    <font>
      <sz val="10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</borders>
  <cellStyleXfs count="3">
    <xf numFmtId="0" fontId="0" fillId="0" borderId="0" applyNumberFormat="0" applyFon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7" fillId="0" borderId="0" applyNumberFormat="0" applyFill="0" applyBorder="0" applyAlignment="0" applyProtection="0">
      <alignment vertical="top"/>
    </xf>
  </cellStyleXfs>
  <cellXfs count="281">
    <xf numFmtId="0" fontId="1" fillId="0" borderId="0" xfId="0" applyNumberFormat="1" applyFont="1" applyFill="1" applyBorder="1" applyAlignment="1" applyProtection="1">
      <alignment vertical="top"/>
    </xf>
    <xf numFmtId="0" fontId="2" fillId="0" borderId="0" xfId="0" applyNumberFormat="1" applyFont="1" applyFill="1" applyBorder="1" applyAlignment="1" applyProtection="1">
      <alignment vertical="top"/>
    </xf>
    <xf numFmtId="0" fontId="3" fillId="0" borderId="0" xfId="0" applyNumberFormat="1" applyFont="1" applyFill="1" applyBorder="1" applyAlignment="1" applyProtection="1">
      <alignment vertical="top"/>
    </xf>
    <xf numFmtId="0" fontId="4" fillId="0" borderId="0" xfId="0" applyNumberFormat="1" applyFont="1" applyFill="1" applyBorder="1" applyAlignment="1" applyProtection="1">
      <alignment vertical="top"/>
    </xf>
    <xf numFmtId="0" fontId="6" fillId="0" borderId="0" xfId="0" applyNumberFormat="1" applyFont="1" applyFill="1" applyBorder="1" applyAlignment="1" applyProtection="1">
      <alignment horizontal="left" vertical="top" wrapText="1"/>
    </xf>
    <xf numFmtId="0" fontId="6" fillId="0" borderId="0" xfId="0" applyNumberFormat="1" applyFont="1" applyFill="1" applyBorder="1" applyAlignment="1" applyProtection="1">
      <alignment vertical="top" wrapText="1"/>
    </xf>
    <xf numFmtId="0" fontId="5" fillId="0" borderId="2" xfId="0" applyNumberFormat="1" applyFont="1" applyFill="1" applyBorder="1" applyAlignment="1" applyProtection="1">
      <alignment vertical="top"/>
    </xf>
    <xf numFmtId="0" fontId="6" fillId="0" borderId="2" xfId="0" applyNumberFormat="1" applyFont="1" applyFill="1" applyBorder="1" applyAlignment="1" applyProtection="1">
      <alignment horizontal="center" vertical="top" wrapText="1"/>
    </xf>
    <xf numFmtId="0" fontId="8" fillId="0" borderId="2" xfId="0" applyNumberFormat="1" applyFont="1" applyFill="1" applyBorder="1" applyAlignment="1" applyProtection="1">
      <alignment horizontal="center" vertical="top"/>
    </xf>
    <xf numFmtId="0" fontId="6" fillId="0" borderId="2" xfId="0" applyNumberFormat="1" applyFont="1" applyFill="1" applyBorder="1" applyAlignment="1" applyProtection="1">
      <alignment horizontal="center" vertical="top"/>
    </xf>
    <xf numFmtId="0" fontId="9" fillId="0" borderId="2" xfId="0" applyNumberFormat="1" applyFont="1" applyFill="1" applyBorder="1" applyAlignment="1" applyProtection="1">
      <alignment horizontal="center" vertical="top"/>
    </xf>
    <xf numFmtId="0" fontId="5" fillId="0" borderId="0" xfId="0" applyNumberFormat="1" applyFont="1" applyFill="1" applyBorder="1" applyAlignment="1" applyProtection="1">
      <alignment horizontal="left" vertical="top" wrapText="1"/>
    </xf>
    <xf numFmtId="0" fontId="7" fillId="0" borderId="0" xfId="0" applyNumberFormat="1" applyFont="1" applyFill="1" applyBorder="1" applyAlignment="1" applyProtection="1">
      <alignment horizontal="center" vertical="top"/>
    </xf>
    <xf numFmtId="0" fontId="5" fillId="0" borderId="0" xfId="0" applyNumberFormat="1" applyFont="1" applyFill="1" applyBorder="1" applyAlignment="1" applyProtection="1">
      <alignment vertical="top"/>
    </xf>
    <xf numFmtId="0" fontId="14" fillId="0" borderId="0" xfId="0" applyNumberFormat="1" applyFont="1" applyFill="1" applyBorder="1" applyAlignment="1" applyProtection="1">
      <alignment vertical="top"/>
    </xf>
    <xf numFmtId="0" fontId="5" fillId="0" borderId="0" xfId="0" applyNumberFormat="1" applyFont="1" applyFill="1" applyBorder="1" applyAlignment="1" applyProtection="1">
      <alignment horizontal="center" vertical="top"/>
    </xf>
    <xf numFmtId="0" fontId="6" fillId="0" borderId="5" xfId="0" applyNumberFormat="1" applyFont="1" applyFill="1" applyBorder="1" applyAlignment="1" applyProtection="1">
      <alignment horizontal="center" vertical="top"/>
    </xf>
    <xf numFmtId="0" fontId="5" fillId="0" borderId="5" xfId="0" applyNumberFormat="1" applyFont="1" applyFill="1" applyBorder="1" applyAlignment="1" applyProtection="1">
      <alignment horizontal="center" vertical="top"/>
    </xf>
    <xf numFmtId="0" fontId="7" fillId="0" borderId="6" xfId="0" applyNumberFormat="1" applyFont="1" applyFill="1" applyBorder="1" applyAlignment="1" applyProtection="1">
      <alignment vertical="top"/>
    </xf>
    <xf numFmtId="0" fontId="5" fillId="0" borderId="14" xfId="0" applyNumberFormat="1" applyFont="1" applyFill="1" applyBorder="1" applyAlignment="1" applyProtection="1">
      <alignment vertical="top"/>
    </xf>
    <xf numFmtId="0" fontId="7" fillId="0" borderId="14" xfId="0" applyNumberFormat="1" applyFont="1" applyFill="1" applyBorder="1" applyAlignment="1" applyProtection="1">
      <alignment vertical="top"/>
    </xf>
    <xf numFmtId="0" fontId="14" fillId="0" borderId="8" xfId="0" applyNumberFormat="1" applyFont="1" applyFill="1" applyBorder="1" applyAlignment="1" applyProtection="1">
      <alignment vertical="top"/>
    </xf>
    <xf numFmtId="0" fontId="19" fillId="0" borderId="0" xfId="0" applyNumberFormat="1" applyFont="1" applyFill="1" applyBorder="1" applyAlignment="1" applyProtection="1"/>
    <xf numFmtId="0" fontId="11" fillId="0" borderId="0" xfId="0" applyNumberFormat="1" applyFont="1" applyFill="1" applyBorder="1" applyAlignment="1" applyProtection="1">
      <alignment vertical="top"/>
    </xf>
    <xf numFmtId="0" fontId="18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 wrapText="1"/>
    </xf>
    <xf numFmtId="0" fontId="1" fillId="0" borderId="0" xfId="0" applyNumberFormat="1" applyFont="1" applyFill="1" applyBorder="1" applyAlignment="1" applyProtection="1"/>
    <xf numFmtId="49" fontId="5" fillId="0" borderId="0" xfId="0" applyNumberFormat="1" applyFont="1" applyFill="1" applyBorder="1" applyAlignment="1" applyProtection="1">
      <alignment vertical="top" wrapText="1"/>
    </xf>
    <xf numFmtId="0" fontId="5" fillId="0" borderId="0" xfId="0" applyNumberFormat="1" applyFont="1" applyFill="1" applyBorder="1" applyAlignment="1" applyProtection="1">
      <alignment vertical="top" wrapText="1"/>
    </xf>
    <xf numFmtId="0" fontId="15" fillId="0" borderId="0" xfId="0" applyNumberFormat="1" applyFont="1" applyFill="1" applyBorder="1" applyAlignment="1" applyProtection="1">
      <alignment vertical="top" wrapText="1"/>
    </xf>
    <xf numFmtId="0" fontId="15" fillId="0" borderId="0" xfId="0" applyNumberFormat="1" applyFont="1" applyFill="1" applyBorder="1" applyAlignment="1" applyProtection="1">
      <alignment horizontal="center" vertical="top" wrapText="1"/>
    </xf>
    <xf numFmtId="0" fontId="15" fillId="0" borderId="2" xfId="0" applyNumberFormat="1" applyFont="1" applyFill="1" applyBorder="1" applyAlignment="1" applyProtection="1">
      <alignment horizontal="center" vertical="top" wrapText="1"/>
    </xf>
    <xf numFmtId="49" fontId="16" fillId="0" borderId="6" xfId="0" applyNumberFormat="1" applyFont="1" applyFill="1" applyBorder="1" applyAlignment="1" applyProtection="1">
      <alignment horizontal="center" vertical="top" wrapText="1"/>
    </xf>
    <xf numFmtId="49" fontId="16" fillId="0" borderId="12" xfId="0" applyNumberFormat="1" applyFont="1" applyFill="1" applyBorder="1" applyAlignment="1" applyProtection="1">
      <alignment vertical="top" wrapText="1"/>
    </xf>
    <xf numFmtId="49" fontId="16" fillId="0" borderId="14" xfId="0" applyNumberFormat="1" applyFont="1" applyFill="1" applyBorder="1" applyAlignment="1" applyProtection="1">
      <alignment horizontal="center" vertical="top" wrapText="1"/>
    </xf>
    <xf numFmtId="49" fontId="16" fillId="0" borderId="11" xfId="0" applyNumberFormat="1" applyFont="1" applyFill="1" applyBorder="1" applyAlignment="1" applyProtection="1">
      <alignment vertical="top" wrapText="1"/>
    </xf>
    <xf numFmtId="49" fontId="16" fillId="0" borderId="8" xfId="0" applyNumberFormat="1" applyFont="1" applyFill="1" applyBorder="1" applyAlignment="1" applyProtection="1">
      <alignment horizontal="center" vertical="top" wrapText="1"/>
    </xf>
    <xf numFmtId="49" fontId="16" fillId="0" borderId="9" xfId="0" applyNumberFormat="1" applyFont="1" applyFill="1" applyBorder="1" applyAlignment="1" applyProtection="1">
      <alignment vertical="top" wrapText="1"/>
    </xf>
    <xf numFmtId="49" fontId="16" fillId="0" borderId="2" xfId="0" applyNumberFormat="1" applyFont="1" applyFill="1" applyBorder="1" applyAlignment="1" applyProtection="1">
      <alignment horizontal="center" vertical="top" wrapText="1"/>
    </xf>
    <xf numFmtId="49" fontId="16" fillId="0" borderId="6" xfId="0" applyNumberFormat="1" applyFont="1" applyFill="1" applyBorder="1" applyAlignment="1" applyProtection="1">
      <alignment vertical="top" wrapText="1"/>
    </xf>
    <xf numFmtId="49" fontId="16" fillId="0" borderId="8" xfId="0" applyNumberFormat="1" applyFont="1" applyFill="1" applyBorder="1" applyAlignment="1" applyProtection="1">
      <alignment vertical="top" wrapText="1"/>
    </xf>
    <xf numFmtId="49" fontId="16" fillId="0" borderId="0" xfId="0" applyNumberFormat="1" applyFont="1" applyFill="1" applyBorder="1" applyAlignment="1" applyProtection="1">
      <alignment vertical="top" wrapText="1"/>
    </xf>
    <xf numFmtId="0" fontId="16" fillId="0" borderId="2" xfId="0" applyNumberFormat="1" applyFont="1" applyFill="1" applyBorder="1" applyAlignment="1" applyProtection="1">
      <alignment horizontal="center" vertical="top" wrapText="1"/>
    </xf>
    <xf numFmtId="0" fontId="15" fillId="0" borderId="0" xfId="0" applyNumberFormat="1" applyFont="1" applyFill="1" applyBorder="1" applyAlignment="1" applyProtection="1">
      <alignment vertical="center" wrapText="1"/>
    </xf>
    <xf numFmtId="0" fontId="1" fillId="0" borderId="0" xfId="0" applyNumberFormat="1" applyFont="1" applyFill="1" applyBorder="1" applyAlignment="1" applyProtection="1">
      <alignment horizontal="right" wrapText="1"/>
    </xf>
    <xf numFmtId="0" fontId="1" fillId="0" borderId="2" xfId="0" applyNumberFormat="1" applyFont="1" applyFill="1" applyBorder="1" applyAlignment="1" applyProtection="1">
      <alignment vertical="top"/>
    </xf>
    <xf numFmtId="0" fontId="19" fillId="0" borderId="0" xfId="0" applyNumberFormat="1" applyFont="1" applyFill="1" applyBorder="1" applyAlignment="1" applyProtection="1">
      <alignment horizontal="left"/>
    </xf>
    <xf numFmtId="0" fontId="1" fillId="0" borderId="2" xfId="0" applyNumberFormat="1" applyFont="1" applyFill="1" applyBorder="1" applyAlignment="1" applyProtection="1">
      <alignment vertical="top" wrapText="1"/>
    </xf>
    <xf numFmtId="0" fontId="15" fillId="0" borderId="2" xfId="0" applyNumberFormat="1" applyFont="1" applyFill="1" applyBorder="1" applyAlignment="1" applyProtection="1">
      <alignment vertical="top" wrapText="1"/>
    </xf>
    <xf numFmtId="0" fontId="1" fillId="0" borderId="3" xfId="0" applyNumberFormat="1" applyFont="1" applyFill="1" applyBorder="1" applyAlignment="1" applyProtection="1">
      <alignment vertical="top" wrapText="1"/>
    </xf>
    <xf numFmtId="0" fontId="15" fillId="0" borderId="2" xfId="0" applyNumberFormat="1" applyFont="1" applyFill="1" applyBorder="1" applyAlignment="1" applyProtection="1">
      <alignment horizontal="center" vertical="center" wrapText="1"/>
    </xf>
    <xf numFmtId="0" fontId="1" fillId="0" borderId="2" xfId="0" applyNumberFormat="1" applyFont="1" applyFill="1" applyBorder="1" applyAlignment="1" applyProtection="1">
      <alignment horizontal="center" vertical="top" wrapText="1"/>
    </xf>
    <xf numFmtId="0" fontId="19" fillId="0" borderId="0" xfId="0" applyNumberFormat="1" applyFont="1" applyFill="1" applyBorder="1" applyAlignment="1" applyProtection="1">
      <alignment vertical="top"/>
    </xf>
    <xf numFmtId="0" fontId="19" fillId="0" borderId="0" xfId="0" applyNumberFormat="1" applyFont="1" applyFill="1" applyBorder="1" applyAlignment="1" applyProtection="1">
      <alignment horizontal="right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15" fillId="0" borderId="5" xfId="0" applyNumberFormat="1" applyFont="1" applyFill="1" applyBorder="1" applyAlignment="1" applyProtection="1">
      <alignment horizontal="center" vertical="top" wrapText="1"/>
    </xf>
    <xf numFmtId="0" fontId="9" fillId="0" borderId="2" xfId="0" applyNumberFormat="1" applyFont="1" applyFill="1" applyBorder="1" applyAlignment="1" applyProtection="1">
      <alignment vertical="top" wrapText="1"/>
    </xf>
    <xf numFmtId="0" fontId="9" fillId="0" borderId="2" xfId="0" applyNumberFormat="1" applyFont="1" applyFill="1" applyBorder="1" applyAlignment="1" applyProtection="1">
      <alignment horizontal="center" vertical="top" wrapText="1"/>
    </xf>
    <xf numFmtId="0" fontId="9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center" wrapText="1"/>
    </xf>
    <xf numFmtId="0" fontId="25" fillId="0" borderId="0" xfId="0" applyNumberFormat="1" applyFont="1" applyFill="1" applyBorder="1" applyAlignment="1" applyProtection="1">
      <alignment vertical="top" wrapText="1"/>
    </xf>
    <xf numFmtId="0" fontId="9" fillId="0" borderId="0" xfId="0" applyNumberFormat="1" applyFont="1" applyFill="1" applyBorder="1" applyAlignment="1" applyProtection="1">
      <alignment vertical="top" wrapText="1"/>
    </xf>
    <xf numFmtId="0" fontId="1" fillId="0" borderId="13" xfId="0" applyNumberFormat="1" applyFont="1" applyFill="1" applyBorder="1" applyAlignment="1" applyProtection="1">
      <alignment vertical="top" wrapText="1"/>
    </xf>
    <xf numFmtId="0" fontId="1" fillId="0" borderId="3" xfId="0" applyNumberFormat="1" applyFont="1" applyFill="1" applyBorder="1" applyAlignment="1" applyProtection="1">
      <alignment horizontal="center" vertical="center" wrapText="1"/>
    </xf>
    <xf numFmtId="0" fontId="15" fillId="0" borderId="2" xfId="0" applyNumberFormat="1" applyFont="1" applyFill="1" applyBorder="1" applyAlignment="1" applyProtection="1">
      <alignment vertical="center" wrapText="1"/>
    </xf>
    <xf numFmtId="0" fontId="24" fillId="0" borderId="0" xfId="0" applyNumberFormat="1" applyFont="1" applyFill="1" applyBorder="1" applyAlignment="1" applyProtection="1">
      <alignment vertical="top"/>
    </xf>
    <xf numFmtId="0" fontId="28" fillId="0" borderId="0" xfId="0" applyNumberFormat="1" applyFont="1" applyFill="1" applyBorder="1" applyAlignment="1" applyProtection="1">
      <alignment horizontal="left" wrapText="1"/>
    </xf>
    <xf numFmtId="0" fontId="28" fillId="0" borderId="0" xfId="0" applyNumberFormat="1" applyFont="1" applyFill="1" applyBorder="1" applyAlignment="1" applyProtection="1">
      <alignment vertical="top"/>
    </xf>
    <xf numFmtId="0" fontId="28" fillId="0" borderId="0" xfId="0" applyNumberFormat="1" applyFont="1" applyFill="1" applyBorder="1" applyAlignment="1" applyProtection="1">
      <alignment textRotation="90" wrapText="1"/>
    </xf>
    <xf numFmtId="0" fontId="28" fillId="0" borderId="0" xfId="0" applyNumberFormat="1" applyFont="1" applyFill="1" applyBorder="1" applyAlignment="1" applyProtection="1">
      <alignment vertical="top" wrapText="1"/>
    </xf>
    <xf numFmtId="0" fontId="28" fillId="0" borderId="0" xfId="0" applyNumberFormat="1" applyFont="1" applyFill="1" applyBorder="1" applyAlignment="1" applyProtection="1">
      <alignment vertical="center" wrapText="1"/>
    </xf>
    <xf numFmtId="0" fontId="28" fillId="0" borderId="0" xfId="0" applyNumberFormat="1" applyFont="1" applyFill="1" applyBorder="1" applyAlignment="1" applyProtection="1"/>
    <xf numFmtId="0" fontId="28" fillId="0" borderId="0" xfId="0" applyNumberFormat="1" applyFont="1" applyFill="1" applyBorder="1" applyAlignment="1" applyProtection="1">
      <alignment horizontal="left"/>
    </xf>
    <xf numFmtId="0" fontId="28" fillId="0" borderId="0" xfId="0" applyNumberFormat="1" applyFont="1" applyFill="1" applyBorder="1" applyAlignment="1" applyProtection="1">
      <alignment horizontal="left" vertical="top"/>
    </xf>
    <xf numFmtId="0" fontId="28" fillId="0" borderId="2" xfId="0" applyNumberFormat="1" applyFont="1" applyFill="1" applyBorder="1" applyAlignment="1" applyProtection="1">
      <alignment horizontal="center" vertical="top" wrapText="1"/>
    </xf>
    <xf numFmtId="0" fontId="28" fillId="0" borderId="3" xfId="0" applyNumberFormat="1" applyFont="1" applyFill="1" applyBorder="1" applyAlignment="1" applyProtection="1">
      <alignment horizontal="center" vertical="top" wrapText="1"/>
    </xf>
    <xf numFmtId="0" fontId="28" fillId="0" borderId="25" xfId="0" applyNumberFormat="1" applyFont="1" applyFill="1" applyBorder="1" applyAlignment="1" applyProtection="1">
      <alignment horizontal="center" vertical="top" wrapText="1"/>
    </xf>
    <xf numFmtId="49" fontId="28" fillId="0" borderId="2" xfId="0" applyNumberFormat="1" applyFont="1" applyFill="1" applyBorder="1" applyAlignment="1" applyProtection="1">
      <alignment horizontal="center" vertical="top" wrapText="1"/>
    </xf>
    <xf numFmtId="49" fontId="28" fillId="0" borderId="2" xfId="0" applyNumberFormat="1" applyFont="1" applyFill="1" applyBorder="1" applyAlignment="1" applyProtection="1">
      <alignment vertical="top" wrapText="1"/>
    </xf>
    <xf numFmtId="0" fontId="28" fillId="0" borderId="2" xfId="0" applyNumberFormat="1" applyFont="1" applyFill="1" applyBorder="1" applyAlignment="1" applyProtection="1">
      <alignment vertical="top" wrapText="1"/>
    </xf>
    <xf numFmtId="0" fontId="28" fillId="0" borderId="2" xfId="0" applyNumberFormat="1" applyFont="1" applyFill="1" applyBorder="1" applyAlignment="1" applyProtection="1">
      <alignment wrapText="1"/>
    </xf>
    <xf numFmtId="1" fontId="28" fillId="0" borderId="2" xfId="0" applyNumberFormat="1" applyFont="1" applyFill="1" applyBorder="1" applyAlignment="1" applyProtection="1">
      <alignment vertical="top" wrapText="1"/>
    </xf>
    <xf numFmtId="164" fontId="28" fillId="0" borderId="2" xfId="0" applyNumberFormat="1" applyFont="1" applyFill="1" applyBorder="1" applyAlignment="1" applyProtection="1">
      <alignment horizontal="left" vertical="top" wrapText="1"/>
    </xf>
    <xf numFmtId="164" fontId="28" fillId="0" borderId="2" xfId="0" applyNumberFormat="1" applyFont="1" applyFill="1" applyBorder="1" applyAlignment="1" applyProtection="1">
      <alignment vertical="top" wrapText="1"/>
    </xf>
    <xf numFmtId="164" fontId="28" fillId="0" borderId="2" xfId="0" applyNumberFormat="1" applyFont="1" applyFill="1" applyBorder="1" applyAlignment="1" applyProtection="1">
      <alignment vertical="top"/>
    </xf>
    <xf numFmtId="164" fontId="28" fillId="0" borderId="26" xfId="0" applyNumberFormat="1" applyFont="1" applyFill="1" applyBorder="1" applyAlignment="1" applyProtection="1">
      <alignment horizontal="center" vertical="top" wrapText="1"/>
    </xf>
    <xf numFmtId="164" fontId="28" fillId="0" borderId="2" xfId="0" applyNumberFormat="1" applyFont="1" applyFill="1" applyBorder="1" applyAlignment="1" applyProtection="1">
      <alignment horizontal="center" vertical="top" wrapText="1"/>
    </xf>
    <xf numFmtId="49" fontId="28" fillId="0" borderId="6" xfId="0" applyNumberFormat="1" applyFont="1" applyFill="1" applyBorder="1" applyAlignment="1" applyProtection="1">
      <alignment horizontal="center" vertical="top" wrapText="1"/>
    </xf>
    <xf numFmtId="49" fontId="28" fillId="0" borderId="6" xfId="0" applyNumberFormat="1" applyFont="1" applyFill="1" applyBorder="1" applyAlignment="1" applyProtection="1">
      <alignment vertical="top" wrapText="1"/>
    </xf>
    <xf numFmtId="0" fontId="28" fillId="0" borderId="6" xfId="0" applyNumberFormat="1" applyFont="1" applyFill="1" applyBorder="1" applyAlignment="1" applyProtection="1">
      <alignment vertical="top" wrapText="1"/>
    </xf>
    <xf numFmtId="1" fontId="28" fillId="0" borderId="6" xfId="0" applyNumberFormat="1" applyFont="1" applyFill="1" applyBorder="1" applyAlignment="1" applyProtection="1">
      <alignment vertical="top" wrapText="1"/>
    </xf>
    <xf numFmtId="164" fontId="28" fillId="0" borderId="6" xfId="0" applyNumberFormat="1" applyFont="1" applyFill="1" applyBorder="1" applyAlignment="1" applyProtection="1">
      <alignment horizontal="left" vertical="top" wrapText="1"/>
    </xf>
    <xf numFmtId="164" fontId="28" fillId="0" borderId="6" xfId="0" applyNumberFormat="1" applyFont="1" applyFill="1" applyBorder="1" applyAlignment="1" applyProtection="1">
      <alignment vertical="top" wrapText="1"/>
    </xf>
    <xf numFmtId="164" fontId="28" fillId="0" borderId="6" xfId="0" applyNumberFormat="1" applyFont="1" applyFill="1" applyBorder="1" applyAlignment="1" applyProtection="1">
      <alignment vertical="top"/>
    </xf>
    <xf numFmtId="164" fontId="28" fillId="0" borderId="28" xfId="0" applyNumberFormat="1" applyFont="1" applyFill="1" applyBorder="1" applyAlignment="1" applyProtection="1">
      <alignment horizontal="center" vertical="top" wrapText="1"/>
    </xf>
    <xf numFmtId="164" fontId="28" fillId="0" borderId="6" xfId="0" applyNumberFormat="1" applyFont="1" applyFill="1" applyBorder="1" applyAlignment="1" applyProtection="1">
      <alignment horizontal="center" vertical="top" wrapText="1"/>
    </xf>
    <xf numFmtId="49" fontId="28" fillId="0" borderId="19" xfId="0" applyNumberFormat="1" applyFont="1" applyFill="1" applyBorder="1" applyAlignment="1" applyProtection="1">
      <alignment horizontal="center" vertical="top" wrapText="1"/>
    </xf>
    <xf numFmtId="0" fontId="28" fillId="0" borderId="19" xfId="0" applyNumberFormat="1" applyFont="1" applyFill="1" applyBorder="1" applyAlignment="1" applyProtection="1">
      <alignment vertical="top" wrapText="1"/>
    </xf>
    <xf numFmtId="164" fontId="28" fillId="0" borderId="16" xfId="0" applyNumberFormat="1" applyFont="1" applyFill="1" applyBorder="1" applyAlignment="1" applyProtection="1">
      <alignment vertical="top" wrapText="1"/>
    </xf>
    <xf numFmtId="0" fontId="28" fillId="0" borderId="19" xfId="0" applyNumberFormat="1" applyFont="1" applyFill="1" applyBorder="1" applyAlignment="1" applyProtection="1">
      <alignment horizontal="center" vertical="top" wrapText="1"/>
    </xf>
    <xf numFmtId="164" fontId="28" fillId="0" borderId="24" xfId="0" applyNumberFormat="1" applyFont="1" applyFill="1" applyBorder="1" applyAlignment="1" applyProtection="1">
      <alignment vertical="top" wrapText="1"/>
    </xf>
    <xf numFmtId="164" fontId="28" fillId="0" borderId="29" xfId="0" applyNumberFormat="1" applyFont="1" applyFill="1" applyBorder="1" applyAlignment="1" applyProtection="1">
      <alignment horizontal="center" vertical="top" wrapText="1"/>
    </xf>
    <xf numFmtId="164" fontId="28" fillId="0" borderId="16" xfId="0" applyNumberFormat="1" applyFont="1" applyFill="1" applyBorder="1" applyAlignment="1" applyProtection="1">
      <alignment horizontal="center" vertical="top" wrapText="1"/>
    </xf>
    <xf numFmtId="49" fontId="28" fillId="0" borderId="16" xfId="0" applyNumberFormat="1" applyFont="1" applyFill="1" applyBorder="1" applyAlignment="1" applyProtection="1">
      <alignment horizontal="center" vertical="top" wrapText="1"/>
    </xf>
    <xf numFmtId="0" fontId="28" fillId="0" borderId="22" xfId="0" applyNumberFormat="1" applyFont="1" applyFill="1" applyBorder="1" applyAlignment="1" applyProtection="1">
      <alignment vertical="top" wrapText="1"/>
    </xf>
    <xf numFmtId="0" fontId="28" fillId="0" borderId="16" xfId="0" applyNumberFormat="1" applyFont="1" applyFill="1" applyBorder="1" applyAlignment="1" applyProtection="1">
      <alignment horizontal="center" vertical="top" wrapText="1"/>
    </xf>
    <xf numFmtId="0" fontId="28" fillId="0" borderId="16" xfId="0" applyNumberFormat="1" applyFont="1" applyFill="1" applyBorder="1" applyAlignment="1" applyProtection="1">
      <alignment vertical="top" wrapText="1"/>
    </xf>
    <xf numFmtId="49" fontId="28" fillId="0" borderId="8" xfId="0" applyNumberFormat="1" applyFont="1" applyFill="1" applyBorder="1" applyAlignment="1" applyProtection="1">
      <alignment vertical="top" wrapText="1"/>
    </xf>
    <xf numFmtId="0" fontId="28" fillId="0" borderId="8" xfId="0" applyNumberFormat="1" applyFont="1" applyFill="1" applyBorder="1" applyAlignment="1" applyProtection="1">
      <alignment vertical="top" wrapText="1"/>
    </xf>
    <xf numFmtId="0" fontId="28" fillId="0" borderId="8" xfId="0" applyNumberFormat="1" applyFont="1" applyFill="1" applyBorder="1" applyAlignment="1" applyProtection="1">
      <alignment horizontal="left" vertical="top" wrapText="1"/>
    </xf>
    <xf numFmtId="0" fontId="28" fillId="0" borderId="8" xfId="0" applyNumberFormat="1" applyFont="1" applyFill="1" applyBorder="1" applyAlignment="1" applyProtection="1">
      <alignment horizontal="center" vertical="top" wrapText="1"/>
    </xf>
    <xf numFmtId="164" fontId="9" fillId="0" borderId="2" xfId="0" applyNumberFormat="1" applyFont="1" applyFill="1" applyBorder="1" applyAlignment="1" applyProtection="1">
      <alignment vertical="top" wrapText="1"/>
    </xf>
    <xf numFmtId="1" fontId="9" fillId="0" borderId="2" xfId="0" applyNumberFormat="1" applyFont="1" applyFill="1" applyBorder="1" applyAlignment="1" applyProtection="1">
      <alignment vertical="top" wrapText="1"/>
    </xf>
    <xf numFmtId="0" fontId="23" fillId="0" borderId="0" xfId="0" applyNumberFormat="1" applyFont="1" applyFill="1" applyBorder="1" applyAlignment="1" applyProtection="1">
      <alignment horizontal="center" vertical="top" wrapText="1"/>
    </xf>
    <xf numFmtId="0" fontId="24" fillId="0" borderId="1" xfId="0" applyNumberFormat="1" applyFont="1" applyFill="1" applyBorder="1" applyAlignment="1" applyProtection="1">
      <alignment horizontal="center" vertical="top"/>
    </xf>
    <xf numFmtId="0" fontId="5" fillId="0" borderId="0" xfId="0" applyNumberFormat="1" applyFont="1" applyFill="1" applyBorder="1" applyAlignment="1" applyProtection="1">
      <alignment horizontal="center" vertical="top"/>
    </xf>
    <xf numFmtId="0" fontId="21" fillId="0" borderId="0" xfId="0" applyNumberFormat="1" applyFont="1" applyFill="1" applyBorder="1" applyAlignment="1" applyProtection="1">
      <alignment horizontal="center" vertical="top"/>
    </xf>
    <xf numFmtId="0" fontId="20" fillId="0" borderId="0" xfId="0" applyNumberFormat="1" applyFont="1" applyFill="1" applyBorder="1" applyAlignment="1" applyProtection="1">
      <alignment horizontal="center"/>
    </xf>
    <xf numFmtId="0" fontId="5" fillId="0" borderId="1" xfId="0" applyNumberFormat="1" applyFont="1" applyFill="1" applyBorder="1" applyAlignment="1" applyProtection="1">
      <alignment horizontal="center" vertical="top"/>
    </xf>
    <xf numFmtId="0" fontId="8" fillId="0" borderId="0" xfId="0" applyNumberFormat="1" applyFont="1" applyFill="1" applyBorder="1" applyAlignment="1" applyProtection="1">
      <alignment horizontal="center" vertical="top" wrapText="1"/>
    </xf>
    <xf numFmtId="0" fontId="5" fillId="0" borderId="0" xfId="0" applyNumberFormat="1" applyFont="1" applyFill="1" applyBorder="1" applyAlignment="1" applyProtection="1">
      <alignment horizontal="justify" wrapText="1"/>
    </xf>
    <xf numFmtId="0" fontId="13" fillId="0" borderId="0" xfId="0" applyNumberFormat="1" applyFont="1" applyFill="1" applyBorder="1" applyAlignment="1" applyProtection="1">
      <alignment horizontal="left" vertical="top" wrapText="1"/>
    </xf>
    <xf numFmtId="0" fontId="12" fillId="0" borderId="0" xfId="0" applyNumberFormat="1" applyFont="1" applyFill="1" applyBorder="1" applyAlignment="1" applyProtection="1">
      <alignment horizontal="left" vertical="top" wrapText="1"/>
    </xf>
    <xf numFmtId="0" fontId="1" fillId="0" borderId="0" xfId="0" applyNumberFormat="1" applyFont="1" applyFill="1" applyBorder="1" applyAlignment="1" applyProtection="1">
      <alignment horizontal="justify"/>
    </xf>
    <xf numFmtId="0" fontId="5" fillId="0" borderId="0" xfId="0" applyNumberFormat="1" applyFont="1" applyFill="1" applyBorder="1" applyAlignment="1" applyProtection="1">
      <alignment horizontal="justify" vertical="top" wrapText="1"/>
    </xf>
    <xf numFmtId="0" fontId="5" fillId="0" borderId="0" xfId="0" applyNumberFormat="1" applyFont="1" applyFill="1" applyBorder="1" applyAlignment="1" applyProtection="1">
      <alignment horizontal="left"/>
    </xf>
    <xf numFmtId="0" fontId="6" fillId="0" borderId="2" xfId="0" applyNumberFormat="1" applyFont="1" applyFill="1" applyBorder="1" applyAlignment="1" applyProtection="1">
      <alignment horizontal="center" vertical="top" wrapText="1"/>
    </xf>
    <xf numFmtId="0" fontId="6" fillId="0" borderId="2" xfId="0" applyNumberFormat="1" applyFont="1" applyFill="1" applyBorder="1" applyAlignment="1" applyProtection="1">
      <alignment horizontal="center" vertical="top"/>
    </xf>
    <xf numFmtId="0" fontId="8" fillId="0" borderId="2" xfId="0" applyNumberFormat="1" applyFont="1" applyFill="1" applyBorder="1" applyAlignment="1" applyProtection="1">
      <alignment horizontal="center" vertical="top"/>
    </xf>
    <xf numFmtId="0" fontId="5" fillId="0" borderId="0" xfId="0" applyNumberFormat="1" applyFont="1" applyFill="1" applyBorder="1" applyAlignment="1" applyProtection="1">
      <alignment horizontal="left" wrapText="1"/>
    </xf>
    <xf numFmtId="0" fontId="5" fillId="0" borderId="9" xfId="0" applyNumberFormat="1" applyFont="1" applyFill="1" applyBorder="1" applyAlignment="1" applyProtection="1">
      <alignment horizontal="center" vertical="top"/>
    </xf>
    <xf numFmtId="0" fontId="5" fillId="0" borderId="8" xfId="0" applyNumberFormat="1" applyFont="1" applyFill="1" applyBorder="1" applyAlignment="1" applyProtection="1">
      <alignment horizontal="justify" vertical="top" wrapText="1"/>
    </xf>
    <xf numFmtId="0" fontId="5" fillId="0" borderId="9" xfId="0" applyNumberFormat="1" applyFont="1" applyFill="1" applyBorder="1" applyAlignment="1" applyProtection="1">
      <alignment horizontal="justify" vertical="top" wrapText="1"/>
    </xf>
    <xf numFmtId="0" fontId="5" fillId="0" borderId="2" xfId="0" applyNumberFormat="1" applyFont="1" applyFill="1" applyBorder="1" applyAlignment="1" applyProtection="1">
      <alignment horizontal="justify" vertical="top" wrapText="1"/>
    </xf>
    <xf numFmtId="0" fontId="5" fillId="0" borderId="3" xfId="0" applyNumberFormat="1" applyFont="1" applyFill="1" applyBorder="1" applyAlignment="1" applyProtection="1">
      <alignment horizontal="justify" vertical="top" wrapText="1"/>
    </xf>
    <xf numFmtId="0" fontId="5" fillId="0" borderId="2" xfId="0" applyNumberFormat="1" applyFont="1" applyFill="1" applyBorder="1" applyAlignment="1" applyProtection="1">
      <alignment horizontal="left" vertical="top"/>
    </xf>
    <xf numFmtId="0" fontId="5" fillId="0" borderId="3" xfId="0" applyNumberFormat="1" applyFont="1" applyFill="1" applyBorder="1" applyAlignment="1" applyProtection="1">
      <alignment horizontal="left" vertical="top"/>
    </xf>
    <xf numFmtId="0" fontId="5" fillId="0" borderId="6" xfId="0" applyNumberFormat="1" applyFont="1" applyFill="1" applyBorder="1" applyAlignment="1" applyProtection="1">
      <alignment horizontal="left" vertical="top"/>
    </xf>
    <xf numFmtId="0" fontId="5" fillId="0" borderId="12" xfId="0" applyNumberFormat="1" applyFont="1" applyFill="1" applyBorder="1" applyAlignment="1" applyProtection="1">
      <alignment horizontal="left" vertical="top"/>
    </xf>
    <xf numFmtId="0" fontId="5" fillId="0" borderId="13" xfId="0" applyNumberFormat="1" applyFont="1" applyFill="1" applyBorder="1" applyAlignment="1" applyProtection="1">
      <alignment horizontal="left" vertical="top"/>
    </xf>
    <xf numFmtId="0" fontId="5" fillId="0" borderId="2" xfId="0" applyNumberFormat="1" applyFont="1" applyFill="1" applyBorder="1" applyAlignment="1" applyProtection="1">
      <alignment horizontal="center" vertical="top"/>
    </xf>
    <xf numFmtId="0" fontId="11" fillId="0" borderId="12" xfId="0" applyNumberFormat="1" applyFont="1" applyFill="1" applyBorder="1" applyAlignment="1" applyProtection="1">
      <alignment horizontal="left" vertical="top"/>
    </xf>
    <xf numFmtId="0" fontId="5" fillId="0" borderId="4" xfId="0" applyNumberFormat="1" applyFont="1" applyFill="1" applyBorder="1" applyAlignment="1" applyProtection="1">
      <alignment horizontal="left" vertical="top"/>
    </xf>
    <xf numFmtId="0" fontId="5" fillId="0" borderId="11" xfId="0" applyNumberFormat="1" applyFont="1" applyFill="1" applyBorder="1" applyAlignment="1" applyProtection="1">
      <alignment horizontal="left" vertical="top"/>
    </xf>
    <xf numFmtId="0" fontId="5" fillId="0" borderId="0" xfId="0" applyNumberFormat="1" applyFont="1" applyFill="1" applyBorder="1" applyAlignment="1" applyProtection="1">
      <alignment horizontal="left" vertical="top"/>
    </xf>
    <xf numFmtId="0" fontId="5" fillId="0" borderId="7" xfId="0" applyNumberFormat="1" applyFont="1" applyFill="1" applyBorder="1" applyAlignment="1" applyProtection="1">
      <alignment horizontal="left" vertical="top"/>
    </xf>
    <xf numFmtId="0" fontId="5" fillId="0" borderId="9" xfId="0" applyNumberFormat="1" applyFont="1" applyFill="1" applyBorder="1" applyAlignment="1" applyProtection="1">
      <alignment horizontal="left" vertical="top"/>
    </xf>
    <xf numFmtId="0" fontId="5" fillId="0" borderId="1" xfId="0" applyNumberFormat="1" applyFont="1" applyFill="1" applyBorder="1" applyAlignment="1" applyProtection="1">
      <alignment horizontal="left" vertical="top"/>
    </xf>
    <xf numFmtId="0" fontId="5" fillId="0" borderId="10" xfId="0" applyNumberFormat="1" applyFont="1" applyFill="1" applyBorder="1" applyAlignment="1" applyProtection="1">
      <alignment horizontal="left" vertical="top"/>
    </xf>
    <xf numFmtId="49" fontId="16" fillId="0" borderId="0" xfId="0" applyNumberFormat="1" applyFont="1" applyFill="1" applyBorder="1" applyAlignment="1" applyProtection="1">
      <alignment horizontal="left" vertical="top" wrapText="1"/>
    </xf>
    <xf numFmtId="49" fontId="16" fillId="0" borderId="2" xfId="0" applyNumberFormat="1" applyFont="1" applyFill="1" applyBorder="1" applyAlignment="1" applyProtection="1">
      <alignment horizontal="left" vertical="top" wrapText="1"/>
    </xf>
    <xf numFmtId="49" fontId="16" fillId="0" borderId="13" xfId="0" applyNumberFormat="1" applyFont="1" applyFill="1" applyBorder="1" applyAlignment="1" applyProtection="1">
      <alignment horizontal="left" vertical="center" wrapText="1"/>
    </xf>
    <xf numFmtId="0" fontId="16" fillId="0" borderId="2" xfId="0" applyNumberFormat="1" applyFont="1" applyFill="1" applyBorder="1" applyAlignment="1" applyProtection="1">
      <alignment horizontal="center" vertical="top"/>
    </xf>
    <xf numFmtId="49" fontId="16" fillId="0" borderId="2" xfId="0" applyNumberFormat="1" applyFont="1" applyFill="1" applyBorder="1" applyAlignment="1" applyProtection="1">
      <alignment horizontal="justify" vertical="top" wrapText="1"/>
    </xf>
    <xf numFmtId="49" fontId="16" fillId="0" borderId="12" xfId="0" applyNumberFormat="1" applyFont="1" applyFill="1" applyBorder="1" applyAlignment="1" applyProtection="1">
      <alignment horizontal="left" vertical="top" wrapText="1"/>
    </xf>
    <xf numFmtId="49" fontId="16" fillId="0" borderId="13" xfId="0" applyNumberFormat="1" applyFont="1" applyFill="1" applyBorder="1" applyAlignment="1" applyProtection="1">
      <alignment horizontal="left" vertical="top" wrapText="1"/>
    </xf>
    <xf numFmtId="49" fontId="16" fillId="0" borderId="4" xfId="0" applyNumberFormat="1" applyFont="1" applyFill="1" applyBorder="1" applyAlignment="1" applyProtection="1">
      <alignment horizontal="left" vertical="top" wrapText="1"/>
    </xf>
    <xf numFmtId="49" fontId="16" fillId="0" borderId="1" xfId="0" applyNumberFormat="1" applyFont="1" applyFill="1" applyBorder="1" applyAlignment="1" applyProtection="1">
      <alignment horizontal="left" vertical="top" wrapText="1"/>
    </xf>
    <xf numFmtId="49" fontId="16" fillId="0" borderId="10" xfId="0" applyNumberFormat="1" applyFont="1" applyFill="1" applyBorder="1" applyAlignment="1" applyProtection="1">
      <alignment horizontal="left" vertical="top" wrapText="1"/>
    </xf>
    <xf numFmtId="49" fontId="16" fillId="0" borderId="13" xfId="0" applyNumberFormat="1" applyFont="1" applyFill="1" applyBorder="1" applyAlignment="1" applyProtection="1">
      <alignment horizontal="justify" vertical="center" wrapText="1"/>
    </xf>
    <xf numFmtId="49" fontId="16" fillId="0" borderId="2" xfId="0" applyNumberFormat="1" applyFont="1" applyFill="1" applyBorder="1" applyAlignment="1" applyProtection="1">
      <alignment horizontal="center" vertical="top" wrapText="1"/>
    </xf>
    <xf numFmtId="49" fontId="16" fillId="0" borderId="3" xfId="0" applyNumberFormat="1" applyFont="1" applyFill="1" applyBorder="1" applyAlignment="1" applyProtection="1">
      <alignment horizontal="left" vertical="top" wrapText="1"/>
    </xf>
    <xf numFmtId="49" fontId="16" fillId="0" borderId="15" xfId="0" applyNumberFormat="1" applyFont="1" applyFill="1" applyBorder="1" applyAlignment="1" applyProtection="1">
      <alignment horizontal="left" vertical="top" wrapText="1"/>
    </xf>
    <xf numFmtId="49" fontId="16" fillId="0" borderId="5" xfId="0" applyNumberFormat="1" applyFont="1" applyFill="1" applyBorder="1" applyAlignment="1" applyProtection="1">
      <alignment horizontal="left" vertical="top" wrapText="1"/>
    </xf>
    <xf numFmtId="49" fontId="16" fillId="0" borderId="7" xfId="0" applyNumberFormat="1" applyFont="1" applyFill="1" applyBorder="1" applyAlignment="1" applyProtection="1">
      <alignment horizontal="left" vertical="top" wrapText="1"/>
    </xf>
    <xf numFmtId="0" fontId="28" fillId="0" borderId="3" xfId="0" applyNumberFormat="1" applyFont="1" applyFill="1" applyBorder="1" applyAlignment="1" applyProtection="1">
      <alignment horizontal="center" vertical="center" textRotation="90" wrapText="1"/>
    </xf>
    <xf numFmtId="0" fontId="28" fillId="0" borderId="5" xfId="0" applyNumberFormat="1" applyFont="1" applyFill="1" applyBorder="1" applyAlignment="1" applyProtection="1">
      <alignment horizontal="center" vertical="center" textRotation="90" wrapText="1"/>
    </xf>
    <xf numFmtId="0" fontId="28" fillId="0" borderId="2" xfId="0" applyNumberFormat="1" applyFont="1" applyFill="1" applyBorder="1" applyAlignment="1" applyProtection="1">
      <alignment horizontal="center" vertical="center" wrapText="1"/>
    </xf>
    <xf numFmtId="0" fontId="28" fillId="0" borderId="12" xfId="0" applyNumberFormat="1" applyFont="1" applyFill="1" applyBorder="1" applyAlignment="1" applyProtection="1">
      <alignment horizontal="center" vertical="center" wrapText="1"/>
    </xf>
    <xf numFmtId="0" fontId="28" fillId="0" borderId="13" xfId="0" applyNumberFormat="1" applyFont="1" applyFill="1" applyBorder="1" applyAlignment="1" applyProtection="1">
      <alignment horizontal="center" vertical="center" wrapText="1"/>
    </xf>
    <xf numFmtId="0" fontId="28" fillId="0" borderId="4" xfId="0" applyNumberFormat="1" applyFont="1" applyFill="1" applyBorder="1" applyAlignment="1" applyProtection="1">
      <alignment horizontal="center" vertical="center" wrapText="1"/>
    </xf>
    <xf numFmtId="0" fontId="28" fillId="0" borderId="9" xfId="0" applyNumberFormat="1" applyFont="1" applyFill="1" applyBorder="1" applyAlignment="1" applyProtection="1">
      <alignment horizontal="center" vertical="center" wrapText="1"/>
    </xf>
    <xf numFmtId="0" fontId="28" fillId="0" borderId="1" xfId="0" applyNumberFormat="1" applyFont="1" applyFill="1" applyBorder="1" applyAlignment="1" applyProtection="1">
      <alignment horizontal="center" vertical="center" wrapText="1"/>
    </xf>
    <xf numFmtId="0" fontId="28" fillId="0" borderId="10" xfId="0" applyNumberFormat="1" applyFont="1" applyFill="1" applyBorder="1" applyAlignment="1" applyProtection="1">
      <alignment horizontal="center" vertical="center" wrapText="1"/>
    </xf>
    <xf numFmtId="0" fontId="28" fillId="0" borderId="3" xfId="0" applyNumberFormat="1" applyFont="1" applyFill="1" applyBorder="1" applyAlignment="1" applyProtection="1">
      <alignment horizontal="center" vertical="center" wrapText="1"/>
    </xf>
    <xf numFmtId="0" fontId="28" fillId="0" borderId="25" xfId="0" applyNumberFormat="1" applyFont="1" applyFill="1" applyBorder="1" applyAlignment="1" applyProtection="1">
      <alignment horizontal="center" vertical="center" wrapText="1"/>
    </xf>
    <xf numFmtId="0" fontId="29" fillId="0" borderId="2" xfId="0" applyNumberFormat="1" applyFont="1" applyFill="1" applyBorder="1" applyAlignment="1" applyProtection="1">
      <alignment horizontal="center" vertical="center" wrapText="1"/>
    </xf>
    <xf numFmtId="0" fontId="28" fillId="0" borderId="26" xfId="0" applyNumberFormat="1" applyFont="1" applyFill="1" applyBorder="1" applyAlignment="1" applyProtection="1">
      <alignment horizontal="center" vertical="top" wrapText="1"/>
    </xf>
    <xf numFmtId="0" fontId="28" fillId="0" borderId="5" xfId="0" applyNumberFormat="1" applyFont="1" applyFill="1" applyBorder="1" applyAlignment="1" applyProtection="1">
      <alignment horizontal="center" vertical="top" wrapText="1"/>
    </xf>
    <xf numFmtId="0" fontId="28" fillId="0" borderId="3" xfId="0" applyNumberFormat="1" applyFont="1" applyFill="1" applyBorder="1" applyAlignment="1" applyProtection="1">
      <alignment horizontal="center" vertical="top"/>
    </xf>
    <xf numFmtId="0" fontId="28" fillId="0" borderId="5" xfId="0" applyNumberFormat="1" applyFont="1" applyFill="1" applyBorder="1" applyAlignment="1" applyProtection="1">
      <alignment horizontal="center" vertical="top"/>
    </xf>
    <xf numFmtId="0" fontId="28" fillId="0" borderId="3" xfId="0" applyNumberFormat="1" applyFont="1" applyFill="1" applyBorder="1" applyAlignment="1" applyProtection="1">
      <alignment horizontal="center" vertical="top" wrapText="1"/>
    </xf>
    <xf numFmtId="0" fontId="28" fillId="0" borderId="15" xfId="0" applyNumberFormat="1" applyFont="1" applyFill="1" applyBorder="1" applyAlignment="1" applyProtection="1">
      <alignment horizontal="center" vertical="top" wrapText="1"/>
    </xf>
    <xf numFmtId="0" fontId="28" fillId="0" borderId="27" xfId="0" applyNumberFormat="1" applyFont="1" applyFill="1" applyBorder="1" applyAlignment="1" applyProtection="1">
      <alignment horizontal="center" vertical="center" textRotation="90" wrapText="1"/>
    </xf>
    <xf numFmtId="0" fontId="28" fillId="0" borderId="26" xfId="0" applyNumberFormat="1" applyFont="1" applyFill="1" applyBorder="1" applyAlignment="1" applyProtection="1">
      <alignment horizontal="center" vertical="center" textRotation="90" wrapText="1"/>
    </xf>
    <xf numFmtId="0" fontId="28" fillId="0" borderId="19" xfId="0" applyNumberFormat="1" applyFont="1" applyFill="1" applyBorder="1" applyAlignment="1" applyProtection="1">
      <alignment horizontal="left" vertical="center" wrapText="1"/>
    </xf>
    <xf numFmtId="0" fontId="28" fillId="0" borderId="22" xfId="0" applyNumberFormat="1" applyFont="1" applyFill="1" applyBorder="1" applyAlignment="1" applyProtection="1">
      <alignment horizontal="left" vertical="center" wrapText="1"/>
    </xf>
    <xf numFmtId="0" fontId="28" fillId="0" borderId="18" xfId="0" applyNumberFormat="1" applyFont="1" applyFill="1" applyBorder="1" applyAlignment="1" applyProtection="1">
      <alignment horizontal="left" vertical="center" wrapText="1"/>
    </xf>
    <xf numFmtId="0" fontId="28" fillId="0" borderId="21" xfId="0" applyNumberFormat="1" applyFont="1" applyFill="1" applyBorder="1" applyAlignment="1" applyProtection="1">
      <alignment horizontal="left" vertical="center" wrapText="1"/>
    </xf>
    <xf numFmtId="49" fontId="28" fillId="0" borderId="17" xfId="0" applyNumberFormat="1" applyFont="1" applyFill="1" applyBorder="1" applyAlignment="1" applyProtection="1">
      <alignment horizontal="left" vertical="center" wrapText="1"/>
    </xf>
    <xf numFmtId="49" fontId="28" fillId="0" borderId="20" xfId="0" applyNumberFormat="1" applyFont="1" applyFill="1" applyBorder="1" applyAlignment="1" applyProtection="1">
      <alignment horizontal="left" vertical="center" wrapText="1"/>
    </xf>
    <xf numFmtId="0" fontId="28" fillId="0" borderId="17" xfId="0" applyNumberFormat="1" applyFont="1" applyFill="1" applyBorder="1" applyAlignment="1" applyProtection="1">
      <alignment horizontal="left" vertical="center" wrapText="1"/>
    </xf>
    <xf numFmtId="0" fontId="28" fillId="0" borderId="20" xfId="0" applyNumberFormat="1" applyFont="1" applyFill="1" applyBorder="1" applyAlignment="1" applyProtection="1">
      <alignment horizontal="left" vertical="center" wrapText="1"/>
    </xf>
    <xf numFmtId="0" fontId="28" fillId="0" borderId="0" xfId="0" applyNumberFormat="1" applyFont="1" applyFill="1" applyBorder="1" applyAlignment="1" applyProtection="1">
      <alignment horizontal="left" vertical="center" wrapText="1"/>
    </xf>
    <xf numFmtId="0" fontId="28" fillId="0" borderId="6" xfId="0" applyNumberFormat="1" applyFont="1" applyFill="1" applyBorder="1" applyAlignment="1" applyProtection="1">
      <alignment horizontal="center" textRotation="90" wrapText="1"/>
    </xf>
    <xf numFmtId="0" fontId="28" fillId="0" borderId="14" xfId="0" applyNumberFormat="1" applyFont="1" applyFill="1" applyBorder="1" applyAlignment="1" applyProtection="1">
      <alignment horizontal="center" textRotation="90" wrapText="1"/>
    </xf>
    <xf numFmtId="0" fontId="28" fillId="0" borderId="8" xfId="0" applyNumberFormat="1" applyFont="1" applyFill="1" applyBorder="1" applyAlignment="1" applyProtection="1">
      <alignment horizontal="center" textRotation="90" wrapText="1"/>
    </xf>
    <xf numFmtId="49" fontId="28" fillId="0" borderId="19" xfId="0" applyNumberFormat="1" applyFont="1" applyFill="1" applyBorder="1" applyAlignment="1" applyProtection="1">
      <alignment horizontal="left" vertical="center" wrapText="1"/>
    </xf>
    <xf numFmtId="49" fontId="28" fillId="0" borderId="22" xfId="0" applyNumberFormat="1" applyFont="1" applyFill="1" applyBorder="1" applyAlignment="1" applyProtection="1">
      <alignment horizontal="left" vertical="center" wrapText="1"/>
    </xf>
    <xf numFmtId="0" fontId="28" fillId="0" borderId="23" xfId="0" applyNumberFormat="1" applyFont="1" applyFill="1" applyBorder="1" applyAlignment="1" applyProtection="1">
      <alignment horizontal="center" vertical="top" wrapText="1"/>
    </xf>
    <xf numFmtId="0" fontId="28" fillId="0" borderId="19" xfId="0" applyNumberFormat="1" applyFont="1" applyFill="1" applyBorder="1" applyAlignment="1" applyProtection="1">
      <alignment horizontal="center" vertical="top" wrapText="1"/>
    </xf>
    <xf numFmtId="0" fontId="28" fillId="0" borderId="16" xfId="0" applyNumberFormat="1" applyFont="1" applyFill="1" applyBorder="1" applyAlignment="1" applyProtection="1">
      <alignment horizontal="center" vertical="top" wrapText="1"/>
    </xf>
    <xf numFmtId="0" fontId="28" fillId="0" borderId="2" xfId="0" applyNumberFormat="1" applyFont="1" applyFill="1" applyBorder="1" applyAlignment="1" applyProtection="1">
      <alignment horizontal="center" wrapText="1"/>
    </xf>
    <xf numFmtId="49" fontId="28" fillId="0" borderId="18" xfId="0" applyNumberFormat="1" applyFont="1" applyFill="1" applyBorder="1" applyAlignment="1" applyProtection="1">
      <alignment horizontal="left" vertical="center" wrapText="1"/>
    </xf>
    <xf numFmtId="49" fontId="28" fillId="0" borderId="21" xfId="0" applyNumberFormat="1" applyFont="1" applyFill="1" applyBorder="1" applyAlignment="1" applyProtection="1">
      <alignment horizontal="left" vertical="center" wrapText="1"/>
    </xf>
    <xf numFmtId="0" fontId="29" fillId="0" borderId="2" xfId="0" applyNumberFormat="1" applyFont="1" applyFill="1" applyBorder="1" applyAlignment="1" applyProtection="1">
      <alignment horizontal="center" vertical="top" wrapText="1"/>
    </xf>
    <xf numFmtId="0" fontId="28" fillId="0" borderId="2" xfId="0" applyNumberFormat="1" applyFont="1" applyFill="1" applyBorder="1" applyAlignment="1" applyProtection="1">
      <alignment horizontal="center" textRotation="90" wrapText="1"/>
    </xf>
    <xf numFmtId="0" fontId="28" fillId="0" borderId="2" xfId="0" applyNumberFormat="1" applyFont="1" applyFill="1" applyBorder="1" applyAlignment="1" applyProtection="1">
      <alignment horizontal="center" vertical="top" wrapText="1"/>
    </xf>
    <xf numFmtId="0" fontId="28" fillId="0" borderId="2" xfId="0" applyNumberFormat="1" applyFont="1" applyFill="1" applyBorder="1" applyAlignment="1" applyProtection="1">
      <alignment horizontal="center" vertical="top"/>
    </xf>
    <xf numFmtId="0" fontId="1" fillId="0" borderId="2" xfId="0" applyNumberFormat="1" applyFont="1" applyFill="1" applyBorder="1" applyAlignment="1" applyProtection="1">
      <alignment horizontal="center" vertical="top" wrapText="1"/>
    </xf>
    <xf numFmtId="0" fontId="15" fillId="0" borderId="2" xfId="0" applyNumberFormat="1" applyFont="1" applyFill="1" applyBorder="1" applyAlignment="1" applyProtection="1">
      <alignment horizontal="center" vertical="top" wrapText="1"/>
    </xf>
    <xf numFmtId="0" fontId="1" fillId="0" borderId="3" xfId="0" applyNumberFormat="1" applyFont="1" applyFill="1" applyBorder="1" applyAlignment="1" applyProtection="1">
      <alignment horizontal="center" vertical="top" wrapText="1"/>
    </xf>
    <xf numFmtId="0" fontId="1" fillId="0" borderId="15" xfId="0" applyNumberFormat="1" applyFont="1" applyFill="1" applyBorder="1" applyAlignment="1" applyProtection="1">
      <alignment horizontal="center" vertical="top" wrapText="1"/>
    </xf>
    <xf numFmtId="0" fontId="1" fillId="0" borderId="5" xfId="0" applyNumberFormat="1" applyFont="1" applyFill="1" applyBorder="1" applyAlignment="1" applyProtection="1">
      <alignment horizontal="center" vertical="top" wrapText="1"/>
    </xf>
    <xf numFmtId="0" fontId="19" fillId="0" borderId="0" xfId="0" applyNumberFormat="1" applyFont="1" applyFill="1" applyBorder="1" applyAlignment="1" applyProtection="1">
      <alignment horizontal="center" vertical="top" wrapText="1"/>
    </xf>
    <xf numFmtId="0" fontId="25" fillId="0" borderId="12" xfId="0" applyNumberFormat="1" applyFont="1" applyFill="1" applyBorder="1" applyAlignment="1" applyProtection="1">
      <alignment horizontal="center" vertical="top" wrapText="1"/>
    </xf>
    <xf numFmtId="0" fontId="25" fillId="0" borderId="13" xfId="0" applyNumberFormat="1" applyFont="1" applyFill="1" applyBorder="1" applyAlignment="1" applyProtection="1">
      <alignment horizontal="center" vertical="top" wrapText="1"/>
    </xf>
    <xf numFmtId="0" fontId="25" fillId="0" borderId="4" xfId="0" applyNumberFormat="1" applyFont="1" applyFill="1" applyBorder="1" applyAlignment="1" applyProtection="1">
      <alignment horizontal="center" vertical="top" wrapText="1"/>
    </xf>
    <xf numFmtId="0" fontId="25" fillId="0" borderId="9" xfId="0" applyNumberFormat="1" applyFont="1" applyFill="1" applyBorder="1" applyAlignment="1" applyProtection="1">
      <alignment horizontal="center" vertical="top" wrapText="1"/>
    </xf>
    <xf numFmtId="0" fontId="25" fillId="0" borderId="1" xfId="0" applyNumberFormat="1" applyFont="1" applyFill="1" applyBorder="1" applyAlignment="1" applyProtection="1">
      <alignment horizontal="center" vertical="top" wrapText="1"/>
    </xf>
    <xf numFmtId="0" fontId="25" fillId="0" borderId="10" xfId="0" applyNumberFormat="1" applyFont="1" applyFill="1" applyBorder="1" applyAlignment="1" applyProtection="1">
      <alignment horizontal="center" vertical="top" wrapText="1"/>
    </xf>
    <xf numFmtId="0" fontId="15" fillId="0" borderId="12" xfId="0" applyNumberFormat="1" applyFont="1" applyFill="1" applyBorder="1" applyAlignment="1" applyProtection="1">
      <alignment horizontal="center" vertical="top" wrapText="1"/>
    </xf>
    <xf numFmtId="0" fontId="15" fillId="0" borderId="13" xfId="0" applyNumberFormat="1" applyFont="1" applyFill="1" applyBorder="1" applyAlignment="1" applyProtection="1">
      <alignment horizontal="center" vertical="top" wrapText="1"/>
    </xf>
    <xf numFmtId="0" fontId="15" fillId="0" borderId="4" xfId="0" applyNumberFormat="1" applyFont="1" applyFill="1" applyBorder="1" applyAlignment="1" applyProtection="1">
      <alignment horizontal="center" vertical="top" wrapText="1"/>
    </xf>
    <xf numFmtId="0" fontId="15" fillId="0" borderId="9" xfId="0" applyNumberFormat="1" applyFont="1" applyFill="1" applyBorder="1" applyAlignment="1" applyProtection="1">
      <alignment horizontal="center" vertical="top" wrapText="1"/>
    </xf>
    <xf numFmtId="0" fontId="15" fillId="0" borderId="1" xfId="0" applyNumberFormat="1" applyFont="1" applyFill="1" applyBorder="1" applyAlignment="1" applyProtection="1">
      <alignment horizontal="center" vertical="top" wrapText="1"/>
    </xf>
    <xf numFmtId="0" fontId="15" fillId="0" borderId="10" xfId="0" applyNumberFormat="1" applyFont="1" applyFill="1" applyBorder="1" applyAlignment="1" applyProtection="1">
      <alignment horizontal="center" vertical="top" wrapText="1"/>
    </xf>
    <xf numFmtId="0" fontId="15" fillId="0" borderId="12" xfId="0" applyNumberFormat="1" applyFont="1" applyFill="1" applyBorder="1" applyAlignment="1" applyProtection="1">
      <alignment horizontal="center" vertical="center" wrapText="1"/>
    </xf>
    <xf numFmtId="0" fontId="15" fillId="0" borderId="13" xfId="0" applyNumberFormat="1" applyFont="1" applyFill="1" applyBorder="1" applyAlignment="1" applyProtection="1">
      <alignment horizontal="center" vertical="center" wrapText="1"/>
    </xf>
    <xf numFmtId="0" fontId="15" fillId="0" borderId="4" xfId="0" applyNumberFormat="1" applyFont="1" applyFill="1" applyBorder="1" applyAlignment="1" applyProtection="1">
      <alignment horizontal="center" vertical="center" wrapText="1"/>
    </xf>
    <xf numFmtId="0" fontId="15" fillId="0" borderId="9" xfId="0" applyNumberFormat="1" applyFont="1" applyFill="1" applyBorder="1" applyAlignment="1" applyProtection="1">
      <alignment horizontal="center" vertical="center" wrapText="1"/>
    </xf>
    <xf numFmtId="0" fontId="15" fillId="0" borderId="1" xfId="0" applyNumberFormat="1" applyFont="1" applyFill="1" applyBorder="1" applyAlignment="1" applyProtection="1">
      <alignment horizontal="center" vertical="center" wrapText="1"/>
    </xf>
    <xf numFmtId="0" fontId="15" fillId="0" borderId="10" xfId="0" applyNumberFormat="1" applyFont="1" applyFill="1" applyBorder="1" applyAlignment="1" applyProtection="1">
      <alignment horizontal="center" vertical="center" wrapText="1"/>
    </xf>
    <xf numFmtId="0" fontId="15" fillId="0" borderId="2" xfId="0" applyNumberFormat="1" applyFont="1" applyFill="1" applyBorder="1" applyAlignment="1" applyProtection="1">
      <alignment horizontal="center" vertical="center" wrapText="1"/>
    </xf>
    <xf numFmtId="0" fontId="15" fillId="0" borderId="15" xfId="0" applyNumberFormat="1" applyFont="1" applyFill="1" applyBorder="1" applyAlignment="1" applyProtection="1">
      <alignment horizontal="center" vertical="top" wrapText="1"/>
    </xf>
    <xf numFmtId="0" fontId="15" fillId="0" borderId="5" xfId="0" applyNumberFormat="1" applyFont="1" applyFill="1" applyBorder="1" applyAlignment="1" applyProtection="1">
      <alignment horizontal="center" vertical="top" wrapText="1"/>
    </xf>
    <xf numFmtId="0" fontId="15" fillId="0" borderId="3" xfId="0" applyNumberFormat="1" applyFont="1" applyFill="1" applyBorder="1" applyAlignment="1" applyProtection="1">
      <alignment horizontal="center" vertical="top" wrapText="1"/>
    </xf>
    <xf numFmtId="0" fontId="15" fillId="0" borderId="3" xfId="0" applyNumberFormat="1" applyFont="1" applyFill="1" applyBorder="1" applyAlignment="1" applyProtection="1">
      <alignment horizontal="center" vertical="center" wrapText="1"/>
    </xf>
    <xf numFmtId="0" fontId="15" fillId="0" borderId="5" xfId="0" applyNumberFormat="1" applyFont="1" applyFill="1" applyBorder="1" applyAlignment="1" applyProtection="1">
      <alignment horizontal="center" vertical="center" wrapText="1"/>
    </xf>
    <xf numFmtId="0" fontId="15" fillId="0" borderId="11" xfId="0" applyNumberFormat="1" applyFont="1" applyFill="1" applyBorder="1" applyAlignment="1" applyProtection="1">
      <alignment horizontal="center" vertical="center" wrapText="1"/>
    </xf>
    <xf numFmtId="0" fontId="15" fillId="0" borderId="7" xfId="0" applyNumberFormat="1" applyFont="1" applyFill="1" applyBorder="1" applyAlignment="1" applyProtection="1">
      <alignment horizontal="center" vertical="center" wrapText="1"/>
    </xf>
    <xf numFmtId="0" fontId="1" fillId="0" borderId="3" xfId="0" applyNumberFormat="1" applyFont="1" applyFill="1" applyBorder="1" applyAlignment="1" applyProtection="1">
      <alignment horizontal="center" vertical="center" wrapText="1"/>
    </xf>
    <xf numFmtId="0" fontId="1" fillId="0" borderId="5" xfId="0" applyNumberFormat="1" applyFont="1" applyFill="1" applyBorder="1" applyAlignment="1" applyProtection="1">
      <alignment horizontal="center" vertical="center" wrapText="1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9" fillId="0" borderId="3" xfId="0" applyNumberFormat="1" applyFont="1" applyFill="1" applyBorder="1" applyAlignment="1" applyProtection="1">
      <alignment horizontal="center" vertical="top" wrapText="1"/>
    </xf>
    <xf numFmtId="0" fontId="9" fillId="0" borderId="5" xfId="0" applyNumberFormat="1" applyFont="1" applyFill="1" applyBorder="1" applyAlignment="1" applyProtection="1">
      <alignment horizontal="center" vertical="top" wrapText="1"/>
    </xf>
    <xf numFmtId="0" fontId="22" fillId="0" borderId="0" xfId="0" applyNumberFormat="1" applyFont="1" applyFill="1" applyBorder="1" applyAlignment="1" applyProtection="1">
      <alignment horizontal="center" vertical="top" wrapText="1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15" fillId="0" borderId="2" xfId="0" applyNumberFormat="1" applyFont="1" applyFill="1" applyBorder="1" applyAlignment="1" applyProtection="1">
      <alignment horizontal="right" vertical="top" wrapText="1"/>
    </xf>
    <xf numFmtId="0" fontId="1" fillId="0" borderId="2" xfId="0" applyNumberFormat="1" applyFont="1" applyFill="1" applyBorder="1" applyAlignment="1" applyProtection="1">
      <alignment horizontal="right" vertical="top" wrapText="1"/>
    </xf>
    <xf numFmtId="0" fontId="15" fillId="0" borderId="2" xfId="0" applyNumberFormat="1" applyFont="1" applyFill="1" applyBorder="1" applyAlignment="1" applyProtection="1">
      <alignment horizontal="center" textRotation="90" wrapText="1"/>
    </xf>
    <xf numFmtId="0" fontId="1" fillId="0" borderId="2" xfId="0" applyNumberFormat="1" applyFont="1" applyFill="1" applyBorder="1" applyAlignment="1" applyProtection="1">
      <alignment horizontal="center" textRotation="90" wrapText="1"/>
    </xf>
    <xf numFmtId="0" fontId="25" fillId="0" borderId="2" xfId="0" applyNumberFormat="1" applyFont="1" applyFill="1" applyBorder="1" applyAlignment="1" applyProtection="1">
      <alignment horizontal="center" vertical="top" wrapText="1"/>
    </xf>
    <xf numFmtId="0" fontId="15" fillId="0" borderId="2" xfId="0" applyNumberFormat="1" applyFont="1" applyFill="1" applyBorder="1" applyAlignment="1" applyProtection="1">
      <alignment horizontal="left" vertical="top" wrapText="1"/>
    </xf>
    <xf numFmtId="0" fontId="1" fillId="0" borderId="2" xfId="0" applyNumberFormat="1" applyFont="1" applyFill="1" applyBorder="1" applyAlignment="1" applyProtection="1">
      <alignment horizontal="left" vertical="top" wrapText="1"/>
    </xf>
    <xf numFmtId="0" fontId="1" fillId="0" borderId="4" xfId="0" applyNumberFormat="1" applyFont="1" applyFill="1" applyBorder="1" applyAlignment="1" applyProtection="1">
      <alignment horizontal="center" vertical="center" wrapText="1"/>
    </xf>
    <xf numFmtId="0" fontId="1" fillId="0" borderId="11" xfId="0" applyNumberFormat="1" applyFont="1" applyFill="1" applyBorder="1" applyAlignment="1" applyProtection="1">
      <alignment horizontal="center" vertical="center" wrapText="1"/>
    </xf>
    <xf numFmtId="0" fontId="1" fillId="0" borderId="7" xfId="0" applyNumberFormat="1" applyFont="1" applyFill="1" applyBorder="1" applyAlignment="1" applyProtection="1">
      <alignment horizontal="center" vertical="center" wrapText="1"/>
    </xf>
    <xf numFmtId="0" fontId="1" fillId="0" borderId="9" xfId="0" applyNumberFormat="1" applyFont="1" applyFill="1" applyBorder="1" applyAlignment="1" applyProtection="1">
      <alignment horizontal="center" vertical="center" wrapText="1"/>
    </xf>
    <xf numFmtId="0" fontId="1" fillId="0" borderId="10" xfId="0" applyNumberFormat="1" applyFont="1" applyFill="1" applyBorder="1" applyAlignment="1" applyProtection="1">
      <alignment horizontal="center" vertical="center" wrapText="1"/>
    </xf>
    <xf numFmtId="0" fontId="19" fillId="0" borderId="1" xfId="0" applyNumberFormat="1" applyFont="1" applyFill="1" applyBorder="1" applyAlignment="1" applyProtection="1">
      <alignment horizontal="center" vertical="center"/>
    </xf>
    <xf numFmtId="0" fontId="19" fillId="0" borderId="0" xfId="0" applyNumberFormat="1" applyFont="1" applyFill="1" applyBorder="1" applyAlignment="1" applyProtection="1">
      <alignment horizontal="center" vertical="center"/>
    </xf>
    <xf numFmtId="0" fontId="15" fillId="0" borderId="0" xfId="0" applyNumberFormat="1" applyFont="1" applyFill="1" applyBorder="1" applyAlignment="1" applyProtection="1">
      <alignment horizontal="left" vertical="top"/>
    </xf>
    <xf numFmtId="0" fontId="1" fillId="0" borderId="0" xfId="0" applyNumberFormat="1" applyFont="1" applyFill="1" applyBorder="1" applyAlignment="1" applyProtection="1">
      <alignment horizontal="left" vertical="top"/>
    </xf>
    <xf numFmtId="0" fontId="1" fillId="0" borderId="1" xfId="0" applyNumberFormat="1" applyFont="1" applyFill="1" applyBorder="1" applyAlignment="1" applyProtection="1">
      <alignment horizontal="center" vertical="top"/>
    </xf>
    <xf numFmtId="0" fontId="15" fillId="0" borderId="0" xfId="0" applyNumberFormat="1" applyFont="1" applyFill="1" applyBorder="1" applyAlignment="1" applyProtection="1">
      <alignment horizontal="center" vertical="top"/>
    </xf>
    <xf numFmtId="0" fontId="1" fillId="0" borderId="0" xfId="0" applyNumberFormat="1" applyFont="1" applyFill="1" applyBorder="1" applyAlignment="1" applyProtection="1">
      <alignment horizontal="center" vertical="top"/>
    </xf>
    <xf numFmtId="0" fontId="19" fillId="0" borderId="1" xfId="0" applyNumberFormat="1" applyFont="1" applyFill="1" applyBorder="1" applyAlignment="1" applyProtection="1">
      <alignment horizontal="center"/>
    </xf>
    <xf numFmtId="0" fontId="15" fillId="0" borderId="0" xfId="0" applyNumberFormat="1" applyFont="1" applyFill="1" applyBorder="1" applyAlignment="1" applyProtection="1">
      <alignment horizontal="right" vertical="top" wrapText="1"/>
    </xf>
    <xf numFmtId="0" fontId="1" fillId="0" borderId="0" xfId="0" applyNumberFormat="1" applyFont="1" applyFill="1" applyBorder="1" applyAlignment="1" applyProtection="1">
      <alignment horizontal="right" vertical="top" wrapText="1"/>
    </xf>
    <xf numFmtId="0" fontId="15" fillId="0" borderId="0" xfId="0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Border="1" applyAlignment="1" applyProtection="1">
      <alignment horizontal="center" vertical="center" wrapText="1"/>
    </xf>
    <xf numFmtId="0" fontId="15" fillId="0" borderId="0" xfId="0" applyNumberFormat="1" applyFont="1" applyFill="1" applyBorder="1" applyAlignment="1" applyProtection="1">
      <alignment horizontal="center" textRotation="90" wrapText="1"/>
    </xf>
    <xf numFmtId="0" fontId="1" fillId="0" borderId="0" xfId="0" applyNumberFormat="1" applyFont="1" applyFill="1" applyBorder="1" applyAlignment="1" applyProtection="1">
      <alignment horizontal="center" textRotation="90" wrapText="1"/>
    </xf>
    <xf numFmtId="0" fontId="25" fillId="0" borderId="0" xfId="0" applyNumberFormat="1" applyFont="1" applyFill="1" applyBorder="1" applyAlignment="1" applyProtection="1">
      <alignment horizontal="center" vertical="top" wrapText="1"/>
    </xf>
    <xf numFmtId="0" fontId="15" fillId="0" borderId="6" xfId="0" applyNumberFormat="1" applyFont="1" applyFill="1" applyBorder="1" applyAlignment="1" applyProtection="1">
      <alignment horizontal="center" vertical="center" wrapText="1"/>
    </xf>
    <xf numFmtId="0" fontId="15" fillId="0" borderId="14" xfId="0" applyNumberFormat="1" applyFont="1" applyFill="1" applyBorder="1" applyAlignment="1" applyProtection="1">
      <alignment horizontal="center" vertical="center" wrapText="1"/>
    </xf>
    <xf numFmtId="0" fontId="15" fillId="0" borderId="8" xfId="0" applyNumberFormat="1" applyFont="1" applyFill="1" applyBorder="1" applyAlignment="1" applyProtection="1">
      <alignment horizontal="center" vertical="center" wrapText="1"/>
    </xf>
    <xf numFmtId="0" fontId="15" fillId="0" borderId="0" xfId="0" applyNumberFormat="1" applyFont="1" applyFill="1" applyBorder="1" applyAlignment="1" applyProtection="1">
      <alignment horizontal="center" vertical="top" wrapText="1"/>
    </xf>
    <xf numFmtId="0" fontId="1" fillId="0" borderId="0" xfId="0" applyNumberFormat="1" applyFont="1" applyFill="1" applyBorder="1" applyAlignment="1" applyProtection="1">
      <alignment horizontal="center" vertical="top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5"/>
  <sheetViews>
    <sheetView showZeros="0" topLeftCell="A22" zoomScale="150" zoomScaleNormal="150" zoomScalePageLayoutView="150" workbookViewId="0">
      <selection activeCell="E25" sqref="E25"/>
    </sheetView>
  </sheetViews>
  <sheetFormatPr defaultColWidth="8.81640625" defaultRowHeight="12.5" x14ac:dyDescent="0.25"/>
  <cols>
    <col min="1" max="1" width="12.7265625" customWidth="1"/>
    <col min="3" max="3" width="4.26953125" customWidth="1"/>
    <col min="9" max="9" width="17.7265625" customWidth="1"/>
  </cols>
  <sheetData>
    <row r="1" spans="1:10" ht="13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</row>
    <row r="2" spans="1:10" ht="13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</row>
    <row r="3" spans="1:10" ht="90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</row>
    <row r="4" spans="1:10" ht="13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</row>
    <row r="5" spans="1:10" ht="14" x14ac:dyDescent="0.25">
      <c r="A5" s="13"/>
      <c r="B5" s="13"/>
      <c r="C5" s="13"/>
      <c r="D5" s="13"/>
      <c r="E5" s="13"/>
      <c r="F5" s="13"/>
      <c r="H5" s="24" t="s">
        <v>48</v>
      </c>
      <c r="I5" s="23"/>
      <c r="J5" s="13"/>
    </row>
    <row r="6" spans="1:10" ht="13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</row>
    <row r="7" spans="1:10" ht="69.75" customHeight="1" x14ac:dyDescent="0.25">
      <c r="A7" s="113" t="s">
        <v>210</v>
      </c>
      <c r="B7" s="113"/>
      <c r="C7" s="113"/>
      <c r="D7" s="113"/>
      <c r="E7" s="113"/>
      <c r="F7" s="113"/>
      <c r="G7" s="113"/>
      <c r="H7" s="113"/>
      <c r="I7" s="113"/>
      <c r="J7" s="13"/>
    </row>
    <row r="8" spans="1:10" ht="13" x14ac:dyDescent="0.25">
      <c r="A8" s="113"/>
      <c r="B8" s="113"/>
      <c r="C8" s="113"/>
      <c r="D8" s="113"/>
      <c r="E8" s="113"/>
      <c r="F8" s="113"/>
      <c r="G8" s="113"/>
      <c r="H8" s="113"/>
      <c r="I8" s="113"/>
      <c r="J8" s="13"/>
    </row>
    <row r="9" spans="1:10" ht="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</row>
    <row r="10" spans="1:10" ht="13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</row>
    <row r="11" spans="1:10" ht="18.75" customHeight="1" x14ac:dyDescent="0.25">
      <c r="A11" s="65" t="s">
        <v>208</v>
      </c>
      <c r="B11" s="114" t="s">
        <v>209</v>
      </c>
      <c r="C11" s="114"/>
      <c r="D11" s="114"/>
      <c r="E11" s="114"/>
      <c r="F11" s="114"/>
      <c r="G11" s="114"/>
      <c r="H11" s="114"/>
      <c r="I11" s="114"/>
      <c r="J11" s="13"/>
    </row>
    <row r="12" spans="1:10" ht="16.5" x14ac:dyDescent="0.25">
      <c r="A12" s="65" t="s">
        <v>207</v>
      </c>
      <c r="B12" s="114" t="s">
        <v>211</v>
      </c>
      <c r="C12" s="114"/>
      <c r="D12" s="114"/>
      <c r="E12" s="114"/>
      <c r="F12" s="114"/>
      <c r="G12" s="114"/>
      <c r="H12" s="114"/>
      <c r="I12" s="114"/>
      <c r="J12" s="13"/>
    </row>
    <row r="13" spans="1:10" ht="13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0" ht="13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0" ht="13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0" ht="13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 spans="1:10" ht="13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0" ht="13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3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</row>
    <row r="20" spans="1:10" ht="22.5" x14ac:dyDescent="0.25">
      <c r="A20" s="116" t="s">
        <v>49</v>
      </c>
      <c r="B20" s="116"/>
      <c r="C20" s="116"/>
      <c r="D20" s="116"/>
      <c r="E20" s="116"/>
      <c r="F20" s="116"/>
      <c r="G20" s="116"/>
      <c r="H20" s="116"/>
      <c r="I20" s="116"/>
      <c r="J20" s="13"/>
    </row>
    <row r="21" spans="1:10" ht="22.5" x14ac:dyDescent="0.25">
      <c r="A21" s="116" t="s">
        <v>50</v>
      </c>
      <c r="B21" s="116"/>
      <c r="C21" s="116"/>
      <c r="D21" s="116"/>
      <c r="E21" s="116"/>
      <c r="F21" s="116"/>
      <c r="G21" s="116"/>
      <c r="H21" s="116"/>
      <c r="I21" s="116"/>
      <c r="J21" s="13"/>
    </row>
    <row r="22" spans="1:10" ht="19.5" customHeight="1" x14ac:dyDescent="0.45">
      <c r="A22" s="117" t="s">
        <v>212</v>
      </c>
      <c r="B22" s="117"/>
      <c r="C22" s="117"/>
      <c r="D22" s="117"/>
      <c r="E22" s="117"/>
      <c r="F22" s="117"/>
      <c r="G22" s="117"/>
      <c r="H22" s="117"/>
      <c r="I22" s="117"/>
      <c r="J22" s="13"/>
    </row>
    <row r="23" spans="1:10" ht="13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 ht="13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 ht="13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</row>
    <row r="26" spans="1:10" ht="13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</row>
    <row r="27" spans="1:10" ht="13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0" ht="13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</row>
    <row r="29" spans="1:10" ht="13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</row>
    <row r="30" spans="1:10" ht="13" x14ac:dyDescent="0.25">
      <c r="A30" s="118"/>
      <c r="B30" s="118"/>
      <c r="C30" s="118"/>
      <c r="D30" s="118"/>
      <c r="E30" s="118"/>
      <c r="F30" s="118"/>
      <c r="G30" s="118"/>
      <c r="H30" s="118"/>
      <c r="I30" s="118"/>
      <c r="J30" s="13"/>
    </row>
    <row r="31" spans="1:10" ht="23.25" customHeight="1" x14ac:dyDescent="0.25">
      <c r="A31" s="115" t="s">
        <v>51</v>
      </c>
      <c r="B31" s="115"/>
      <c r="C31" s="115"/>
      <c r="D31" s="115"/>
      <c r="E31" s="115"/>
      <c r="F31" s="115"/>
      <c r="G31" s="115"/>
      <c r="H31" s="115"/>
      <c r="I31" s="115"/>
      <c r="J31" s="13"/>
    </row>
    <row r="32" spans="1:10" ht="13.5" customHeight="1" x14ac:dyDescent="0.25">
      <c r="A32" s="118"/>
      <c r="B32" s="118"/>
      <c r="C32" s="118"/>
      <c r="D32" s="118"/>
      <c r="E32" s="118"/>
      <c r="F32" s="118"/>
      <c r="G32" s="118"/>
      <c r="H32" s="118"/>
      <c r="I32" s="118"/>
      <c r="J32" s="13"/>
    </row>
    <row r="33" spans="1:10" ht="26.25" customHeight="1" x14ac:dyDescent="0.25">
      <c r="A33" s="115" t="s">
        <v>52</v>
      </c>
      <c r="B33" s="115"/>
      <c r="C33" s="115"/>
      <c r="D33" s="115"/>
      <c r="E33" s="115"/>
      <c r="F33" s="115"/>
      <c r="G33" s="115"/>
      <c r="H33" s="115"/>
      <c r="I33" s="115"/>
      <c r="J33" s="13"/>
    </row>
    <row r="34" spans="1:10" ht="13.5" customHeight="1" x14ac:dyDescent="0.25">
      <c r="A34" s="118"/>
      <c r="B34" s="118"/>
      <c r="C34" s="118"/>
      <c r="D34" s="118"/>
      <c r="E34" s="118"/>
      <c r="F34" s="118"/>
      <c r="G34" s="118"/>
      <c r="H34" s="118"/>
      <c r="I34" s="118"/>
      <c r="J34" s="13"/>
    </row>
    <row r="35" spans="1:10" ht="13" x14ac:dyDescent="0.25">
      <c r="A35" s="115" t="s">
        <v>53</v>
      </c>
      <c r="B35" s="115"/>
      <c r="C35" s="115"/>
      <c r="D35" s="115"/>
      <c r="E35" s="115"/>
      <c r="F35" s="115"/>
      <c r="G35" s="115"/>
      <c r="H35" s="115"/>
      <c r="I35" s="115"/>
      <c r="J35" s="13"/>
    </row>
    <row r="36" spans="1:10" ht="13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 ht="13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 ht="13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 ht="13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 ht="13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</row>
    <row r="41" spans="1:10" ht="13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</row>
    <row r="42" spans="1:10" ht="13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</row>
    <row r="43" spans="1:10" ht="13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</row>
    <row r="44" spans="1:10" ht="13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</row>
    <row r="45" spans="1:10" ht="13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</row>
    <row r="46" spans="1:10" ht="13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</row>
    <row r="47" spans="1:10" ht="13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</row>
    <row r="48" spans="1:10" ht="13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</row>
    <row r="49" spans="1:10" ht="13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</row>
    <row r="50" spans="1:10" ht="13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</row>
    <row r="51" spans="1:10" ht="13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</row>
    <row r="52" spans="1:10" ht="13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</row>
    <row r="53" spans="1:10" ht="13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3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</row>
    <row r="55" spans="1:10" ht="13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</row>
    <row r="56" spans="1:10" ht="13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</row>
    <row r="57" spans="1:10" ht="13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</row>
    <row r="58" spans="1:10" ht="13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</row>
    <row r="59" spans="1:10" ht="13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</row>
    <row r="60" spans="1:10" ht="13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</row>
    <row r="61" spans="1:10" ht="13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</row>
    <row r="62" spans="1:10" ht="13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</row>
    <row r="63" spans="1:10" ht="13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</row>
    <row r="64" spans="1:10" ht="13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</row>
    <row r="65" spans="1:10" ht="13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</row>
    <row r="66" spans="1:10" ht="13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</row>
    <row r="67" spans="1:10" ht="13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</row>
    <row r="68" spans="1:10" ht="13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</row>
    <row r="69" spans="1:10" ht="13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</row>
    <row r="70" spans="1:10" ht="13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</row>
    <row r="71" spans="1:10" ht="13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</row>
    <row r="72" spans="1:10" ht="13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</row>
    <row r="73" spans="1:10" ht="13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</row>
    <row r="74" spans="1:10" ht="13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</row>
    <row r="75" spans="1:10" ht="13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</row>
    <row r="76" spans="1:10" ht="13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</row>
    <row r="77" spans="1:10" ht="13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3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</row>
    <row r="79" spans="1:10" ht="13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</row>
    <row r="80" spans="1:10" ht="13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</row>
    <row r="81" spans="1:10" ht="13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</row>
    <row r="82" spans="1:10" ht="13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</row>
    <row r="83" spans="1:10" ht="13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</row>
    <row r="84" spans="1:10" ht="13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</row>
    <row r="85" spans="1:10" ht="13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</row>
    <row r="86" spans="1:10" ht="13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</row>
    <row r="87" spans="1:10" ht="13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</row>
    <row r="88" spans="1:10" ht="13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</row>
    <row r="89" spans="1:10" ht="13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</row>
    <row r="90" spans="1:10" ht="13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</row>
    <row r="91" spans="1:10" ht="13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</row>
    <row r="92" spans="1:10" ht="13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</row>
    <row r="93" spans="1:10" ht="13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</row>
    <row r="94" spans="1:10" ht="13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</row>
    <row r="95" spans="1:10" ht="13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</row>
    <row r="96" spans="1:10" ht="13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</row>
    <row r="97" spans="1:10" ht="13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</row>
    <row r="98" spans="1:10" ht="13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</row>
    <row r="99" spans="1:10" ht="13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</row>
    <row r="100" spans="1:10" ht="13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</row>
    <row r="101" spans="1:10" ht="13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0" ht="13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</row>
    <row r="103" spans="1:10" ht="13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</row>
    <row r="104" spans="1:10" ht="13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</row>
    <row r="105" spans="1:10" ht="13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</row>
    <row r="106" spans="1:10" ht="13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</row>
    <row r="107" spans="1:10" ht="13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</row>
    <row r="108" spans="1:10" ht="13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</row>
    <row r="109" spans="1:10" ht="13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</row>
    <row r="110" spans="1:10" ht="13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</row>
    <row r="111" spans="1:10" ht="13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</row>
    <row r="112" spans="1:10" ht="13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</row>
    <row r="113" spans="1:10" ht="13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</row>
    <row r="114" spans="1:10" ht="13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</row>
    <row r="115" spans="1:10" ht="13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</row>
    <row r="116" spans="1:10" ht="13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</row>
    <row r="117" spans="1:10" ht="13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</row>
    <row r="118" spans="1:10" ht="13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</row>
    <row r="119" spans="1:10" ht="13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</row>
    <row r="120" spans="1:10" ht="13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</row>
    <row r="121" spans="1:10" ht="13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</row>
    <row r="122" spans="1:10" ht="13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</row>
    <row r="123" spans="1:10" ht="13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</row>
    <row r="124" spans="1:10" ht="13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</row>
    <row r="125" spans="1:10" ht="13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</row>
    <row r="126" spans="1:10" ht="13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</row>
    <row r="127" spans="1:10" ht="13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</row>
    <row r="128" spans="1:10" ht="13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</row>
    <row r="129" spans="1:10" ht="13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</row>
    <row r="130" spans="1:10" ht="13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</row>
    <row r="131" spans="1:10" ht="13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</row>
    <row r="132" spans="1:10" ht="13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</row>
    <row r="133" spans="1:10" ht="13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</row>
    <row r="134" spans="1:10" ht="13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</row>
    <row r="135" spans="1:10" ht="13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</row>
    <row r="136" spans="1:10" ht="13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</row>
    <row r="137" spans="1:10" ht="13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</row>
    <row r="138" spans="1:10" ht="13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</row>
    <row r="139" spans="1:10" ht="13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</row>
    <row r="140" spans="1:10" ht="13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</row>
    <row r="141" spans="1:10" ht="13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</row>
    <row r="142" spans="1:10" ht="13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</row>
    <row r="143" spans="1:10" ht="13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</row>
    <row r="144" spans="1:10" ht="13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</row>
    <row r="145" spans="1:10" ht="13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</row>
    <row r="146" spans="1:10" ht="13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</row>
    <row r="147" spans="1:10" ht="13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</row>
    <row r="148" spans="1:10" ht="13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</row>
    <row r="149" spans="1:10" ht="13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</row>
    <row r="150" spans="1:10" ht="13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</row>
    <row r="151" spans="1:10" ht="13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</row>
    <row r="152" spans="1:10" ht="13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0" ht="13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</row>
    <row r="154" spans="1:10" ht="13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</row>
    <row r="155" spans="1:10" ht="13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</row>
    <row r="156" spans="1:10" ht="13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</row>
    <row r="157" spans="1:10" ht="13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</row>
    <row r="158" spans="1:10" ht="13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</row>
    <row r="159" spans="1:10" ht="13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</row>
    <row r="160" spans="1:10" ht="13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</row>
    <row r="161" spans="1:10" ht="13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</row>
    <row r="162" spans="1:10" ht="13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</row>
    <row r="163" spans="1:10" ht="13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</row>
    <row r="164" spans="1:10" ht="13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</row>
    <row r="165" spans="1:10" ht="13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</row>
    <row r="166" spans="1:10" ht="13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</row>
    <row r="167" spans="1:10" ht="13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</row>
    <row r="168" spans="1:10" ht="13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</row>
    <row r="169" spans="1:10" ht="13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</row>
    <row r="170" spans="1:10" ht="13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</row>
    <row r="171" spans="1:10" ht="13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</row>
    <row r="172" spans="1:10" ht="13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</row>
    <row r="173" spans="1:10" ht="13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</row>
    <row r="174" spans="1:10" ht="13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</row>
    <row r="175" spans="1:10" ht="13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</row>
    <row r="176" spans="1:10" ht="13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</row>
    <row r="177" spans="1:10" ht="13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</row>
    <row r="178" spans="1:10" ht="13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</row>
    <row r="179" spans="1:10" ht="13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</row>
    <row r="180" spans="1:10" ht="13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</row>
    <row r="181" spans="1:10" ht="13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</row>
    <row r="182" spans="1:10" ht="13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</row>
    <row r="183" spans="1:10" ht="13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</row>
    <row r="184" spans="1:10" ht="13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</row>
    <row r="185" spans="1:10" ht="13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</row>
    <row r="186" spans="1:10" ht="13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</row>
    <row r="187" spans="1:10" ht="13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</row>
    <row r="188" spans="1:10" ht="13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</row>
    <row r="189" spans="1:10" ht="13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</row>
    <row r="190" spans="1:10" ht="13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</row>
    <row r="191" spans="1:10" ht="13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</row>
    <row r="192" spans="1:10" ht="13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</row>
    <row r="193" spans="1:10" ht="13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</row>
    <row r="194" spans="1:10" ht="13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</row>
    <row r="195" spans="1:10" ht="13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</row>
    <row r="196" spans="1:10" ht="13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</row>
    <row r="197" spans="1:10" ht="13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</row>
    <row r="198" spans="1:10" ht="13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</row>
    <row r="199" spans="1:10" ht="13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</row>
    <row r="200" spans="1:10" ht="13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</row>
    <row r="201" spans="1:10" ht="13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</row>
    <row r="202" spans="1:10" ht="13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</row>
    <row r="203" spans="1:10" ht="13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</row>
    <row r="204" spans="1:10" ht="13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</row>
    <row r="205" spans="1:10" ht="13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</row>
    <row r="206" spans="1:10" ht="13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</row>
    <row r="207" spans="1:10" ht="13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</row>
    <row r="208" spans="1:10" ht="13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</row>
    <row r="209" spans="1:10" ht="13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</row>
    <row r="210" spans="1:10" ht="13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</row>
    <row r="211" spans="1:10" ht="13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</row>
    <row r="212" spans="1:10" ht="13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</row>
    <row r="213" spans="1:10" ht="13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</row>
    <row r="214" spans="1:10" ht="13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</row>
    <row r="215" spans="1:10" ht="13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</row>
    <row r="216" spans="1:10" ht="13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</row>
    <row r="217" spans="1:10" ht="13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</row>
    <row r="218" spans="1:10" ht="13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</row>
    <row r="219" spans="1:10" ht="13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</row>
    <row r="220" spans="1:10" ht="13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</row>
    <row r="221" spans="1:10" ht="13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</row>
    <row r="222" spans="1:10" ht="13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</row>
    <row r="223" spans="1:10" ht="13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</row>
    <row r="224" spans="1:10" ht="13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</row>
    <row r="225" spans="1:10" ht="13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</row>
    <row r="226" spans="1:10" ht="13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</row>
    <row r="227" spans="1:10" ht="13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</row>
    <row r="228" spans="1:10" ht="13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</row>
    <row r="229" spans="1:10" ht="13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</row>
    <row r="230" spans="1:10" ht="13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</row>
    <row r="231" spans="1:10" ht="13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</row>
    <row r="232" spans="1:10" ht="13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</row>
    <row r="233" spans="1:10" ht="13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</row>
    <row r="234" spans="1:10" ht="13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</row>
    <row r="235" spans="1:10" ht="13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</row>
    <row r="236" spans="1:10" ht="13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</row>
    <row r="237" spans="1:10" ht="13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</row>
    <row r="238" spans="1:10" ht="13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</row>
    <row r="239" spans="1:10" ht="13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</row>
    <row r="240" spans="1:10" ht="13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</row>
    <row r="241" spans="1:10" ht="13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</row>
    <row r="242" spans="1:10" ht="13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</row>
    <row r="243" spans="1:10" ht="13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</row>
    <row r="244" spans="1:10" ht="13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</row>
    <row r="245" spans="1:10" ht="13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</row>
    <row r="246" spans="1:10" ht="13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</row>
    <row r="247" spans="1:10" ht="13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</row>
    <row r="248" spans="1:10" ht="13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</row>
    <row r="249" spans="1:10" ht="13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</row>
    <row r="250" spans="1:10" ht="13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</row>
    <row r="251" spans="1:10" ht="13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</row>
    <row r="252" spans="1:10" ht="13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</row>
    <row r="253" spans="1:10" ht="13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</row>
    <row r="254" spans="1:10" ht="13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</row>
    <row r="255" spans="1:10" ht="13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</row>
    <row r="256" spans="1:10" ht="13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</row>
    <row r="257" spans="1:10" ht="13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</row>
    <row r="258" spans="1:10" ht="13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</row>
    <row r="259" spans="1:10" ht="13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</row>
    <row r="260" spans="1:10" ht="13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</row>
    <row r="261" spans="1:10" ht="13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</row>
    <row r="262" spans="1:10" ht="13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</row>
    <row r="263" spans="1:10" ht="13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</row>
    <row r="264" spans="1:10" ht="13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</row>
    <row r="265" spans="1:10" ht="13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</row>
    <row r="266" spans="1:10" ht="13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</row>
    <row r="267" spans="1:10" ht="13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</row>
    <row r="268" spans="1:10" ht="13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</row>
    <row r="269" spans="1:10" ht="13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</row>
    <row r="270" spans="1:10" ht="13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</row>
    <row r="271" spans="1:10" ht="13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</row>
    <row r="272" spans="1:10" ht="13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</row>
    <row r="273" spans="1:10" ht="13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</row>
    <row r="274" spans="1:10" ht="13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</row>
    <row r="275" spans="1:10" ht="13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</row>
    <row r="276" spans="1:10" ht="13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</row>
    <row r="277" spans="1:10" ht="13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</row>
    <row r="278" spans="1:10" ht="13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</row>
    <row r="279" spans="1:10" ht="13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</row>
    <row r="280" spans="1:10" ht="13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</row>
    <row r="281" spans="1:10" ht="13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</row>
    <row r="282" spans="1:10" ht="13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</row>
    <row r="283" spans="1:10" ht="13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</row>
    <row r="284" spans="1:10" ht="13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</row>
    <row r="285" spans="1:10" ht="13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</row>
  </sheetData>
  <mergeCells count="12">
    <mergeCell ref="A7:I8"/>
    <mergeCell ref="B11:I11"/>
    <mergeCell ref="A35:I35"/>
    <mergeCell ref="A20:I20"/>
    <mergeCell ref="A21:I21"/>
    <mergeCell ref="A22:I22"/>
    <mergeCell ref="B12:I12"/>
    <mergeCell ref="A30:I30"/>
    <mergeCell ref="A31:I31"/>
    <mergeCell ref="A32:I32"/>
    <mergeCell ref="A33:I33"/>
    <mergeCell ref="A34:I34"/>
  </mergeCells>
  <pageMargins left="0.7" right="0.7" top="0.75" bottom="0.75" header="0.3" footer="0.3"/>
  <pageSetup paperSize="9" orientation="portrait" horizont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5"/>
  <sheetViews>
    <sheetView topLeftCell="A9" zoomScale="150" zoomScaleNormal="150" zoomScalePageLayoutView="150" workbookViewId="0">
      <selection activeCell="K15" sqref="K15"/>
    </sheetView>
  </sheetViews>
  <sheetFormatPr defaultColWidth="8.81640625" defaultRowHeight="12.5" x14ac:dyDescent="0.25"/>
  <cols>
    <col min="1" max="1" width="2.453125" customWidth="1"/>
    <col min="2" max="2" width="8" customWidth="1"/>
    <col min="3" max="3" width="10.81640625" customWidth="1"/>
    <col min="4" max="5" width="11" customWidth="1"/>
    <col min="6" max="7" width="11.26953125" customWidth="1"/>
    <col min="8" max="8" width="18.7265625" customWidth="1"/>
  </cols>
  <sheetData>
    <row r="1" spans="1:8" ht="18" x14ac:dyDescent="0.4">
      <c r="A1" s="46">
        <v>2</v>
      </c>
      <c r="B1" s="46"/>
    </row>
    <row r="2" spans="1:8" ht="26.25" customHeight="1" x14ac:dyDescent="0.25">
      <c r="A2" s="119" t="s">
        <v>14</v>
      </c>
      <c r="B2" s="119"/>
      <c r="C2" s="119"/>
      <c r="D2" s="119"/>
      <c r="E2" s="119"/>
      <c r="F2" s="119"/>
      <c r="G2" s="119"/>
      <c r="H2" s="119"/>
    </row>
    <row r="3" spans="1:8" ht="81.75" customHeight="1" x14ac:dyDescent="0.3">
      <c r="A3" s="5" t="s">
        <v>16</v>
      </c>
      <c r="B3" s="120" t="s">
        <v>15</v>
      </c>
      <c r="C3" s="120"/>
      <c r="D3" s="120"/>
      <c r="E3" s="120"/>
      <c r="F3" s="120"/>
      <c r="G3" s="120"/>
      <c r="H3" s="120"/>
    </row>
    <row r="4" spans="1:8" ht="27.75" customHeight="1" x14ac:dyDescent="0.25">
      <c r="A4" s="121" t="s">
        <v>8</v>
      </c>
      <c r="B4" s="122"/>
      <c r="C4" s="122"/>
      <c r="D4" s="122"/>
      <c r="E4" s="122"/>
      <c r="F4" s="122"/>
      <c r="G4" s="122"/>
      <c r="H4" s="122"/>
    </row>
    <row r="5" spans="1:8" ht="24" customHeight="1" x14ac:dyDescent="0.25">
      <c r="A5" s="126" t="s">
        <v>9</v>
      </c>
      <c r="B5" s="126"/>
      <c r="C5" s="7" t="s">
        <v>0</v>
      </c>
      <c r="D5" s="7" t="s">
        <v>1</v>
      </c>
      <c r="E5" s="7" t="s">
        <v>2</v>
      </c>
      <c r="F5" s="7" t="s">
        <v>10</v>
      </c>
      <c r="G5" s="7" t="s">
        <v>3</v>
      </c>
      <c r="H5" s="8" t="s">
        <v>4</v>
      </c>
    </row>
    <row r="6" spans="1:8" ht="13.5" customHeight="1" x14ac:dyDescent="0.25">
      <c r="A6" s="127" t="s">
        <v>11</v>
      </c>
      <c r="B6" s="127"/>
      <c r="C6" s="10"/>
      <c r="D6" s="10"/>
      <c r="E6" s="10"/>
      <c r="F6" s="10"/>
      <c r="G6" s="10"/>
      <c r="H6" s="10"/>
    </row>
    <row r="7" spans="1:8" ht="13.5" customHeight="1" x14ac:dyDescent="0.25">
      <c r="A7" s="127" t="s">
        <v>12</v>
      </c>
      <c r="B7" s="127"/>
      <c r="C7" s="10"/>
      <c r="D7" s="10"/>
      <c r="E7" s="10"/>
      <c r="F7" s="10"/>
      <c r="G7" s="10"/>
      <c r="H7" s="10"/>
    </row>
    <row r="8" spans="1:8" ht="13.5" customHeight="1" x14ac:dyDescent="0.25">
      <c r="A8" s="128" t="s">
        <v>13</v>
      </c>
      <c r="B8" s="128"/>
      <c r="C8" s="9" t="s">
        <v>5</v>
      </c>
      <c r="D8" s="10"/>
      <c r="E8" s="10"/>
      <c r="F8" s="10"/>
      <c r="G8" s="10"/>
      <c r="H8" s="8" t="s">
        <v>6</v>
      </c>
    </row>
    <row r="9" spans="1:8" ht="6.75" customHeight="1" x14ac:dyDescent="0.25">
      <c r="A9" s="1"/>
    </row>
    <row r="10" spans="1:8" ht="30.75" customHeight="1" x14ac:dyDescent="0.3">
      <c r="A10" s="4" t="s">
        <v>17</v>
      </c>
      <c r="B10" s="120" t="s">
        <v>18</v>
      </c>
      <c r="C10" s="123"/>
      <c r="D10" s="123"/>
      <c r="E10" s="123"/>
      <c r="F10" s="123"/>
      <c r="G10" s="123"/>
      <c r="H10" s="123"/>
    </row>
    <row r="11" spans="1:8" ht="52.5" customHeight="1" x14ac:dyDescent="0.25">
      <c r="A11" s="11" t="s">
        <v>19</v>
      </c>
      <c r="B11" s="124" t="s">
        <v>20</v>
      </c>
      <c r="C11" s="124"/>
      <c r="D11" s="124"/>
      <c r="E11" s="124"/>
      <c r="F11" s="124"/>
      <c r="G11" s="124"/>
      <c r="H11" s="124"/>
    </row>
    <row r="12" spans="1:8" ht="64.5" customHeight="1" x14ac:dyDescent="0.25">
      <c r="A12" s="11" t="s">
        <v>21</v>
      </c>
      <c r="B12" s="124" t="s">
        <v>47</v>
      </c>
      <c r="C12" s="124"/>
      <c r="D12" s="124"/>
      <c r="E12" s="124"/>
      <c r="F12" s="124"/>
      <c r="G12" s="124"/>
      <c r="H12" s="124"/>
    </row>
    <row r="13" spans="1:8" ht="26.25" customHeight="1" x14ac:dyDescent="0.3">
      <c r="A13" s="2"/>
      <c r="B13" s="125" t="s">
        <v>22</v>
      </c>
      <c r="C13" s="125"/>
      <c r="D13" s="125"/>
      <c r="E13" s="125"/>
      <c r="F13" s="125"/>
      <c r="G13" s="125"/>
      <c r="H13" s="125"/>
    </row>
    <row r="14" spans="1:8" ht="13" x14ac:dyDescent="0.25">
      <c r="A14" s="13" t="s">
        <v>24</v>
      </c>
      <c r="B14" s="130" t="s">
        <v>23</v>
      </c>
      <c r="C14" s="118"/>
      <c r="D14" s="118"/>
      <c r="E14" s="118"/>
      <c r="F14" s="118"/>
      <c r="G14" s="118"/>
      <c r="H14" s="118"/>
    </row>
    <row r="15" spans="1:8" ht="38.25" customHeight="1" x14ac:dyDescent="0.25">
      <c r="A15" s="16" t="s">
        <v>7</v>
      </c>
      <c r="B15" s="131" t="s">
        <v>25</v>
      </c>
      <c r="C15" s="131"/>
      <c r="D15" s="131"/>
      <c r="E15" s="131"/>
      <c r="F15" s="131"/>
      <c r="G15" s="131"/>
      <c r="H15" s="132"/>
    </row>
    <row r="16" spans="1:8" ht="26.25" customHeight="1" x14ac:dyDescent="0.25">
      <c r="A16" s="15" t="s">
        <v>27</v>
      </c>
      <c r="B16" s="133" t="s">
        <v>26</v>
      </c>
      <c r="C16" s="133"/>
      <c r="D16" s="133"/>
      <c r="E16" s="133"/>
      <c r="F16" s="133"/>
      <c r="G16" s="133"/>
      <c r="H16" s="134"/>
    </row>
    <row r="17" spans="1:8" ht="26.25" customHeight="1" x14ac:dyDescent="0.25">
      <c r="A17" s="17" t="s">
        <v>19</v>
      </c>
      <c r="B17" s="133" t="s">
        <v>34</v>
      </c>
      <c r="C17" s="133"/>
      <c r="D17" s="133"/>
      <c r="E17" s="133"/>
      <c r="F17" s="133"/>
      <c r="G17" s="133"/>
      <c r="H17" s="134"/>
    </row>
    <row r="18" spans="1:8" ht="14.25" customHeight="1" x14ac:dyDescent="0.25">
      <c r="A18" s="15" t="s">
        <v>21</v>
      </c>
      <c r="B18" s="135" t="s">
        <v>35</v>
      </c>
      <c r="C18" s="135"/>
      <c r="D18" s="135"/>
      <c r="E18" s="135"/>
      <c r="F18" s="135"/>
      <c r="G18" s="135"/>
      <c r="H18" s="136"/>
    </row>
    <row r="19" spans="1:8" ht="14.25" customHeight="1" x14ac:dyDescent="0.25">
      <c r="A19" s="17" t="s">
        <v>28</v>
      </c>
      <c r="B19" s="135" t="s">
        <v>36</v>
      </c>
      <c r="C19" s="135"/>
      <c r="D19" s="135"/>
      <c r="E19" s="135"/>
      <c r="F19" s="135"/>
      <c r="G19" s="135"/>
      <c r="H19" s="136"/>
    </row>
    <row r="20" spans="1:8" ht="26.25" customHeight="1" x14ac:dyDescent="0.25">
      <c r="A20" s="15" t="s">
        <v>29</v>
      </c>
      <c r="B20" s="133" t="s">
        <v>37</v>
      </c>
      <c r="C20" s="133"/>
      <c r="D20" s="133"/>
      <c r="E20" s="133"/>
      <c r="F20" s="133"/>
      <c r="G20" s="133"/>
      <c r="H20" s="134"/>
    </row>
    <row r="21" spans="1:8" ht="13.5" customHeight="1" x14ac:dyDescent="0.25">
      <c r="A21" s="17" t="s">
        <v>30</v>
      </c>
      <c r="B21" s="135" t="s">
        <v>38</v>
      </c>
      <c r="C21" s="135"/>
      <c r="D21" s="135"/>
      <c r="E21" s="135"/>
      <c r="F21" s="135"/>
      <c r="G21" s="135"/>
      <c r="H21" s="136"/>
    </row>
    <row r="22" spans="1:8" ht="13.5" customHeight="1" x14ac:dyDescent="0.25">
      <c r="A22" s="15" t="s">
        <v>31</v>
      </c>
      <c r="B22" s="135" t="s">
        <v>39</v>
      </c>
      <c r="C22" s="135"/>
      <c r="D22" s="135"/>
      <c r="E22" s="135"/>
      <c r="F22" s="135"/>
      <c r="G22" s="135"/>
      <c r="H22" s="136"/>
    </row>
    <row r="23" spans="1:8" ht="13" x14ac:dyDescent="0.25">
      <c r="A23" s="17" t="s">
        <v>32</v>
      </c>
      <c r="B23" s="137" t="s">
        <v>40</v>
      </c>
      <c r="C23" s="137"/>
      <c r="D23" s="137"/>
      <c r="E23" s="137"/>
      <c r="F23" s="137"/>
      <c r="G23" s="137"/>
      <c r="H23" s="138"/>
    </row>
    <row r="24" spans="1:8" ht="13" x14ac:dyDescent="0.25">
      <c r="A24" s="15" t="s">
        <v>33</v>
      </c>
      <c r="B24" s="138" t="s">
        <v>41</v>
      </c>
      <c r="C24" s="139"/>
      <c r="D24" s="139"/>
      <c r="E24" s="139"/>
      <c r="F24" s="139"/>
      <c r="G24" s="139"/>
      <c r="H24" s="139"/>
    </row>
    <row r="25" spans="1:8" ht="39" customHeight="1" x14ac:dyDescent="0.3">
      <c r="A25" s="12"/>
      <c r="B25" s="129" t="s">
        <v>43</v>
      </c>
      <c r="C25" s="129"/>
      <c r="D25" s="129"/>
      <c r="E25" s="129"/>
      <c r="F25" s="129"/>
      <c r="G25" s="129"/>
      <c r="H25" s="129"/>
    </row>
    <row r="26" spans="1:8" ht="14.25" customHeight="1" x14ac:dyDescent="0.25">
      <c r="A26" s="6" t="s">
        <v>24</v>
      </c>
      <c r="B26" s="140" t="s">
        <v>23</v>
      </c>
      <c r="C26" s="140"/>
      <c r="D26" s="140"/>
      <c r="E26" s="140"/>
      <c r="F26" s="140"/>
      <c r="G26" s="140"/>
      <c r="H26" s="140"/>
    </row>
    <row r="27" spans="1:8" ht="13.5" customHeight="1" x14ac:dyDescent="0.25">
      <c r="A27" s="18"/>
      <c r="B27" s="141" t="s">
        <v>42</v>
      </c>
      <c r="C27" s="139"/>
      <c r="D27" s="139"/>
      <c r="E27" s="139"/>
      <c r="F27" s="139"/>
      <c r="G27" s="139"/>
      <c r="H27" s="142"/>
    </row>
    <row r="28" spans="1:8" ht="13" x14ac:dyDescent="0.25">
      <c r="A28" s="19"/>
      <c r="B28" s="143" t="s">
        <v>44</v>
      </c>
      <c r="C28" s="144"/>
      <c r="D28" s="144"/>
      <c r="E28" s="144"/>
      <c r="F28" s="144"/>
      <c r="G28" s="144"/>
      <c r="H28" s="145"/>
    </row>
    <row r="29" spans="1:8" ht="14.25" customHeight="1" x14ac:dyDescent="0.25">
      <c r="A29" s="20"/>
      <c r="B29" s="143" t="s">
        <v>45</v>
      </c>
      <c r="C29" s="144"/>
      <c r="D29" s="144"/>
      <c r="E29" s="144"/>
      <c r="F29" s="144"/>
      <c r="G29" s="144"/>
      <c r="H29" s="145"/>
    </row>
    <row r="30" spans="1:8" ht="15" customHeight="1" x14ac:dyDescent="0.25">
      <c r="A30" s="21"/>
      <c r="B30" s="146" t="s">
        <v>46</v>
      </c>
      <c r="C30" s="147"/>
      <c r="D30" s="147"/>
      <c r="E30" s="147"/>
      <c r="F30" s="147"/>
      <c r="G30" s="147"/>
      <c r="H30" s="148"/>
    </row>
    <row r="31" spans="1:8" ht="21" x14ac:dyDescent="0.25">
      <c r="A31" s="14"/>
      <c r="B31" s="13"/>
      <c r="C31" s="13"/>
      <c r="D31" s="13"/>
      <c r="E31" s="13"/>
      <c r="F31" s="13"/>
      <c r="G31" s="13"/>
      <c r="H31" s="13"/>
    </row>
    <row r="32" spans="1:8" ht="21" x14ac:dyDescent="0.25">
      <c r="A32" s="14"/>
      <c r="B32" s="13"/>
      <c r="C32" s="13"/>
      <c r="D32" s="13"/>
      <c r="E32" s="13"/>
      <c r="F32" s="13"/>
      <c r="G32" s="13"/>
      <c r="H32" s="13"/>
    </row>
    <row r="33" spans="1:1" ht="21" x14ac:dyDescent="0.25">
      <c r="A33" s="3"/>
    </row>
    <row r="35" spans="1:1" ht="21" x14ac:dyDescent="0.25">
      <c r="A35" s="1"/>
    </row>
  </sheetData>
  <mergeCells count="28">
    <mergeCell ref="B26:H26"/>
    <mergeCell ref="B27:H27"/>
    <mergeCell ref="B28:H28"/>
    <mergeCell ref="B29:H29"/>
    <mergeCell ref="B30:H30"/>
    <mergeCell ref="B25:H25"/>
    <mergeCell ref="B14:H14"/>
    <mergeCell ref="B15:H15"/>
    <mergeCell ref="B16:H16"/>
    <mergeCell ref="B17:H17"/>
    <mergeCell ref="B18:H18"/>
    <mergeCell ref="B19:H19"/>
    <mergeCell ref="B20:H20"/>
    <mergeCell ref="B21:H21"/>
    <mergeCell ref="B22:H22"/>
    <mergeCell ref="B23:H23"/>
    <mergeCell ref="B24:H24"/>
    <mergeCell ref="B12:H12"/>
    <mergeCell ref="B13:H13"/>
    <mergeCell ref="A5:B5"/>
    <mergeCell ref="A6:B6"/>
    <mergeCell ref="A7:B7"/>
    <mergeCell ref="A8:B8"/>
    <mergeCell ref="A2:H2"/>
    <mergeCell ref="B3:H3"/>
    <mergeCell ref="A4:H4"/>
    <mergeCell ref="B10:H10"/>
    <mergeCell ref="B11:H11"/>
  </mergeCells>
  <pageMargins left="0.75" right="0.75" top="1" bottom="1" header="0.5" footer="0.5"/>
  <pageSetup paperSize="9" orientation="portrait" horizontalDpi="4294967293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6"/>
  <sheetViews>
    <sheetView topLeftCell="B19" zoomScale="220" zoomScaleNormal="220" zoomScalePageLayoutView="220" workbookViewId="0">
      <selection activeCell="B15" sqref="B15:J15"/>
    </sheetView>
  </sheetViews>
  <sheetFormatPr defaultColWidth="8.81640625" defaultRowHeight="12.5" x14ac:dyDescent="0.25"/>
  <cols>
    <col min="1" max="1" width="4" customWidth="1"/>
    <col min="2" max="2" width="3.453125" customWidth="1"/>
    <col min="10" max="10" width="17" customWidth="1"/>
  </cols>
  <sheetData>
    <row r="1" spans="1:15" ht="18.75" customHeight="1" x14ac:dyDescent="0.4">
      <c r="J1" s="22">
        <v>3</v>
      </c>
    </row>
    <row r="2" spans="1:15" ht="13.5" customHeight="1" x14ac:dyDescent="0.25">
      <c r="A2" s="32" t="s">
        <v>7</v>
      </c>
      <c r="B2" s="33" t="s">
        <v>57</v>
      </c>
      <c r="C2" s="155" t="s">
        <v>54</v>
      </c>
      <c r="D2" s="155"/>
      <c r="E2" s="155"/>
      <c r="F2" s="155"/>
      <c r="G2" s="155"/>
      <c r="H2" s="155"/>
      <c r="I2" s="155"/>
      <c r="J2" s="156"/>
      <c r="K2" s="44"/>
      <c r="L2" s="25"/>
      <c r="M2" s="25"/>
    </row>
    <row r="3" spans="1:15" ht="12.75" customHeight="1" x14ac:dyDescent="0.25">
      <c r="A3" s="34"/>
      <c r="B3" s="35" t="s">
        <v>58</v>
      </c>
      <c r="C3" s="149" t="s">
        <v>55</v>
      </c>
      <c r="D3" s="149"/>
      <c r="E3" s="149"/>
      <c r="F3" s="149"/>
      <c r="G3" s="149"/>
      <c r="H3" s="149"/>
      <c r="I3" s="149"/>
      <c r="J3" s="164"/>
      <c r="K3" s="25"/>
      <c r="L3" s="25"/>
      <c r="M3" s="25"/>
    </row>
    <row r="4" spans="1:15" ht="12.75" customHeight="1" x14ac:dyDescent="0.25">
      <c r="A4" s="34"/>
      <c r="B4" s="35" t="s">
        <v>59</v>
      </c>
      <c r="C4" s="149" t="s">
        <v>56</v>
      </c>
      <c r="D4" s="149"/>
      <c r="E4" s="149"/>
      <c r="F4" s="149"/>
      <c r="G4" s="149"/>
      <c r="H4" s="149"/>
      <c r="I4" s="149"/>
      <c r="J4" s="164"/>
      <c r="K4" s="25"/>
      <c r="L4" s="25"/>
      <c r="M4" s="25"/>
    </row>
    <row r="5" spans="1:15" ht="15.75" customHeight="1" x14ac:dyDescent="0.25">
      <c r="A5" s="36"/>
      <c r="B5" s="37" t="s">
        <v>60</v>
      </c>
      <c r="C5" s="157" t="s">
        <v>61</v>
      </c>
      <c r="D5" s="157"/>
      <c r="E5" s="157"/>
      <c r="F5" s="157"/>
      <c r="G5" s="157"/>
      <c r="H5" s="157"/>
      <c r="I5" s="157"/>
      <c r="J5" s="158"/>
      <c r="K5" s="25"/>
      <c r="L5" s="25"/>
      <c r="M5" s="25"/>
    </row>
    <row r="6" spans="1:15" ht="32.25" customHeight="1" x14ac:dyDescent="0.25">
      <c r="A6" s="38" t="s">
        <v>27</v>
      </c>
      <c r="B6" s="161" t="s">
        <v>62</v>
      </c>
      <c r="C6" s="162"/>
      <c r="D6" s="162"/>
      <c r="E6" s="162"/>
      <c r="F6" s="162"/>
      <c r="G6" s="162"/>
      <c r="H6" s="162"/>
      <c r="I6" s="162"/>
      <c r="J6" s="163"/>
      <c r="K6" s="25"/>
      <c r="L6" s="25"/>
      <c r="M6" s="25"/>
    </row>
    <row r="7" spans="1:15" ht="31.5" customHeight="1" x14ac:dyDescent="0.25">
      <c r="A7" s="38" t="s">
        <v>19</v>
      </c>
      <c r="B7" s="161" t="s">
        <v>63</v>
      </c>
      <c r="C7" s="162"/>
      <c r="D7" s="162"/>
      <c r="E7" s="162"/>
      <c r="F7" s="162"/>
      <c r="G7" s="162"/>
      <c r="H7" s="162"/>
      <c r="I7" s="162"/>
      <c r="J7" s="163"/>
      <c r="K7" s="25"/>
      <c r="L7" s="25"/>
      <c r="M7" s="44"/>
    </row>
    <row r="8" spans="1:15" ht="14" x14ac:dyDescent="0.25">
      <c r="A8" s="39" t="s">
        <v>21</v>
      </c>
      <c r="B8" s="154" t="s">
        <v>64</v>
      </c>
      <c r="C8" s="155"/>
      <c r="D8" s="155"/>
      <c r="E8" s="155"/>
      <c r="F8" s="155"/>
      <c r="G8" s="155"/>
      <c r="H8" s="155"/>
      <c r="I8" s="155"/>
      <c r="J8" s="156"/>
      <c r="K8" s="25"/>
      <c r="L8" s="25"/>
      <c r="M8" s="25"/>
    </row>
    <row r="9" spans="1:15" ht="63" customHeight="1" x14ac:dyDescent="0.25">
      <c r="A9" s="40"/>
      <c r="B9" s="37"/>
      <c r="C9" s="157" t="s">
        <v>65</v>
      </c>
      <c r="D9" s="157"/>
      <c r="E9" s="157"/>
      <c r="F9" s="157"/>
      <c r="G9" s="157"/>
      <c r="H9" s="157"/>
      <c r="I9" s="157"/>
      <c r="J9" s="158"/>
      <c r="K9" s="25"/>
      <c r="L9" s="25"/>
      <c r="M9" s="25"/>
    </row>
    <row r="10" spans="1:15" ht="64.5" customHeight="1" x14ac:dyDescent="0.25">
      <c r="A10" s="159" t="s">
        <v>85</v>
      </c>
      <c r="B10" s="159"/>
      <c r="C10" s="159"/>
      <c r="D10" s="159"/>
      <c r="E10" s="159"/>
      <c r="F10" s="159"/>
      <c r="G10" s="159"/>
      <c r="H10" s="159"/>
      <c r="I10" s="159"/>
      <c r="J10" s="159"/>
      <c r="K10" s="25"/>
      <c r="L10" s="25"/>
      <c r="M10" s="25"/>
    </row>
    <row r="11" spans="1:15" ht="28" x14ac:dyDescent="0.25">
      <c r="A11" s="38" t="s">
        <v>66</v>
      </c>
      <c r="B11" s="160" t="s">
        <v>23</v>
      </c>
      <c r="C11" s="160"/>
      <c r="D11" s="160"/>
      <c r="E11" s="160"/>
      <c r="F11" s="160"/>
      <c r="G11" s="160"/>
      <c r="H11" s="160"/>
      <c r="I11" s="160"/>
      <c r="J11" s="160"/>
      <c r="K11" s="25"/>
      <c r="L11" s="25"/>
      <c r="M11" s="25"/>
      <c r="O11" s="26"/>
    </row>
    <row r="12" spans="1:15" ht="14" x14ac:dyDescent="0.25">
      <c r="A12" s="38" t="s">
        <v>7</v>
      </c>
      <c r="B12" s="150" t="s">
        <v>67</v>
      </c>
      <c r="C12" s="150"/>
      <c r="D12" s="150"/>
      <c r="E12" s="150"/>
      <c r="F12" s="150"/>
      <c r="G12" s="150"/>
      <c r="H12" s="150"/>
      <c r="I12" s="150"/>
      <c r="J12" s="150"/>
      <c r="K12" s="25"/>
      <c r="L12" s="25"/>
      <c r="M12" s="25"/>
    </row>
    <row r="13" spans="1:15" ht="14" x14ac:dyDescent="0.25">
      <c r="A13" s="38" t="s">
        <v>27</v>
      </c>
      <c r="B13" s="150" t="s">
        <v>68</v>
      </c>
      <c r="C13" s="150"/>
      <c r="D13" s="150"/>
      <c r="E13" s="150"/>
      <c r="F13" s="150"/>
      <c r="G13" s="150"/>
      <c r="H13" s="150"/>
      <c r="I13" s="150"/>
      <c r="J13" s="150"/>
      <c r="K13" s="25"/>
      <c r="L13" s="25"/>
      <c r="M13" s="25"/>
    </row>
    <row r="14" spans="1:15" ht="14" x14ac:dyDescent="0.25">
      <c r="A14" s="38" t="s">
        <v>19</v>
      </c>
      <c r="B14" s="150" t="s">
        <v>69</v>
      </c>
      <c r="C14" s="150"/>
      <c r="D14" s="150"/>
      <c r="E14" s="150"/>
      <c r="F14" s="150"/>
      <c r="G14" s="150"/>
      <c r="H14" s="150"/>
      <c r="I14" s="150"/>
      <c r="J14" s="150"/>
      <c r="K14" s="25"/>
      <c r="L14" s="25"/>
      <c r="M14" s="25"/>
    </row>
    <row r="15" spans="1:15" ht="14" x14ac:dyDescent="0.25">
      <c r="A15" s="38" t="s">
        <v>21</v>
      </c>
      <c r="B15" s="150" t="s">
        <v>70</v>
      </c>
      <c r="C15" s="150"/>
      <c r="D15" s="150"/>
      <c r="E15" s="150"/>
      <c r="F15" s="150"/>
      <c r="G15" s="150"/>
      <c r="H15" s="150"/>
      <c r="I15" s="150"/>
      <c r="J15" s="150"/>
      <c r="K15" s="25"/>
      <c r="L15" s="25"/>
      <c r="M15" s="25"/>
    </row>
    <row r="16" spans="1:15" ht="31.5" customHeight="1" x14ac:dyDescent="0.25">
      <c r="A16" s="38" t="s">
        <v>28</v>
      </c>
      <c r="B16" s="150" t="s">
        <v>71</v>
      </c>
      <c r="C16" s="150"/>
      <c r="D16" s="150"/>
      <c r="E16" s="150"/>
      <c r="F16" s="150"/>
      <c r="G16" s="150"/>
      <c r="H16" s="150"/>
      <c r="I16" s="150"/>
      <c r="J16" s="150"/>
      <c r="K16" s="25"/>
      <c r="L16" s="25"/>
      <c r="M16" s="25"/>
    </row>
    <row r="17" spans="1:13" ht="14" x14ac:dyDescent="0.25">
      <c r="A17" s="38" t="s">
        <v>29</v>
      </c>
      <c r="B17" s="150" t="s">
        <v>73</v>
      </c>
      <c r="C17" s="150"/>
      <c r="D17" s="150"/>
      <c r="E17" s="150"/>
      <c r="F17" s="150"/>
      <c r="G17" s="150"/>
      <c r="H17" s="150"/>
      <c r="I17" s="150"/>
      <c r="J17" s="150"/>
      <c r="K17" s="25"/>
      <c r="L17" s="25"/>
      <c r="M17" s="25"/>
    </row>
    <row r="18" spans="1:13" ht="14" x14ac:dyDescent="0.25">
      <c r="A18" s="38" t="s">
        <v>30</v>
      </c>
      <c r="B18" s="150" t="s">
        <v>74</v>
      </c>
      <c r="C18" s="150"/>
      <c r="D18" s="150"/>
      <c r="E18" s="150"/>
      <c r="F18" s="150"/>
      <c r="G18" s="150"/>
      <c r="H18" s="150"/>
      <c r="I18" s="150"/>
      <c r="J18" s="150"/>
      <c r="K18" s="25"/>
      <c r="L18" s="25"/>
      <c r="M18" s="25"/>
    </row>
    <row r="19" spans="1:13" ht="32.25" customHeight="1" x14ac:dyDescent="0.25">
      <c r="A19" s="38" t="s">
        <v>31</v>
      </c>
      <c r="B19" s="153" t="s">
        <v>75</v>
      </c>
      <c r="C19" s="153"/>
      <c r="D19" s="153"/>
      <c r="E19" s="153"/>
      <c r="F19" s="153"/>
      <c r="G19" s="153"/>
      <c r="H19" s="153"/>
      <c r="I19" s="153"/>
      <c r="J19" s="153"/>
      <c r="K19" s="25"/>
      <c r="L19" s="25"/>
      <c r="M19" s="25"/>
    </row>
    <row r="20" spans="1:13" ht="14" x14ac:dyDescent="0.25">
      <c r="A20" s="38" t="s">
        <v>32</v>
      </c>
      <c r="B20" s="150" t="s">
        <v>76</v>
      </c>
      <c r="C20" s="150"/>
      <c r="D20" s="150"/>
      <c r="E20" s="150"/>
      <c r="F20" s="150"/>
      <c r="G20" s="150"/>
      <c r="H20" s="150"/>
      <c r="I20" s="150"/>
      <c r="J20" s="150"/>
      <c r="K20" s="25"/>
      <c r="L20" s="25"/>
      <c r="M20" s="25"/>
    </row>
    <row r="21" spans="1:13" ht="14" x14ac:dyDescent="0.25">
      <c r="A21" s="38" t="s">
        <v>33</v>
      </c>
      <c r="B21" s="150" t="s">
        <v>77</v>
      </c>
      <c r="C21" s="150"/>
      <c r="D21" s="150"/>
      <c r="E21" s="150"/>
      <c r="F21" s="150"/>
      <c r="G21" s="150"/>
      <c r="H21" s="150"/>
      <c r="I21" s="150"/>
      <c r="J21" s="150"/>
      <c r="K21" s="25"/>
      <c r="L21" s="25"/>
      <c r="M21" s="25"/>
    </row>
    <row r="22" spans="1:13" ht="14" x14ac:dyDescent="0.25">
      <c r="A22" s="38" t="s">
        <v>72</v>
      </c>
      <c r="B22" s="150" t="s">
        <v>78</v>
      </c>
      <c r="C22" s="150"/>
      <c r="D22" s="150"/>
      <c r="E22" s="150"/>
      <c r="F22" s="150"/>
      <c r="G22" s="150"/>
      <c r="H22" s="150"/>
      <c r="I22" s="150"/>
      <c r="J22" s="150"/>
      <c r="K22" s="25"/>
      <c r="L22" s="25"/>
      <c r="M22" s="25"/>
    </row>
    <row r="23" spans="1:13" ht="60" customHeight="1" x14ac:dyDescent="0.25">
      <c r="A23" s="151" t="s">
        <v>86</v>
      </c>
      <c r="B23" s="151"/>
      <c r="C23" s="151"/>
      <c r="D23" s="151"/>
      <c r="E23" s="151"/>
      <c r="F23" s="151"/>
      <c r="G23" s="151"/>
      <c r="H23" s="151"/>
      <c r="I23" s="151"/>
      <c r="J23" s="151"/>
      <c r="K23" s="25"/>
      <c r="L23" s="25"/>
      <c r="M23" s="25"/>
    </row>
    <row r="24" spans="1:13" ht="30.75" customHeight="1" x14ac:dyDescent="0.25">
      <c r="A24" s="42" t="s">
        <v>66</v>
      </c>
      <c r="B24" s="152" t="s">
        <v>23</v>
      </c>
      <c r="C24" s="152"/>
      <c r="D24" s="152"/>
      <c r="E24" s="152"/>
      <c r="F24" s="152"/>
      <c r="G24" s="152"/>
      <c r="H24" s="152"/>
      <c r="I24" s="152"/>
      <c r="J24" s="152"/>
      <c r="K24" s="25"/>
      <c r="L24" s="25"/>
      <c r="M24" s="25"/>
    </row>
    <row r="25" spans="1:13" ht="30.75" customHeight="1" x14ac:dyDescent="0.25">
      <c r="A25" s="38" t="s">
        <v>7</v>
      </c>
      <c r="B25" s="150" t="s">
        <v>79</v>
      </c>
      <c r="C25" s="150"/>
      <c r="D25" s="150"/>
      <c r="E25" s="150"/>
      <c r="F25" s="150"/>
      <c r="G25" s="150"/>
      <c r="H25" s="150"/>
      <c r="I25" s="150"/>
      <c r="J25" s="150"/>
      <c r="K25" s="25"/>
      <c r="L25" s="25"/>
      <c r="M25" s="25"/>
    </row>
    <row r="26" spans="1:13" ht="14" x14ac:dyDescent="0.25">
      <c r="A26" s="38" t="s">
        <v>27</v>
      </c>
      <c r="B26" s="150" t="s">
        <v>80</v>
      </c>
      <c r="C26" s="150"/>
      <c r="D26" s="150"/>
      <c r="E26" s="150"/>
      <c r="F26" s="150"/>
      <c r="G26" s="150"/>
      <c r="H26" s="150"/>
      <c r="I26" s="150"/>
      <c r="J26" s="150"/>
      <c r="K26" s="25"/>
      <c r="L26" s="25"/>
      <c r="M26" s="25"/>
    </row>
    <row r="27" spans="1:13" ht="14" x14ac:dyDescent="0.25">
      <c r="A27" s="38" t="s">
        <v>19</v>
      </c>
      <c r="B27" s="150" t="s">
        <v>81</v>
      </c>
      <c r="C27" s="150"/>
      <c r="D27" s="150"/>
      <c r="E27" s="150"/>
      <c r="F27" s="150"/>
      <c r="G27" s="150"/>
      <c r="H27" s="150"/>
      <c r="I27" s="150"/>
      <c r="J27" s="150"/>
      <c r="K27" s="25"/>
      <c r="L27" s="25"/>
      <c r="M27" s="25"/>
    </row>
    <row r="28" spans="1:13" ht="14" x14ac:dyDescent="0.25">
      <c r="A28" s="38" t="s">
        <v>21</v>
      </c>
      <c r="B28" s="150" t="s">
        <v>82</v>
      </c>
      <c r="C28" s="150"/>
      <c r="D28" s="150"/>
      <c r="E28" s="150"/>
      <c r="F28" s="150"/>
      <c r="G28" s="150"/>
      <c r="H28" s="150"/>
      <c r="I28" s="150"/>
      <c r="J28" s="150"/>
      <c r="K28" s="25"/>
      <c r="L28" s="25"/>
      <c r="M28" s="25"/>
    </row>
    <row r="29" spans="1:13" ht="14" x14ac:dyDescent="0.25">
      <c r="A29" s="38" t="s">
        <v>28</v>
      </c>
      <c r="B29" s="150" t="s">
        <v>83</v>
      </c>
      <c r="C29" s="150"/>
      <c r="D29" s="150"/>
      <c r="E29" s="150"/>
      <c r="F29" s="150"/>
      <c r="G29" s="150"/>
      <c r="H29" s="150"/>
      <c r="I29" s="150"/>
      <c r="J29" s="150"/>
      <c r="K29" s="25"/>
      <c r="L29" s="25"/>
      <c r="M29" s="25"/>
    </row>
    <row r="30" spans="1:13" ht="14" x14ac:dyDescent="0.2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25"/>
      <c r="L30" s="25"/>
      <c r="M30" s="25"/>
    </row>
    <row r="31" spans="1:13" ht="32.25" customHeight="1" x14ac:dyDescent="0.25">
      <c r="A31" s="41"/>
      <c r="B31" s="149" t="s">
        <v>84</v>
      </c>
      <c r="C31" s="149"/>
      <c r="D31" s="149"/>
      <c r="E31" s="149"/>
      <c r="F31" s="149"/>
      <c r="G31" s="149"/>
      <c r="H31" s="149"/>
      <c r="I31" s="149"/>
      <c r="J31" s="149"/>
      <c r="K31" s="25"/>
      <c r="L31" s="25"/>
      <c r="M31" s="25"/>
    </row>
    <row r="32" spans="1:13" ht="13" x14ac:dyDescent="0.2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5"/>
      <c r="L32" s="25"/>
      <c r="M32" s="25"/>
    </row>
    <row r="33" spans="1:13" ht="15" customHeight="1" x14ac:dyDescent="0.25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5"/>
      <c r="L33" s="25"/>
      <c r="M33" s="25"/>
    </row>
    <row r="34" spans="1:13" ht="15" customHeight="1" x14ac:dyDescent="0.25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5"/>
      <c r="L34" s="25"/>
      <c r="M34" s="25"/>
    </row>
    <row r="35" spans="1:13" ht="15" customHeight="1" x14ac:dyDescent="0.2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5"/>
      <c r="L35" s="25"/>
      <c r="M35" s="25"/>
    </row>
    <row r="36" spans="1:13" ht="15" customHeight="1" x14ac:dyDescent="0.2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5"/>
      <c r="L36" s="25"/>
      <c r="M36" s="25"/>
    </row>
    <row r="37" spans="1:13" ht="15" customHeight="1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5"/>
      <c r="L37" s="25"/>
      <c r="M37" s="25"/>
    </row>
    <row r="38" spans="1:13" ht="15" customHeight="1" x14ac:dyDescent="0.2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5"/>
      <c r="L38" s="25"/>
      <c r="M38" s="25"/>
    </row>
    <row r="39" spans="1:13" ht="15" customHeight="1" x14ac:dyDescent="0.2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5"/>
      <c r="L39" s="25"/>
      <c r="M39" s="25"/>
    </row>
    <row r="40" spans="1:13" ht="15" customHeight="1" x14ac:dyDescent="0.2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5"/>
      <c r="L40" s="25"/>
      <c r="M40" s="25"/>
    </row>
    <row r="41" spans="1:13" ht="15" customHeight="1" x14ac:dyDescent="0.2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5"/>
      <c r="L41" s="25"/>
      <c r="M41" s="25"/>
    </row>
    <row r="42" spans="1:13" ht="30" customHeight="1" x14ac:dyDescent="0.2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5"/>
      <c r="L42" s="25"/>
      <c r="M42" s="25"/>
    </row>
    <row r="43" spans="1:13" ht="15" customHeight="1" x14ac:dyDescent="0.2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5"/>
      <c r="L43" s="25"/>
      <c r="M43" s="25"/>
    </row>
    <row r="44" spans="1:13" ht="15" customHeight="1" x14ac:dyDescent="0.2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5"/>
      <c r="L44" s="25"/>
      <c r="M44" s="25"/>
    </row>
    <row r="45" spans="1:13" ht="15" customHeight="1" x14ac:dyDescent="0.2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5"/>
      <c r="L45" s="25"/>
      <c r="M45" s="25"/>
    </row>
    <row r="46" spans="1:13" ht="15" customHeight="1" x14ac:dyDescent="0.2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5"/>
      <c r="L46" s="25"/>
      <c r="M46" s="25"/>
    </row>
    <row r="47" spans="1:13" ht="15" customHeight="1" x14ac:dyDescent="0.2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5"/>
      <c r="L47" s="25"/>
      <c r="M47" s="25"/>
    </row>
    <row r="48" spans="1:13" ht="15" customHeight="1" x14ac:dyDescent="0.25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5"/>
      <c r="L48" s="25"/>
      <c r="M48" s="25"/>
    </row>
    <row r="49" spans="1:13" ht="15" customHeight="1" x14ac:dyDescent="0.2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5"/>
      <c r="L49" s="25"/>
      <c r="M49" s="25"/>
    </row>
    <row r="50" spans="1:13" ht="15" customHeight="1" x14ac:dyDescent="0.25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5"/>
      <c r="L50" s="25"/>
      <c r="M50" s="25"/>
    </row>
    <row r="51" spans="1:13" ht="15" customHeight="1" x14ac:dyDescent="0.25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5"/>
      <c r="L51" s="25"/>
      <c r="M51" s="25"/>
    </row>
    <row r="52" spans="1:13" ht="15" customHeight="1" x14ac:dyDescent="0.25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5"/>
      <c r="L52" s="25"/>
      <c r="M52" s="25"/>
    </row>
    <row r="53" spans="1:13" ht="15" customHeight="1" x14ac:dyDescent="0.25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5"/>
      <c r="L53" s="25"/>
      <c r="M53" s="25"/>
    </row>
    <row r="54" spans="1:13" ht="15" customHeight="1" x14ac:dyDescent="0.25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5"/>
      <c r="L54" s="25"/>
      <c r="M54" s="25"/>
    </row>
    <row r="55" spans="1:13" ht="13" x14ac:dyDescent="0.2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5"/>
      <c r="L55" s="25"/>
      <c r="M55" s="25"/>
    </row>
    <row r="56" spans="1:13" ht="15" customHeight="1" x14ac:dyDescent="0.25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5"/>
      <c r="L56" s="25"/>
      <c r="M56" s="25"/>
    </row>
    <row r="57" spans="1:13" ht="15" customHeight="1" x14ac:dyDescent="0.25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5"/>
      <c r="L57" s="25"/>
      <c r="M57" s="25"/>
    </row>
    <row r="58" spans="1:13" ht="15" customHeight="1" x14ac:dyDescent="0.25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5"/>
      <c r="L58" s="25"/>
      <c r="M58" s="25"/>
    </row>
    <row r="59" spans="1:13" ht="15" customHeight="1" x14ac:dyDescent="0.25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5"/>
      <c r="L59" s="25"/>
      <c r="M59" s="25"/>
    </row>
    <row r="60" spans="1:13" ht="15" customHeight="1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</row>
    <row r="61" spans="1:13" ht="13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</row>
    <row r="62" spans="1:13" ht="15" customHeight="1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</row>
    <row r="63" spans="1:13" ht="13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</row>
    <row r="64" spans="1:13" ht="13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</row>
    <row r="65" spans="1:10" ht="13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</row>
    <row r="66" spans="1:10" ht="13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</row>
  </sheetData>
  <mergeCells count="29">
    <mergeCell ref="B7:J7"/>
    <mergeCell ref="C2:J2"/>
    <mergeCell ref="C3:J3"/>
    <mergeCell ref="C4:J4"/>
    <mergeCell ref="C5:J5"/>
    <mergeCell ref="B6:J6"/>
    <mergeCell ref="B19:J19"/>
    <mergeCell ref="B8:J8"/>
    <mergeCell ref="C9:J9"/>
    <mergeCell ref="A10:J10"/>
    <mergeCell ref="B11:J11"/>
    <mergeCell ref="B12:J12"/>
    <mergeCell ref="B13:J13"/>
    <mergeCell ref="B14:J14"/>
    <mergeCell ref="B15:J15"/>
    <mergeCell ref="B16:J16"/>
    <mergeCell ref="B17:J17"/>
    <mergeCell ref="B18:J18"/>
    <mergeCell ref="B31:J31"/>
    <mergeCell ref="B20:J20"/>
    <mergeCell ref="B21:J21"/>
    <mergeCell ref="B22:J22"/>
    <mergeCell ref="A23:J23"/>
    <mergeCell ref="B25:J25"/>
    <mergeCell ref="B26:J26"/>
    <mergeCell ref="B27:J27"/>
    <mergeCell ref="B28:J28"/>
    <mergeCell ref="B24:J24"/>
    <mergeCell ref="B29:J29"/>
  </mergeCells>
  <pageMargins left="0.7" right="0.7" top="0.75" bottom="0.75" header="0.3" footer="0.3"/>
  <pageSetup paperSize="9" orientation="portrait" horizontalDpi="4294967293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T170"/>
  <sheetViews>
    <sheetView showZeros="0" topLeftCell="W7" workbookViewId="0">
      <selection activeCell="BR32" sqref="BR32"/>
    </sheetView>
  </sheetViews>
  <sheetFormatPr defaultColWidth="8.81640625" defaultRowHeight="12.5" x14ac:dyDescent="0.25"/>
  <cols>
    <col min="1" max="1" width="3.453125" customWidth="1"/>
    <col min="2" max="2" width="17" customWidth="1"/>
    <col min="3" max="3" width="4.81640625" customWidth="1"/>
    <col min="4" max="4" width="4.7265625" customWidth="1"/>
    <col min="5" max="7" width="4.453125" customWidth="1"/>
    <col min="8" max="8" width="4.26953125" customWidth="1"/>
    <col min="9" max="10" width="4.453125" customWidth="1"/>
    <col min="11" max="11" width="4.7265625" customWidth="1"/>
    <col min="12" max="12" width="10.1796875" customWidth="1"/>
    <col min="13" max="15" width="4.453125" customWidth="1"/>
    <col min="16" max="16" width="4.26953125" customWidth="1"/>
    <col min="17" max="17" width="4.1796875" customWidth="1"/>
    <col min="18" max="18" width="4.26953125" customWidth="1"/>
    <col min="19" max="21" width="4.1796875" customWidth="1"/>
    <col min="22" max="22" width="4" customWidth="1"/>
    <col min="23" max="23" width="4.26953125" customWidth="1"/>
    <col min="24" max="24" width="4" customWidth="1"/>
    <col min="25" max="25" width="4.26953125" customWidth="1"/>
    <col min="26" max="28" width="4" customWidth="1"/>
    <col min="29" max="29" width="3.7265625" customWidth="1"/>
    <col min="30" max="31" width="4" customWidth="1"/>
    <col min="32" max="32" width="4.1796875" customWidth="1"/>
    <col min="33" max="33" width="3.7265625" customWidth="1"/>
    <col min="34" max="34" width="16.81640625" customWidth="1"/>
    <col min="35" max="35" width="3.81640625" customWidth="1"/>
    <col min="36" max="36" width="16.453125" customWidth="1"/>
    <col min="37" max="37" width="4.26953125" customWidth="1"/>
    <col min="38" max="38" width="4.453125" customWidth="1"/>
    <col min="39" max="39" width="4.1796875" customWidth="1"/>
    <col min="40" max="42" width="4" customWidth="1"/>
    <col min="43" max="43" width="4.26953125" customWidth="1"/>
    <col min="44" max="44" width="4.1796875" customWidth="1"/>
    <col min="45" max="45" width="4.453125" customWidth="1"/>
    <col min="46" max="46" width="4.7265625" customWidth="1"/>
    <col min="47" max="47" width="4.453125" customWidth="1"/>
    <col min="48" max="49" width="4.26953125" customWidth="1"/>
    <col min="50" max="53" width="4.453125" customWidth="1"/>
    <col min="54" max="54" width="4.1796875" customWidth="1"/>
    <col min="55" max="55" width="4.453125" customWidth="1"/>
    <col min="56" max="56" width="4.26953125" customWidth="1"/>
    <col min="57" max="57" width="4.453125" customWidth="1"/>
    <col min="58" max="58" width="4.7265625" customWidth="1"/>
    <col min="59" max="59" width="4.453125" customWidth="1"/>
    <col min="60" max="62" width="4.26953125" customWidth="1"/>
    <col min="63" max="64" width="4" customWidth="1"/>
    <col min="65" max="65" width="4.1796875" customWidth="1"/>
    <col min="66" max="66" width="4.26953125" customWidth="1"/>
    <col min="67" max="69" width="4.453125" customWidth="1"/>
    <col min="70" max="71" width="4.7265625" customWidth="1"/>
    <col min="72" max="72" width="4.453125" customWidth="1"/>
  </cols>
  <sheetData>
    <row r="1" spans="1:72" ht="26.25" customHeight="1" x14ac:dyDescent="0.3">
      <c r="A1" s="66">
        <v>4</v>
      </c>
      <c r="B1" s="67"/>
      <c r="C1" s="68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70"/>
      <c r="R1" s="70"/>
      <c r="S1" s="68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7"/>
      <c r="AH1" s="71">
        <v>5</v>
      </c>
      <c r="AI1" s="72">
        <v>6</v>
      </c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67"/>
      <c r="BK1" s="67"/>
      <c r="BL1" s="67"/>
      <c r="BM1" s="67"/>
      <c r="BN1" s="67"/>
      <c r="BO1" s="67"/>
      <c r="BP1" s="67"/>
      <c r="BQ1" s="67"/>
      <c r="BR1" s="67"/>
      <c r="BS1" s="67"/>
      <c r="BT1" s="71">
        <v>7</v>
      </c>
    </row>
    <row r="2" spans="1:72" ht="13" x14ac:dyDescent="0.25">
      <c r="A2" s="70"/>
      <c r="B2" s="193" t="s">
        <v>109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70"/>
      <c r="R2" s="70"/>
      <c r="S2" s="68"/>
      <c r="T2" s="68"/>
      <c r="U2" s="68"/>
      <c r="V2" s="69"/>
      <c r="W2" s="69"/>
      <c r="X2" s="69"/>
      <c r="Y2" s="69"/>
      <c r="Z2" s="69"/>
      <c r="AA2" s="69"/>
      <c r="AB2" s="70"/>
      <c r="AC2" s="69"/>
      <c r="AD2" s="69"/>
      <c r="AE2" s="68"/>
      <c r="AF2" s="68"/>
      <c r="AG2" s="67"/>
      <c r="AH2" s="67"/>
      <c r="AI2" s="67"/>
      <c r="AJ2" s="73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</row>
    <row r="3" spans="1:72" ht="12.75" customHeight="1" x14ac:dyDescent="0.25">
      <c r="A3" s="167" t="s">
        <v>87</v>
      </c>
      <c r="B3" s="167" t="s">
        <v>88</v>
      </c>
      <c r="C3" s="194" t="s">
        <v>89</v>
      </c>
      <c r="D3" s="205" t="s">
        <v>90</v>
      </c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176" t="s">
        <v>110</v>
      </c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67" t="s">
        <v>87</v>
      </c>
      <c r="AH3" s="167" t="s">
        <v>88</v>
      </c>
      <c r="AI3" s="167" t="s">
        <v>87</v>
      </c>
      <c r="AJ3" s="167" t="s">
        <v>88</v>
      </c>
      <c r="AK3" s="176" t="s">
        <v>110</v>
      </c>
      <c r="AL3" s="176"/>
      <c r="AM3" s="176"/>
      <c r="AN3" s="176"/>
      <c r="AO3" s="176"/>
      <c r="AP3" s="176"/>
      <c r="AQ3" s="176"/>
      <c r="AR3" s="176"/>
      <c r="AS3" s="176"/>
      <c r="AT3" s="176"/>
      <c r="AU3" s="176"/>
      <c r="AV3" s="176"/>
      <c r="AW3" s="176"/>
      <c r="AX3" s="176"/>
      <c r="AY3" s="176"/>
      <c r="AZ3" s="176"/>
      <c r="BA3" s="176" t="s">
        <v>110</v>
      </c>
      <c r="BB3" s="176"/>
      <c r="BC3" s="176"/>
      <c r="BD3" s="176"/>
      <c r="BE3" s="176"/>
      <c r="BF3" s="176"/>
      <c r="BG3" s="176"/>
      <c r="BH3" s="176"/>
      <c r="BI3" s="176"/>
      <c r="BJ3" s="176"/>
      <c r="BK3" s="176"/>
      <c r="BL3" s="176"/>
      <c r="BM3" s="176"/>
      <c r="BN3" s="176"/>
      <c r="BO3" s="176"/>
      <c r="BP3" s="176"/>
      <c r="BQ3" s="176"/>
      <c r="BR3" s="176"/>
      <c r="BS3" s="176"/>
      <c r="BT3" s="176"/>
    </row>
    <row r="4" spans="1:72" ht="13.5" customHeight="1" x14ac:dyDescent="0.25">
      <c r="A4" s="167"/>
      <c r="B4" s="167"/>
      <c r="C4" s="195"/>
      <c r="D4" s="206" t="s">
        <v>92</v>
      </c>
      <c r="E4" s="206" t="s">
        <v>93</v>
      </c>
      <c r="F4" s="207" t="s">
        <v>91</v>
      </c>
      <c r="G4" s="207"/>
      <c r="H4" s="207"/>
      <c r="I4" s="207"/>
      <c r="J4" s="207"/>
      <c r="K4" s="207"/>
      <c r="L4" s="167" t="s">
        <v>99</v>
      </c>
      <c r="M4" s="207" t="s">
        <v>100</v>
      </c>
      <c r="N4" s="207"/>
      <c r="O4" s="206" t="s">
        <v>103</v>
      </c>
      <c r="P4" s="206" t="s">
        <v>104</v>
      </c>
      <c r="Q4" s="176" t="s">
        <v>111</v>
      </c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67" t="s">
        <v>118</v>
      </c>
      <c r="AD4" s="167"/>
      <c r="AE4" s="167"/>
      <c r="AF4" s="167"/>
      <c r="AG4" s="167"/>
      <c r="AH4" s="167"/>
      <c r="AI4" s="167"/>
      <c r="AJ4" s="167"/>
      <c r="AK4" s="176" t="s">
        <v>119</v>
      </c>
      <c r="AL4" s="176"/>
      <c r="AM4" s="176"/>
      <c r="AN4" s="176"/>
      <c r="AO4" s="176"/>
      <c r="AP4" s="176"/>
      <c r="AQ4" s="176"/>
      <c r="AR4" s="176"/>
      <c r="AS4" s="176"/>
      <c r="AT4" s="176"/>
      <c r="AU4" s="176"/>
      <c r="AV4" s="176"/>
      <c r="AW4" s="176"/>
      <c r="AX4" s="176"/>
      <c r="AY4" s="176"/>
      <c r="AZ4" s="176"/>
      <c r="BA4" s="176" t="s">
        <v>119</v>
      </c>
      <c r="BB4" s="176"/>
      <c r="BC4" s="176"/>
      <c r="BD4" s="176"/>
      <c r="BE4" s="176"/>
      <c r="BF4" s="176"/>
      <c r="BG4" s="176"/>
      <c r="BH4" s="176"/>
      <c r="BI4" s="176"/>
      <c r="BJ4" s="176"/>
      <c r="BK4" s="176"/>
      <c r="BL4" s="176"/>
      <c r="BM4" s="176"/>
      <c r="BN4" s="176"/>
      <c r="BO4" s="176"/>
      <c r="BP4" s="176"/>
      <c r="BQ4" s="176"/>
      <c r="BR4" s="176"/>
      <c r="BS4" s="176"/>
      <c r="BT4" s="176"/>
    </row>
    <row r="5" spans="1:72" ht="12.75" customHeight="1" x14ac:dyDescent="0.3">
      <c r="A5" s="167"/>
      <c r="B5" s="167"/>
      <c r="C5" s="195"/>
      <c r="D5" s="206"/>
      <c r="E5" s="206"/>
      <c r="F5" s="208" t="s">
        <v>97</v>
      </c>
      <c r="G5" s="208"/>
      <c r="H5" s="208"/>
      <c r="I5" s="202" t="s">
        <v>98</v>
      </c>
      <c r="J5" s="202"/>
      <c r="K5" s="202"/>
      <c r="L5" s="167"/>
      <c r="M5" s="207"/>
      <c r="N5" s="207"/>
      <c r="O5" s="206"/>
      <c r="P5" s="206"/>
      <c r="Q5" s="168" t="s">
        <v>112</v>
      </c>
      <c r="R5" s="169"/>
      <c r="S5" s="169"/>
      <c r="T5" s="170"/>
      <c r="U5" s="167" t="s">
        <v>115</v>
      </c>
      <c r="V5" s="167"/>
      <c r="W5" s="167"/>
      <c r="X5" s="167"/>
      <c r="Y5" s="167" t="s">
        <v>117</v>
      </c>
      <c r="Z5" s="167"/>
      <c r="AA5" s="167"/>
      <c r="AB5" s="167"/>
      <c r="AC5" s="167"/>
      <c r="AD5" s="167"/>
      <c r="AE5" s="167"/>
      <c r="AF5" s="167"/>
      <c r="AG5" s="167"/>
      <c r="AH5" s="167"/>
      <c r="AI5" s="167"/>
      <c r="AJ5" s="167"/>
      <c r="AK5" s="167" t="s">
        <v>137</v>
      </c>
      <c r="AL5" s="167"/>
      <c r="AM5" s="167"/>
      <c r="AN5" s="167"/>
      <c r="AO5" s="167" t="s">
        <v>138</v>
      </c>
      <c r="AP5" s="167"/>
      <c r="AQ5" s="167"/>
      <c r="AR5" s="167"/>
      <c r="AS5" s="167" t="s">
        <v>139</v>
      </c>
      <c r="AT5" s="167"/>
      <c r="AU5" s="167"/>
      <c r="AV5" s="167"/>
      <c r="AW5" s="168" t="s">
        <v>140</v>
      </c>
      <c r="AX5" s="169"/>
      <c r="AY5" s="169"/>
      <c r="AZ5" s="170"/>
      <c r="BA5" s="167" t="s">
        <v>141</v>
      </c>
      <c r="BB5" s="167"/>
      <c r="BC5" s="167"/>
      <c r="BD5" s="167"/>
      <c r="BE5" s="167" t="s">
        <v>142</v>
      </c>
      <c r="BF5" s="167"/>
      <c r="BG5" s="167"/>
      <c r="BH5" s="167"/>
      <c r="BI5" s="167" t="s">
        <v>143</v>
      </c>
      <c r="BJ5" s="167"/>
      <c r="BK5" s="167"/>
      <c r="BL5" s="167"/>
      <c r="BM5" s="167" t="s">
        <v>144</v>
      </c>
      <c r="BN5" s="167"/>
      <c r="BO5" s="167"/>
      <c r="BP5" s="174"/>
      <c r="BQ5" s="175" t="s">
        <v>4</v>
      </c>
      <c r="BR5" s="167"/>
      <c r="BS5" s="167"/>
      <c r="BT5" s="167"/>
    </row>
    <row r="6" spans="1:72" x14ac:dyDescent="0.25">
      <c r="A6" s="167"/>
      <c r="B6" s="167"/>
      <c r="C6" s="195"/>
      <c r="D6" s="206"/>
      <c r="E6" s="206"/>
      <c r="F6" s="194" t="s">
        <v>94</v>
      </c>
      <c r="G6" s="194" t="s">
        <v>95</v>
      </c>
      <c r="H6" s="194" t="s">
        <v>96</v>
      </c>
      <c r="I6" s="194" t="s">
        <v>94</v>
      </c>
      <c r="J6" s="194" t="s">
        <v>95</v>
      </c>
      <c r="K6" s="194" t="s">
        <v>116</v>
      </c>
      <c r="L6" s="167"/>
      <c r="M6" s="194" t="s">
        <v>101</v>
      </c>
      <c r="N6" s="194" t="s">
        <v>102</v>
      </c>
      <c r="O6" s="206"/>
      <c r="P6" s="206"/>
      <c r="Q6" s="171"/>
      <c r="R6" s="172"/>
      <c r="S6" s="172"/>
      <c r="T6" s="173"/>
      <c r="U6" s="167"/>
      <c r="V6" s="167"/>
      <c r="W6" s="167"/>
      <c r="X6" s="167"/>
      <c r="Y6" s="167"/>
      <c r="Z6" s="167"/>
      <c r="AA6" s="167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7"/>
      <c r="AM6" s="167"/>
      <c r="AN6" s="167"/>
      <c r="AO6" s="167"/>
      <c r="AP6" s="167"/>
      <c r="AQ6" s="167"/>
      <c r="AR6" s="167"/>
      <c r="AS6" s="167"/>
      <c r="AT6" s="167"/>
      <c r="AU6" s="167"/>
      <c r="AV6" s="167"/>
      <c r="AW6" s="171"/>
      <c r="AX6" s="172"/>
      <c r="AY6" s="172"/>
      <c r="AZ6" s="173"/>
      <c r="BA6" s="167"/>
      <c r="BB6" s="167"/>
      <c r="BC6" s="167"/>
      <c r="BD6" s="167"/>
      <c r="BE6" s="167"/>
      <c r="BF6" s="167"/>
      <c r="BG6" s="167"/>
      <c r="BH6" s="167"/>
      <c r="BI6" s="167"/>
      <c r="BJ6" s="167"/>
      <c r="BK6" s="167"/>
      <c r="BL6" s="167"/>
      <c r="BM6" s="167"/>
      <c r="BN6" s="167"/>
      <c r="BO6" s="167"/>
      <c r="BP6" s="174"/>
      <c r="BQ6" s="175"/>
      <c r="BR6" s="167"/>
      <c r="BS6" s="167"/>
      <c r="BT6" s="167"/>
    </row>
    <row r="7" spans="1:72" ht="74.25" customHeight="1" x14ac:dyDescent="0.25">
      <c r="A7" s="167"/>
      <c r="B7" s="167"/>
      <c r="C7" s="195"/>
      <c r="D7" s="206"/>
      <c r="E7" s="206"/>
      <c r="F7" s="195"/>
      <c r="G7" s="195"/>
      <c r="H7" s="195"/>
      <c r="I7" s="195"/>
      <c r="J7" s="195"/>
      <c r="K7" s="195"/>
      <c r="L7" s="167"/>
      <c r="M7" s="195"/>
      <c r="N7" s="195"/>
      <c r="O7" s="206"/>
      <c r="P7" s="206"/>
      <c r="Q7" s="165" t="s">
        <v>101</v>
      </c>
      <c r="R7" s="166"/>
      <c r="S7" s="165" t="s">
        <v>102</v>
      </c>
      <c r="T7" s="166"/>
      <c r="U7" s="165" t="s">
        <v>101</v>
      </c>
      <c r="V7" s="166"/>
      <c r="W7" s="165" t="s">
        <v>102</v>
      </c>
      <c r="X7" s="166"/>
      <c r="Y7" s="165" t="s">
        <v>101</v>
      </c>
      <c r="Z7" s="166"/>
      <c r="AA7" s="165" t="s">
        <v>102</v>
      </c>
      <c r="AB7" s="166"/>
      <c r="AC7" s="165" t="s">
        <v>101</v>
      </c>
      <c r="AD7" s="166"/>
      <c r="AE7" s="165" t="s">
        <v>102</v>
      </c>
      <c r="AF7" s="166"/>
      <c r="AG7" s="167"/>
      <c r="AH7" s="167"/>
      <c r="AI7" s="167"/>
      <c r="AJ7" s="167"/>
      <c r="AK7" s="165" t="s">
        <v>101</v>
      </c>
      <c r="AL7" s="166"/>
      <c r="AM7" s="165" t="s">
        <v>102</v>
      </c>
      <c r="AN7" s="166"/>
      <c r="AO7" s="165" t="s">
        <v>101</v>
      </c>
      <c r="AP7" s="166"/>
      <c r="AQ7" s="165" t="s">
        <v>102</v>
      </c>
      <c r="AR7" s="166"/>
      <c r="AS7" s="165" t="s">
        <v>101</v>
      </c>
      <c r="AT7" s="166"/>
      <c r="AU7" s="165" t="s">
        <v>102</v>
      </c>
      <c r="AV7" s="166"/>
      <c r="AW7" s="165" t="s">
        <v>101</v>
      </c>
      <c r="AX7" s="166"/>
      <c r="AY7" s="165" t="s">
        <v>102</v>
      </c>
      <c r="AZ7" s="166"/>
      <c r="BA7" s="165" t="s">
        <v>101</v>
      </c>
      <c r="BB7" s="166"/>
      <c r="BC7" s="165" t="s">
        <v>102</v>
      </c>
      <c r="BD7" s="166"/>
      <c r="BE7" s="165" t="s">
        <v>101</v>
      </c>
      <c r="BF7" s="166"/>
      <c r="BG7" s="165" t="s">
        <v>102</v>
      </c>
      <c r="BH7" s="166"/>
      <c r="BI7" s="165" t="s">
        <v>101</v>
      </c>
      <c r="BJ7" s="166"/>
      <c r="BK7" s="165" t="s">
        <v>102</v>
      </c>
      <c r="BL7" s="166"/>
      <c r="BM7" s="165" t="s">
        <v>101</v>
      </c>
      <c r="BN7" s="166"/>
      <c r="BO7" s="165" t="s">
        <v>102</v>
      </c>
      <c r="BP7" s="183"/>
      <c r="BQ7" s="184" t="s">
        <v>101</v>
      </c>
      <c r="BR7" s="166"/>
      <c r="BS7" s="165" t="s">
        <v>102</v>
      </c>
      <c r="BT7" s="166"/>
    </row>
    <row r="8" spans="1:72" ht="13.5" customHeight="1" x14ac:dyDescent="0.25">
      <c r="A8" s="167"/>
      <c r="B8" s="167"/>
      <c r="C8" s="196"/>
      <c r="D8" s="206"/>
      <c r="E8" s="206"/>
      <c r="F8" s="196"/>
      <c r="G8" s="196"/>
      <c r="H8" s="196"/>
      <c r="I8" s="196"/>
      <c r="J8" s="196"/>
      <c r="K8" s="196"/>
      <c r="L8" s="167"/>
      <c r="M8" s="196"/>
      <c r="N8" s="196"/>
      <c r="O8" s="206"/>
      <c r="P8" s="206"/>
      <c r="Q8" s="74" t="s">
        <v>113</v>
      </c>
      <c r="R8" s="74" t="s">
        <v>114</v>
      </c>
      <c r="S8" s="74" t="s">
        <v>113</v>
      </c>
      <c r="T8" s="74" t="s">
        <v>114</v>
      </c>
      <c r="U8" s="74" t="s">
        <v>113</v>
      </c>
      <c r="V8" s="74" t="s">
        <v>114</v>
      </c>
      <c r="W8" s="74" t="s">
        <v>113</v>
      </c>
      <c r="X8" s="74" t="s">
        <v>114</v>
      </c>
      <c r="Y8" s="74" t="s">
        <v>113</v>
      </c>
      <c r="Z8" s="74" t="s">
        <v>114</v>
      </c>
      <c r="AA8" s="74" t="s">
        <v>113</v>
      </c>
      <c r="AB8" s="74" t="s">
        <v>114</v>
      </c>
      <c r="AC8" s="74" t="s">
        <v>113</v>
      </c>
      <c r="AD8" s="74" t="s">
        <v>114</v>
      </c>
      <c r="AE8" s="74" t="s">
        <v>113</v>
      </c>
      <c r="AF8" s="74" t="s">
        <v>114</v>
      </c>
      <c r="AG8" s="167"/>
      <c r="AH8" s="167"/>
      <c r="AI8" s="167"/>
      <c r="AJ8" s="167"/>
      <c r="AK8" s="74" t="s">
        <v>113</v>
      </c>
      <c r="AL8" s="74" t="s">
        <v>114</v>
      </c>
      <c r="AM8" s="74" t="s">
        <v>113</v>
      </c>
      <c r="AN8" s="74" t="s">
        <v>114</v>
      </c>
      <c r="AO8" s="74" t="s">
        <v>113</v>
      </c>
      <c r="AP8" s="74" t="s">
        <v>114</v>
      </c>
      <c r="AQ8" s="74" t="s">
        <v>113</v>
      </c>
      <c r="AR8" s="74" t="s">
        <v>114</v>
      </c>
      <c r="AS8" s="74" t="s">
        <v>113</v>
      </c>
      <c r="AT8" s="74" t="s">
        <v>114</v>
      </c>
      <c r="AU8" s="74" t="s">
        <v>113</v>
      </c>
      <c r="AV8" s="74" t="s">
        <v>114</v>
      </c>
      <c r="AW8" s="74" t="s">
        <v>113</v>
      </c>
      <c r="AX8" s="74" t="s">
        <v>114</v>
      </c>
      <c r="AY8" s="74" t="s">
        <v>113</v>
      </c>
      <c r="AZ8" s="74" t="s">
        <v>114</v>
      </c>
      <c r="BA8" s="74" t="s">
        <v>113</v>
      </c>
      <c r="BB8" s="74" t="s">
        <v>114</v>
      </c>
      <c r="BC8" s="74" t="s">
        <v>113</v>
      </c>
      <c r="BD8" s="74" t="s">
        <v>114</v>
      </c>
      <c r="BE8" s="74" t="s">
        <v>113</v>
      </c>
      <c r="BF8" s="74" t="s">
        <v>114</v>
      </c>
      <c r="BG8" s="74" t="s">
        <v>113</v>
      </c>
      <c r="BH8" s="74" t="s">
        <v>114</v>
      </c>
      <c r="BI8" s="74" t="s">
        <v>113</v>
      </c>
      <c r="BJ8" s="74" t="s">
        <v>114</v>
      </c>
      <c r="BK8" s="74" t="s">
        <v>113</v>
      </c>
      <c r="BL8" s="74" t="s">
        <v>114</v>
      </c>
      <c r="BM8" s="74" t="s">
        <v>113</v>
      </c>
      <c r="BN8" s="74" t="s">
        <v>114</v>
      </c>
      <c r="BO8" s="74" t="s">
        <v>113</v>
      </c>
      <c r="BP8" s="75" t="s">
        <v>114</v>
      </c>
      <c r="BQ8" s="76" t="s">
        <v>113</v>
      </c>
      <c r="BR8" s="74" t="s">
        <v>114</v>
      </c>
      <c r="BS8" s="74" t="s">
        <v>113</v>
      </c>
      <c r="BT8" s="74" t="s">
        <v>114</v>
      </c>
    </row>
    <row r="9" spans="1:72" ht="13" x14ac:dyDescent="0.25">
      <c r="A9" s="74">
        <v>1</v>
      </c>
      <c r="B9" s="74">
        <v>2</v>
      </c>
      <c r="C9" s="74">
        <v>3</v>
      </c>
      <c r="D9" s="74">
        <v>4</v>
      </c>
      <c r="E9" s="74">
        <v>5</v>
      </c>
      <c r="F9" s="74">
        <v>6</v>
      </c>
      <c r="G9" s="74">
        <v>7</v>
      </c>
      <c r="H9" s="74">
        <v>8</v>
      </c>
      <c r="I9" s="74">
        <v>9</v>
      </c>
      <c r="J9" s="74">
        <v>10</v>
      </c>
      <c r="K9" s="74">
        <v>11</v>
      </c>
      <c r="L9" s="74">
        <v>12</v>
      </c>
      <c r="M9" s="74">
        <v>13</v>
      </c>
      <c r="N9" s="74">
        <v>14</v>
      </c>
      <c r="O9" s="74">
        <v>15</v>
      </c>
      <c r="P9" s="74">
        <v>16</v>
      </c>
      <c r="Q9" s="181">
        <v>17</v>
      </c>
      <c r="R9" s="178"/>
      <c r="S9" s="181">
        <v>18</v>
      </c>
      <c r="T9" s="178"/>
      <c r="U9" s="181">
        <v>19</v>
      </c>
      <c r="V9" s="178"/>
      <c r="W9" s="181">
        <v>20</v>
      </c>
      <c r="X9" s="178"/>
      <c r="Y9" s="181">
        <v>21</v>
      </c>
      <c r="Z9" s="178"/>
      <c r="AA9" s="181">
        <v>22</v>
      </c>
      <c r="AB9" s="178"/>
      <c r="AC9" s="181">
        <v>23</v>
      </c>
      <c r="AD9" s="178"/>
      <c r="AE9" s="181">
        <v>24</v>
      </c>
      <c r="AF9" s="178"/>
      <c r="AG9" s="74"/>
      <c r="AH9" s="74"/>
      <c r="AI9" s="74"/>
      <c r="AJ9" s="74"/>
      <c r="AK9" s="181">
        <v>25</v>
      </c>
      <c r="AL9" s="178"/>
      <c r="AM9" s="181">
        <v>26</v>
      </c>
      <c r="AN9" s="178"/>
      <c r="AO9" s="181">
        <v>27</v>
      </c>
      <c r="AP9" s="178"/>
      <c r="AQ9" s="181">
        <v>28</v>
      </c>
      <c r="AR9" s="178"/>
      <c r="AS9" s="181">
        <v>29</v>
      </c>
      <c r="AT9" s="178"/>
      <c r="AU9" s="181">
        <v>30</v>
      </c>
      <c r="AV9" s="178"/>
      <c r="AW9" s="181">
        <v>31</v>
      </c>
      <c r="AX9" s="178"/>
      <c r="AY9" s="181">
        <v>32</v>
      </c>
      <c r="AZ9" s="178"/>
      <c r="BA9" s="181">
        <v>33</v>
      </c>
      <c r="BB9" s="178"/>
      <c r="BC9" s="181">
        <v>34</v>
      </c>
      <c r="BD9" s="178"/>
      <c r="BE9" s="181">
        <v>35</v>
      </c>
      <c r="BF9" s="178"/>
      <c r="BG9" s="181">
        <v>36</v>
      </c>
      <c r="BH9" s="178"/>
      <c r="BI9" s="181">
        <v>37</v>
      </c>
      <c r="BJ9" s="178"/>
      <c r="BK9" s="181">
        <v>38</v>
      </c>
      <c r="BL9" s="178"/>
      <c r="BM9" s="181">
        <v>39</v>
      </c>
      <c r="BN9" s="178"/>
      <c r="BO9" s="181">
        <v>40</v>
      </c>
      <c r="BP9" s="182"/>
      <c r="BQ9" s="177">
        <v>41</v>
      </c>
      <c r="BR9" s="178"/>
      <c r="BS9" s="179">
        <v>42</v>
      </c>
      <c r="BT9" s="180"/>
    </row>
    <row r="10" spans="1:72" ht="13" x14ac:dyDescent="0.3">
      <c r="A10" s="77" t="s">
        <v>120</v>
      </c>
      <c r="B10" s="78"/>
      <c r="C10" s="79"/>
      <c r="D10" s="79"/>
      <c r="E10" s="79"/>
      <c r="F10" s="79"/>
      <c r="G10" s="79"/>
      <c r="H10" s="79"/>
      <c r="I10" s="80"/>
      <c r="J10" s="79"/>
      <c r="K10" s="79"/>
      <c r="L10" s="79"/>
      <c r="M10" s="81"/>
      <c r="N10" s="81"/>
      <c r="O10" s="81"/>
      <c r="P10" s="81"/>
      <c r="Q10" s="82"/>
      <c r="R10" s="83">
        <f>Q10</f>
        <v>0</v>
      </c>
      <c r="S10" s="83"/>
      <c r="T10" s="83">
        <f>S10</f>
        <v>0</v>
      </c>
      <c r="U10" s="83"/>
      <c r="V10" s="83">
        <f>U10</f>
        <v>0</v>
      </c>
      <c r="W10" s="83"/>
      <c r="X10" s="83">
        <f>W10</f>
        <v>0</v>
      </c>
      <c r="Y10" s="83"/>
      <c r="Z10" s="83">
        <f>Y10</f>
        <v>0</v>
      </c>
      <c r="AA10" s="83"/>
      <c r="AB10" s="83">
        <f>AA10</f>
        <v>0</v>
      </c>
      <c r="AC10" s="83"/>
      <c r="AD10" s="83">
        <f>AC10</f>
        <v>0</v>
      </c>
      <c r="AE10" s="83"/>
      <c r="AF10" s="83">
        <f>AE10</f>
        <v>0</v>
      </c>
      <c r="AG10" s="74" t="str">
        <f>T(A10)</f>
        <v>1</v>
      </c>
      <c r="AH10" s="79" t="str">
        <f>T(B10)</f>
        <v/>
      </c>
      <c r="AI10" s="74" t="str">
        <f>T(A10)</f>
        <v>1</v>
      </c>
      <c r="AJ10" s="79" t="str">
        <f>T(B10)</f>
        <v/>
      </c>
      <c r="AK10" s="84"/>
      <c r="AL10" s="84">
        <f>AK10</f>
        <v>0</v>
      </c>
      <c r="AM10" s="84"/>
      <c r="AN10" s="84">
        <f>AM10</f>
        <v>0</v>
      </c>
      <c r="AO10" s="84"/>
      <c r="AP10" s="84">
        <f>AO10</f>
        <v>0</v>
      </c>
      <c r="AQ10" s="84"/>
      <c r="AR10" s="84">
        <f>AQ10</f>
        <v>0</v>
      </c>
      <c r="AS10" s="84"/>
      <c r="AT10" s="84">
        <f>AS10</f>
        <v>0</v>
      </c>
      <c r="AU10" s="84"/>
      <c r="AV10" s="84">
        <f>AU10</f>
        <v>0</v>
      </c>
      <c r="AW10" s="84"/>
      <c r="AX10" s="84">
        <f>AW10</f>
        <v>0</v>
      </c>
      <c r="AY10" s="84"/>
      <c r="AZ10" s="84">
        <f>AY10</f>
        <v>0</v>
      </c>
      <c r="BA10" s="82"/>
      <c r="BB10" s="84">
        <f>BA10</f>
        <v>0</v>
      </c>
      <c r="BC10" s="83"/>
      <c r="BD10" s="84">
        <f>BC10</f>
        <v>0</v>
      </c>
      <c r="BE10" s="83"/>
      <c r="BF10" s="84">
        <f>BE10</f>
        <v>0</v>
      </c>
      <c r="BG10" s="83"/>
      <c r="BH10" s="84">
        <f>BG10</f>
        <v>0</v>
      </c>
      <c r="BI10" s="83"/>
      <c r="BJ10" s="84">
        <f>BI10</f>
        <v>0</v>
      </c>
      <c r="BK10" s="83"/>
      <c r="BL10" s="84">
        <f>BK10</f>
        <v>0</v>
      </c>
      <c r="BM10" s="83"/>
      <c r="BN10" s="84">
        <f>BM10</f>
        <v>0</v>
      </c>
      <c r="BO10" s="83"/>
      <c r="BP10" s="84">
        <f>BO10</f>
        <v>0</v>
      </c>
      <c r="BQ10" s="85">
        <f>BM10+BI10+BE10+BA10+AW10+AS10+AO10+AK10+AC10+Y10+U10+Q10</f>
        <v>0</v>
      </c>
      <c r="BR10" s="86">
        <f t="shared" ref="BR10:BS10" si="0">BN10+BJ10+BF10+BB10+AX10+AT10+AP10+AL10+AD10+Z10+V10+R10</f>
        <v>0</v>
      </c>
      <c r="BS10" s="86">
        <f t="shared" si="0"/>
        <v>0</v>
      </c>
      <c r="BT10" s="86">
        <f>BP10+BL10+BH10+BD10+AZ10+AV10+AR10+AN10+AF10+AB10+X10+T10</f>
        <v>0</v>
      </c>
    </row>
    <row r="11" spans="1:72" ht="13" x14ac:dyDescent="0.25">
      <c r="A11" s="77" t="s">
        <v>122</v>
      </c>
      <c r="B11" s="78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81"/>
      <c r="N11" s="81"/>
      <c r="O11" s="81"/>
      <c r="P11" s="81"/>
      <c r="Q11" s="82"/>
      <c r="R11" s="83">
        <f t="shared" ref="R11:T26" si="1">Q11</f>
        <v>0</v>
      </c>
      <c r="S11" s="83"/>
      <c r="T11" s="83">
        <f t="shared" si="1"/>
        <v>0</v>
      </c>
      <c r="U11" s="83"/>
      <c r="V11" s="83">
        <f t="shared" ref="V11" si="2">U11</f>
        <v>0</v>
      </c>
      <c r="W11" s="83"/>
      <c r="X11" s="83">
        <f t="shared" ref="X11" si="3">W11</f>
        <v>0</v>
      </c>
      <c r="Y11" s="83"/>
      <c r="Z11" s="83">
        <f t="shared" ref="Z11" si="4">Y11</f>
        <v>0</v>
      </c>
      <c r="AA11" s="83"/>
      <c r="AB11" s="83">
        <f t="shared" ref="AB11" si="5">AA11</f>
        <v>0</v>
      </c>
      <c r="AC11" s="83"/>
      <c r="AD11" s="83">
        <f t="shared" ref="AD11" si="6">AC11</f>
        <v>0</v>
      </c>
      <c r="AE11" s="83"/>
      <c r="AF11" s="83">
        <f t="shared" ref="AF11" si="7">AE11</f>
        <v>0</v>
      </c>
      <c r="AG11" s="74" t="str">
        <f t="shared" ref="AG11:AG26" si="8">T(A11)</f>
        <v>2</v>
      </c>
      <c r="AH11" s="79" t="str">
        <f t="shared" ref="AH11:AH26" si="9">T(B11)</f>
        <v/>
      </c>
      <c r="AI11" s="74" t="str">
        <f t="shared" ref="AI11:AI26" si="10">T(A11)</f>
        <v>2</v>
      </c>
      <c r="AJ11" s="79" t="str">
        <f t="shared" ref="AJ11:AJ26" si="11">T(B11)</f>
        <v/>
      </c>
      <c r="AK11" s="84"/>
      <c r="AL11" s="84">
        <f t="shared" ref="AL11:AN26" si="12">AK11</f>
        <v>0</v>
      </c>
      <c r="AM11" s="84"/>
      <c r="AN11" s="84">
        <f t="shared" si="12"/>
        <v>0</v>
      </c>
      <c r="AO11" s="84"/>
      <c r="AP11" s="84">
        <f t="shared" ref="AP11" si="13">AO11</f>
        <v>0</v>
      </c>
      <c r="AQ11" s="84"/>
      <c r="AR11" s="84">
        <f t="shared" ref="AR11" si="14">AQ11</f>
        <v>0</v>
      </c>
      <c r="AS11" s="84"/>
      <c r="AT11" s="84">
        <f t="shared" ref="AT11" si="15">AS11</f>
        <v>0</v>
      </c>
      <c r="AU11" s="84"/>
      <c r="AV11" s="84">
        <f t="shared" ref="AV11" si="16">AU11</f>
        <v>0</v>
      </c>
      <c r="AW11" s="84"/>
      <c r="AX11" s="84">
        <f t="shared" ref="AX11" si="17">AW11</f>
        <v>0</v>
      </c>
      <c r="AY11" s="84"/>
      <c r="AZ11" s="84">
        <f t="shared" ref="AZ11" si="18">AY11</f>
        <v>0</v>
      </c>
      <c r="BA11" s="82"/>
      <c r="BB11" s="84">
        <f t="shared" ref="BB11" si="19">BA11</f>
        <v>0</v>
      </c>
      <c r="BC11" s="83"/>
      <c r="BD11" s="84">
        <f t="shared" ref="BD11" si="20">BC11</f>
        <v>0</v>
      </c>
      <c r="BE11" s="83"/>
      <c r="BF11" s="84">
        <f t="shared" ref="BF11" si="21">BE11</f>
        <v>0</v>
      </c>
      <c r="BG11" s="83"/>
      <c r="BH11" s="84">
        <f t="shared" ref="BH11" si="22">BG11</f>
        <v>0</v>
      </c>
      <c r="BI11" s="83"/>
      <c r="BJ11" s="84">
        <f t="shared" ref="BJ11" si="23">BI11</f>
        <v>0</v>
      </c>
      <c r="BK11" s="83"/>
      <c r="BL11" s="84">
        <f t="shared" ref="BL11" si="24">BK11</f>
        <v>0</v>
      </c>
      <c r="BM11" s="83"/>
      <c r="BN11" s="84">
        <f t="shared" ref="BN11" si="25">BM11</f>
        <v>0</v>
      </c>
      <c r="BO11" s="83"/>
      <c r="BP11" s="84">
        <f t="shared" ref="BP11" si="26">BO11</f>
        <v>0</v>
      </c>
      <c r="BQ11" s="85">
        <f t="shared" ref="BQ11:BQ48" si="27">BM11+BI11+BE11+BA11+AW11+AS11+AO11+AK11+AC11+Y11+U11+Q11</f>
        <v>0</v>
      </c>
      <c r="BR11" s="86">
        <f t="shared" ref="BR11:BR48" si="28">BN11+BJ11+BF11+BB11+AX11+AT11+AP11+AL11+AD11+Z11+V11+R11</f>
        <v>0</v>
      </c>
      <c r="BS11" s="86">
        <f t="shared" ref="BS11:BS49" si="29">BO11+BK11+BG11+BC11+AY11+AU11+AQ11+AM11+AE11+AA11+W11+S11</f>
        <v>0</v>
      </c>
      <c r="BT11" s="86">
        <f t="shared" ref="BT11:BT49" si="30">BP11+BL11+BH11+BD11+AZ11+AV11+AR11+AN11+AF11+AB11+X11+T11</f>
        <v>0</v>
      </c>
    </row>
    <row r="12" spans="1:72" ht="13" x14ac:dyDescent="0.25">
      <c r="A12" s="77" t="s">
        <v>123</v>
      </c>
      <c r="B12" s="78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81"/>
      <c r="N12" s="81"/>
      <c r="O12" s="81"/>
      <c r="P12" s="81"/>
      <c r="Q12" s="82"/>
      <c r="R12" s="83">
        <f t="shared" si="1"/>
        <v>0</v>
      </c>
      <c r="S12" s="83"/>
      <c r="T12" s="83">
        <f t="shared" si="1"/>
        <v>0</v>
      </c>
      <c r="U12" s="83"/>
      <c r="V12" s="83">
        <f t="shared" ref="V12" si="31">U12</f>
        <v>0</v>
      </c>
      <c r="W12" s="83"/>
      <c r="X12" s="83">
        <f t="shared" ref="X12" si="32">W12</f>
        <v>0</v>
      </c>
      <c r="Y12" s="83"/>
      <c r="Z12" s="83">
        <f t="shared" ref="Z12" si="33">Y12</f>
        <v>0</v>
      </c>
      <c r="AA12" s="83"/>
      <c r="AB12" s="83">
        <f t="shared" ref="AB12" si="34">AA12</f>
        <v>0</v>
      </c>
      <c r="AC12" s="83"/>
      <c r="AD12" s="83">
        <f t="shared" ref="AD12" si="35">AC12</f>
        <v>0</v>
      </c>
      <c r="AE12" s="83"/>
      <c r="AF12" s="83">
        <f t="shared" ref="AF12" si="36">AE12</f>
        <v>0</v>
      </c>
      <c r="AG12" s="74" t="str">
        <f t="shared" si="8"/>
        <v>3</v>
      </c>
      <c r="AH12" s="79" t="str">
        <f t="shared" si="9"/>
        <v/>
      </c>
      <c r="AI12" s="74" t="str">
        <f t="shared" si="10"/>
        <v>3</v>
      </c>
      <c r="AJ12" s="79" t="str">
        <f t="shared" si="11"/>
        <v/>
      </c>
      <c r="AK12" s="84"/>
      <c r="AL12" s="84">
        <f t="shared" si="12"/>
        <v>0</v>
      </c>
      <c r="AM12" s="84"/>
      <c r="AN12" s="84">
        <f t="shared" si="12"/>
        <v>0</v>
      </c>
      <c r="AO12" s="84"/>
      <c r="AP12" s="84">
        <f t="shared" ref="AP12" si="37">AO12</f>
        <v>0</v>
      </c>
      <c r="AQ12" s="84"/>
      <c r="AR12" s="84">
        <f t="shared" ref="AR12" si="38">AQ12</f>
        <v>0</v>
      </c>
      <c r="AS12" s="84"/>
      <c r="AT12" s="84">
        <f t="shared" ref="AT12" si="39">AS12</f>
        <v>0</v>
      </c>
      <c r="AU12" s="84"/>
      <c r="AV12" s="84">
        <f t="shared" ref="AV12" si="40">AU12</f>
        <v>0</v>
      </c>
      <c r="AW12" s="84"/>
      <c r="AX12" s="84">
        <f t="shared" ref="AX12" si="41">AW12</f>
        <v>0</v>
      </c>
      <c r="AY12" s="84"/>
      <c r="AZ12" s="84">
        <f t="shared" ref="AZ12" si="42">AY12</f>
        <v>0</v>
      </c>
      <c r="BA12" s="82"/>
      <c r="BB12" s="84">
        <f t="shared" ref="BB12" si="43">BA12</f>
        <v>0</v>
      </c>
      <c r="BC12" s="83"/>
      <c r="BD12" s="84">
        <f t="shared" ref="BD12" si="44">BC12</f>
        <v>0</v>
      </c>
      <c r="BE12" s="83"/>
      <c r="BF12" s="84">
        <f t="shared" ref="BF12" si="45">BE12</f>
        <v>0</v>
      </c>
      <c r="BG12" s="83"/>
      <c r="BH12" s="84">
        <f t="shared" ref="BH12" si="46">BG12</f>
        <v>0</v>
      </c>
      <c r="BI12" s="83"/>
      <c r="BJ12" s="84">
        <f t="shared" ref="BJ12" si="47">BI12</f>
        <v>0</v>
      </c>
      <c r="BK12" s="83"/>
      <c r="BL12" s="84">
        <f t="shared" ref="BL12" si="48">BK12</f>
        <v>0</v>
      </c>
      <c r="BM12" s="83"/>
      <c r="BN12" s="84">
        <f t="shared" ref="BN12" si="49">BM12</f>
        <v>0</v>
      </c>
      <c r="BO12" s="83"/>
      <c r="BP12" s="84">
        <f t="shared" ref="BP12" si="50">BO12</f>
        <v>0</v>
      </c>
      <c r="BQ12" s="85">
        <f t="shared" si="27"/>
        <v>0</v>
      </c>
      <c r="BR12" s="86">
        <f t="shared" si="28"/>
        <v>0</v>
      </c>
      <c r="BS12" s="86">
        <f t="shared" si="29"/>
        <v>0</v>
      </c>
      <c r="BT12" s="86">
        <f t="shared" si="30"/>
        <v>0</v>
      </c>
    </row>
    <row r="13" spans="1:72" ht="13" x14ac:dyDescent="0.25">
      <c r="A13" s="77" t="s">
        <v>124</v>
      </c>
      <c r="B13" s="78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81"/>
      <c r="N13" s="81"/>
      <c r="O13" s="81"/>
      <c r="P13" s="81"/>
      <c r="Q13" s="82"/>
      <c r="R13" s="83">
        <f t="shared" si="1"/>
        <v>0</v>
      </c>
      <c r="S13" s="83"/>
      <c r="T13" s="83">
        <f t="shared" si="1"/>
        <v>0</v>
      </c>
      <c r="U13" s="83"/>
      <c r="V13" s="83">
        <f t="shared" ref="V13" si="51">U13</f>
        <v>0</v>
      </c>
      <c r="W13" s="83"/>
      <c r="X13" s="83">
        <f t="shared" ref="X13" si="52">W13</f>
        <v>0</v>
      </c>
      <c r="Y13" s="83"/>
      <c r="Z13" s="83">
        <f t="shared" ref="Z13" si="53">Y13</f>
        <v>0</v>
      </c>
      <c r="AA13" s="83"/>
      <c r="AB13" s="83">
        <f t="shared" ref="AB13" si="54">AA13</f>
        <v>0</v>
      </c>
      <c r="AC13" s="83"/>
      <c r="AD13" s="83">
        <f t="shared" ref="AD13" si="55">AC13</f>
        <v>0</v>
      </c>
      <c r="AE13" s="83"/>
      <c r="AF13" s="83">
        <f t="shared" ref="AF13" si="56">AE13</f>
        <v>0</v>
      </c>
      <c r="AG13" s="74" t="str">
        <f t="shared" si="8"/>
        <v>4</v>
      </c>
      <c r="AH13" s="79" t="str">
        <f t="shared" si="9"/>
        <v/>
      </c>
      <c r="AI13" s="74" t="str">
        <f t="shared" si="10"/>
        <v>4</v>
      </c>
      <c r="AJ13" s="79" t="str">
        <f t="shared" si="11"/>
        <v/>
      </c>
      <c r="AK13" s="84"/>
      <c r="AL13" s="84">
        <f t="shared" si="12"/>
        <v>0</v>
      </c>
      <c r="AM13" s="84"/>
      <c r="AN13" s="84">
        <f t="shared" si="12"/>
        <v>0</v>
      </c>
      <c r="AO13" s="84"/>
      <c r="AP13" s="84">
        <f t="shared" ref="AP13" si="57">AO13</f>
        <v>0</v>
      </c>
      <c r="AQ13" s="84"/>
      <c r="AR13" s="84">
        <f t="shared" ref="AR13" si="58">AQ13</f>
        <v>0</v>
      </c>
      <c r="AS13" s="84"/>
      <c r="AT13" s="84">
        <f t="shared" ref="AT13" si="59">AS13</f>
        <v>0</v>
      </c>
      <c r="AU13" s="84"/>
      <c r="AV13" s="84">
        <f t="shared" ref="AV13" si="60">AU13</f>
        <v>0</v>
      </c>
      <c r="AW13" s="84"/>
      <c r="AX13" s="84">
        <f t="shared" ref="AX13" si="61">AW13</f>
        <v>0</v>
      </c>
      <c r="AY13" s="84"/>
      <c r="AZ13" s="84">
        <f t="shared" ref="AZ13" si="62">AY13</f>
        <v>0</v>
      </c>
      <c r="BA13" s="82"/>
      <c r="BB13" s="84">
        <f t="shared" ref="BB13" si="63">BA13</f>
        <v>0</v>
      </c>
      <c r="BC13" s="83"/>
      <c r="BD13" s="84">
        <f t="shared" ref="BD13" si="64">BC13</f>
        <v>0</v>
      </c>
      <c r="BE13" s="83"/>
      <c r="BF13" s="84">
        <f t="shared" ref="BF13" si="65">BE13</f>
        <v>0</v>
      </c>
      <c r="BG13" s="83"/>
      <c r="BH13" s="84">
        <f t="shared" ref="BH13" si="66">BG13</f>
        <v>0</v>
      </c>
      <c r="BI13" s="83"/>
      <c r="BJ13" s="84">
        <f t="shared" ref="BJ13" si="67">BI13</f>
        <v>0</v>
      </c>
      <c r="BK13" s="83"/>
      <c r="BL13" s="84">
        <f t="shared" ref="BL13" si="68">BK13</f>
        <v>0</v>
      </c>
      <c r="BM13" s="83"/>
      <c r="BN13" s="84">
        <f t="shared" ref="BN13" si="69">BM13</f>
        <v>0</v>
      </c>
      <c r="BO13" s="83"/>
      <c r="BP13" s="84">
        <f t="shared" ref="BP13" si="70">BO13</f>
        <v>0</v>
      </c>
      <c r="BQ13" s="85">
        <f t="shared" si="27"/>
        <v>0</v>
      </c>
      <c r="BR13" s="86">
        <f t="shared" si="28"/>
        <v>0</v>
      </c>
      <c r="BS13" s="86">
        <f t="shared" si="29"/>
        <v>0</v>
      </c>
      <c r="BT13" s="86">
        <f t="shared" si="30"/>
        <v>0</v>
      </c>
    </row>
    <row r="14" spans="1:72" ht="13" x14ac:dyDescent="0.25">
      <c r="A14" s="77" t="s">
        <v>125</v>
      </c>
      <c r="B14" s="78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81"/>
      <c r="N14" s="81"/>
      <c r="O14" s="81"/>
      <c r="P14" s="81"/>
      <c r="Q14" s="82"/>
      <c r="R14" s="83">
        <f t="shared" si="1"/>
        <v>0</v>
      </c>
      <c r="S14" s="83"/>
      <c r="T14" s="83">
        <f t="shared" si="1"/>
        <v>0</v>
      </c>
      <c r="U14" s="83"/>
      <c r="V14" s="83">
        <f t="shared" ref="V14" si="71">U14</f>
        <v>0</v>
      </c>
      <c r="W14" s="83"/>
      <c r="X14" s="83">
        <f t="shared" ref="X14" si="72">W14</f>
        <v>0</v>
      </c>
      <c r="Y14" s="83"/>
      <c r="Z14" s="83">
        <f t="shared" ref="Z14" si="73">Y14</f>
        <v>0</v>
      </c>
      <c r="AA14" s="83"/>
      <c r="AB14" s="83">
        <f t="shared" ref="AB14" si="74">AA14</f>
        <v>0</v>
      </c>
      <c r="AC14" s="83"/>
      <c r="AD14" s="83">
        <f t="shared" ref="AD14" si="75">AC14</f>
        <v>0</v>
      </c>
      <c r="AE14" s="83"/>
      <c r="AF14" s="83">
        <f t="shared" ref="AF14" si="76">AE14</f>
        <v>0</v>
      </c>
      <c r="AG14" s="74" t="str">
        <f t="shared" si="8"/>
        <v>5</v>
      </c>
      <c r="AH14" s="79" t="str">
        <f t="shared" si="9"/>
        <v/>
      </c>
      <c r="AI14" s="74" t="str">
        <f t="shared" si="10"/>
        <v>5</v>
      </c>
      <c r="AJ14" s="79" t="str">
        <f t="shared" si="11"/>
        <v/>
      </c>
      <c r="AK14" s="84"/>
      <c r="AL14" s="84">
        <f t="shared" si="12"/>
        <v>0</v>
      </c>
      <c r="AM14" s="84"/>
      <c r="AN14" s="84">
        <f t="shared" si="12"/>
        <v>0</v>
      </c>
      <c r="AO14" s="84"/>
      <c r="AP14" s="84">
        <f t="shared" ref="AP14" si="77">AO14</f>
        <v>0</v>
      </c>
      <c r="AQ14" s="84"/>
      <c r="AR14" s="84">
        <f t="shared" ref="AR14" si="78">AQ14</f>
        <v>0</v>
      </c>
      <c r="AS14" s="84"/>
      <c r="AT14" s="84">
        <f t="shared" ref="AT14" si="79">AS14</f>
        <v>0</v>
      </c>
      <c r="AU14" s="84"/>
      <c r="AV14" s="84">
        <f t="shared" ref="AV14" si="80">AU14</f>
        <v>0</v>
      </c>
      <c r="AW14" s="84"/>
      <c r="AX14" s="84">
        <f t="shared" ref="AX14" si="81">AW14</f>
        <v>0</v>
      </c>
      <c r="AY14" s="84"/>
      <c r="AZ14" s="84">
        <f t="shared" ref="AZ14" si="82">AY14</f>
        <v>0</v>
      </c>
      <c r="BA14" s="82"/>
      <c r="BB14" s="84">
        <f t="shared" ref="BB14" si="83">BA14</f>
        <v>0</v>
      </c>
      <c r="BC14" s="83"/>
      <c r="BD14" s="84">
        <f t="shared" ref="BD14" si="84">BC14</f>
        <v>0</v>
      </c>
      <c r="BE14" s="83"/>
      <c r="BF14" s="84">
        <f t="shared" ref="BF14" si="85">BE14</f>
        <v>0</v>
      </c>
      <c r="BG14" s="83"/>
      <c r="BH14" s="84">
        <f t="shared" ref="BH14" si="86">BG14</f>
        <v>0</v>
      </c>
      <c r="BI14" s="83"/>
      <c r="BJ14" s="84">
        <f t="shared" ref="BJ14" si="87">BI14</f>
        <v>0</v>
      </c>
      <c r="BK14" s="83"/>
      <c r="BL14" s="84">
        <f t="shared" ref="BL14" si="88">BK14</f>
        <v>0</v>
      </c>
      <c r="BM14" s="83"/>
      <c r="BN14" s="84">
        <f t="shared" ref="BN14" si="89">BM14</f>
        <v>0</v>
      </c>
      <c r="BO14" s="83"/>
      <c r="BP14" s="84">
        <f t="shared" ref="BP14" si="90">BO14</f>
        <v>0</v>
      </c>
      <c r="BQ14" s="85">
        <f t="shared" si="27"/>
        <v>0</v>
      </c>
      <c r="BR14" s="86">
        <f t="shared" si="28"/>
        <v>0</v>
      </c>
      <c r="BS14" s="86">
        <f t="shared" si="29"/>
        <v>0</v>
      </c>
      <c r="BT14" s="86">
        <f t="shared" si="30"/>
        <v>0</v>
      </c>
    </row>
    <row r="15" spans="1:72" ht="13" x14ac:dyDescent="0.25">
      <c r="A15" s="77" t="s">
        <v>126</v>
      </c>
      <c r="B15" s="78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81"/>
      <c r="N15" s="81"/>
      <c r="O15" s="81"/>
      <c r="P15" s="81"/>
      <c r="Q15" s="82"/>
      <c r="R15" s="83">
        <f t="shared" si="1"/>
        <v>0</v>
      </c>
      <c r="S15" s="83"/>
      <c r="T15" s="83">
        <f t="shared" si="1"/>
        <v>0</v>
      </c>
      <c r="U15" s="83"/>
      <c r="V15" s="83">
        <f t="shared" ref="V15" si="91">U15</f>
        <v>0</v>
      </c>
      <c r="W15" s="83"/>
      <c r="X15" s="83">
        <f t="shared" ref="X15" si="92">W15</f>
        <v>0</v>
      </c>
      <c r="Y15" s="83"/>
      <c r="Z15" s="83">
        <f t="shared" ref="Z15" si="93">Y15</f>
        <v>0</v>
      </c>
      <c r="AA15" s="83"/>
      <c r="AB15" s="83">
        <f t="shared" ref="AB15" si="94">AA15</f>
        <v>0</v>
      </c>
      <c r="AC15" s="83"/>
      <c r="AD15" s="83">
        <f t="shared" ref="AD15" si="95">AC15</f>
        <v>0</v>
      </c>
      <c r="AE15" s="83"/>
      <c r="AF15" s="83">
        <f t="shared" ref="AF15" si="96">AE15</f>
        <v>0</v>
      </c>
      <c r="AG15" s="74" t="str">
        <f t="shared" si="8"/>
        <v>6</v>
      </c>
      <c r="AH15" s="79" t="str">
        <f t="shared" si="9"/>
        <v/>
      </c>
      <c r="AI15" s="74" t="str">
        <f t="shared" si="10"/>
        <v>6</v>
      </c>
      <c r="AJ15" s="79" t="str">
        <f t="shared" si="11"/>
        <v/>
      </c>
      <c r="AK15" s="84"/>
      <c r="AL15" s="84">
        <f t="shared" si="12"/>
        <v>0</v>
      </c>
      <c r="AM15" s="84"/>
      <c r="AN15" s="84">
        <f t="shared" si="12"/>
        <v>0</v>
      </c>
      <c r="AO15" s="84"/>
      <c r="AP15" s="84">
        <f t="shared" ref="AP15" si="97">AO15</f>
        <v>0</v>
      </c>
      <c r="AQ15" s="84"/>
      <c r="AR15" s="84">
        <f t="shared" ref="AR15" si="98">AQ15</f>
        <v>0</v>
      </c>
      <c r="AS15" s="84"/>
      <c r="AT15" s="84">
        <f t="shared" ref="AT15" si="99">AS15</f>
        <v>0</v>
      </c>
      <c r="AU15" s="84"/>
      <c r="AV15" s="84">
        <f t="shared" ref="AV15" si="100">AU15</f>
        <v>0</v>
      </c>
      <c r="AW15" s="84"/>
      <c r="AX15" s="84">
        <f t="shared" ref="AX15" si="101">AW15</f>
        <v>0</v>
      </c>
      <c r="AY15" s="84"/>
      <c r="AZ15" s="84">
        <f t="shared" ref="AZ15" si="102">AY15</f>
        <v>0</v>
      </c>
      <c r="BA15" s="82"/>
      <c r="BB15" s="84">
        <f t="shared" ref="BB15" si="103">BA15</f>
        <v>0</v>
      </c>
      <c r="BC15" s="83"/>
      <c r="BD15" s="84">
        <f t="shared" ref="BD15" si="104">BC15</f>
        <v>0</v>
      </c>
      <c r="BE15" s="83"/>
      <c r="BF15" s="84">
        <f t="shared" ref="BF15" si="105">BE15</f>
        <v>0</v>
      </c>
      <c r="BG15" s="83"/>
      <c r="BH15" s="84">
        <f t="shared" ref="BH15" si="106">BG15</f>
        <v>0</v>
      </c>
      <c r="BI15" s="83"/>
      <c r="BJ15" s="84">
        <f t="shared" ref="BJ15" si="107">BI15</f>
        <v>0</v>
      </c>
      <c r="BK15" s="83"/>
      <c r="BL15" s="84">
        <f t="shared" ref="BL15" si="108">BK15</f>
        <v>0</v>
      </c>
      <c r="BM15" s="83"/>
      <c r="BN15" s="84">
        <f t="shared" ref="BN15" si="109">BM15</f>
        <v>0</v>
      </c>
      <c r="BO15" s="83"/>
      <c r="BP15" s="84">
        <f t="shared" ref="BP15" si="110">BO15</f>
        <v>0</v>
      </c>
      <c r="BQ15" s="85">
        <f t="shared" si="27"/>
        <v>0</v>
      </c>
      <c r="BR15" s="86">
        <f t="shared" si="28"/>
        <v>0</v>
      </c>
      <c r="BS15" s="86">
        <f t="shared" si="29"/>
        <v>0</v>
      </c>
      <c r="BT15" s="86">
        <f t="shared" si="30"/>
        <v>0</v>
      </c>
    </row>
    <row r="16" spans="1:72" ht="13" x14ac:dyDescent="0.25">
      <c r="A16" s="77" t="s">
        <v>127</v>
      </c>
      <c r="B16" s="78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81"/>
      <c r="N16" s="81"/>
      <c r="O16" s="81"/>
      <c r="P16" s="81"/>
      <c r="Q16" s="82"/>
      <c r="R16" s="83">
        <f t="shared" si="1"/>
        <v>0</v>
      </c>
      <c r="S16" s="83"/>
      <c r="T16" s="83">
        <f t="shared" si="1"/>
        <v>0</v>
      </c>
      <c r="U16" s="83"/>
      <c r="V16" s="83">
        <f t="shared" ref="V16" si="111">U16</f>
        <v>0</v>
      </c>
      <c r="W16" s="83"/>
      <c r="X16" s="83">
        <f t="shared" ref="X16" si="112">W16</f>
        <v>0</v>
      </c>
      <c r="Y16" s="83"/>
      <c r="Z16" s="83">
        <f t="shared" ref="Z16" si="113">Y16</f>
        <v>0</v>
      </c>
      <c r="AA16" s="83"/>
      <c r="AB16" s="83">
        <f t="shared" ref="AB16" si="114">AA16</f>
        <v>0</v>
      </c>
      <c r="AC16" s="83"/>
      <c r="AD16" s="83">
        <f t="shared" ref="AD16" si="115">AC16</f>
        <v>0</v>
      </c>
      <c r="AE16" s="83"/>
      <c r="AF16" s="83">
        <f t="shared" ref="AF16" si="116">AE16</f>
        <v>0</v>
      </c>
      <c r="AG16" s="74" t="str">
        <f t="shared" si="8"/>
        <v>7</v>
      </c>
      <c r="AH16" s="79" t="str">
        <f t="shared" si="9"/>
        <v/>
      </c>
      <c r="AI16" s="74" t="str">
        <f t="shared" si="10"/>
        <v>7</v>
      </c>
      <c r="AJ16" s="79" t="str">
        <f t="shared" si="11"/>
        <v/>
      </c>
      <c r="AK16" s="84"/>
      <c r="AL16" s="84">
        <f t="shared" si="12"/>
        <v>0</v>
      </c>
      <c r="AM16" s="84"/>
      <c r="AN16" s="84">
        <f t="shared" si="12"/>
        <v>0</v>
      </c>
      <c r="AO16" s="84"/>
      <c r="AP16" s="84">
        <f t="shared" ref="AP16" si="117">AO16</f>
        <v>0</v>
      </c>
      <c r="AQ16" s="84"/>
      <c r="AR16" s="84">
        <f t="shared" ref="AR16" si="118">AQ16</f>
        <v>0</v>
      </c>
      <c r="AS16" s="84"/>
      <c r="AT16" s="84">
        <f t="shared" ref="AT16" si="119">AS16</f>
        <v>0</v>
      </c>
      <c r="AU16" s="84"/>
      <c r="AV16" s="84">
        <f t="shared" ref="AV16" si="120">AU16</f>
        <v>0</v>
      </c>
      <c r="AW16" s="84"/>
      <c r="AX16" s="84">
        <f t="shared" ref="AX16" si="121">AW16</f>
        <v>0</v>
      </c>
      <c r="AY16" s="84"/>
      <c r="AZ16" s="84">
        <f t="shared" ref="AZ16" si="122">AY16</f>
        <v>0</v>
      </c>
      <c r="BA16" s="82"/>
      <c r="BB16" s="84">
        <f t="shared" ref="BB16" si="123">BA16</f>
        <v>0</v>
      </c>
      <c r="BC16" s="83"/>
      <c r="BD16" s="84">
        <f t="shared" ref="BD16" si="124">BC16</f>
        <v>0</v>
      </c>
      <c r="BE16" s="83"/>
      <c r="BF16" s="84">
        <f t="shared" ref="BF16" si="125">BE16</f>
        <v>0</v>
      </c>
      <c r="BG16" s="83"/>
      <c r="BH16" s="84">
        <f t="shared" ref="BH16" si="126">BG16</f>
        <v>0</v>
      </c>
      <c r="BI16" s="83"/>
      <c r="BJ16" s="84">
        <f t="shared" ref="BJ16" si="127">BI16</f>
        <v>0</v>
      </c>
      <c r="BK16" s="83"/>
      <c r="BL16" s="84">
        <f t="shared" ref="BL16" si="128">BK16</f>
        <v>0</v>
      </c>
      <c r="BM16" s="83"/>
      <c r="BN16" s="84">
        <f t="shared" ref="BN16" si="129">BM16</f>
        <v>0</v>
      </c>
      <c r="BO16" s="83"/>
      <c r="BP16" s="84">
        <f t="shared" ref="BP16" si="130">BO16</f>
        <v>0</v>
      </c>
      <c r="BQ16" s="85">
        <f t="shared" si="27"/>
        <v>0</v>
      </c>
      <c r="BR16" s="86">
        <f t="shared" si="28"/>
        <v>0</v>
      </c>
      <c r="BS16" s="86">
        <f t="shared" si="29"/>
        <v>0</v>
      </c>
      <c r="BT16" s="86">
        <f t="shared" si="30"/>
        <v>0</v>
      </c>
    </row>
    <row r="17" spans="1:72" ht="13" x14ac:dyDescent="0.25">
      <c r="A17" s="77" t="s">
        <v>121</v>
      </c>
      <c r="B17" s="78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81"/>
      <c r="N17" s="81"/>
      <c r="O17" s="81"/>
      <c r="P17" s="81"/>
      <c r="Q17" s="82"/>
      <c r="R17" s="83">
        <f t="shared" si="1"/>
        <v>0</v>
      </c>
      <c r="S17" s="83"/>
      <c r="T17" s="83">
        <f t="shared" si="1"/>
        <v>0</v>
      </c>
      <c r="U17" s="83"/>
      <c r="V17" s="83">
        <f t="shared" ref="V17" si="131">U17</f>
        <v>0</v>
      </c>
      <c r="W17" s="83"/>
      <c r="X17" s="83">
        <f t="shared" ref="X17" si="132">W17</f>
        <v>0</v>
      </c>
      <c r="Y17" s="83"/>
      <c r="Z17" s="83">
        <f t="shared" ref="Z17" si="133">Y17</f>
        <v>0</v>
      </c>
      <c r="AA17" s="83"/>
      <c r="AB17" s="83">
        <f t="shared" ref="AB17" si="134">AA17</f>
        <v>0</v>
      </c>
      <c r="AC17" s="83"/>
      <c r="AD17" s="83">
        <f t="shared" ref="AD17" si="135">AC17</f>
        <v>0</v>
      </c>
      <c r="AE17" s="83"/>
      <c r="AF17" s="83">
        <f t="shared" ref="AF17" si="136">AE17</f>
        <v>0</v>
      </c>
      <c r="AG17" s="74" t="str">
        <f t="shared" si="8"/>
        <v>8</v>
      </c>
      <c r="AH17" s="79" t="str">
        <f t="shared" si="9"/>
        <v/>
      </c>
      <c r="AI17" s="74" t="str">
        <f t="shared" si="10"/>
        <v>8</v>
      </c>
      <c r="AJ17" s="79" t="str">
        <f t="shared" si="11"/>
        <v/>
      </c>
      <c r="AK17" s="84"/>
      <c r="AL17" s="84">
        <f t="shared" si="12"/>
        <v>0</v>
      </c>
      <c r="AM17" s="84"/>
      <c r="AN17" s="84">
        <f t="shared" si="12"/>
        <v>0</v>
      </c>
      <c r="AO17" s="84"/>
      <c r="AP17" s="84">
        <f t="shared" ref="AP17" si="137">AO17</f>
        <v>0</v>
      </c>
      <c r="AQ17" s="84"/>
      <c r="AR17" s="84">
        <f t="shared" ref="AR17" si="138">AQ17</f>
        <v>0</v>
      </c>
      <c r="AS17" s="84"/>
      <c r="AT17" s="84">
        <f t="shared" ref="AT17" si="139">AS17</f>
        <v>0</v>
      </c>
      <c r="AU17" s="84"/>
      <c r="AV17" s="84">
        <f t="shared" ref="AV17" si="140">AU17</f>
        <v>0</v>
      </c>
      <c r="AW17" s="84"/>
      <c r="AX17" s="84">
        <f t="shared" ref="AX17" si="141">AW17</f>
        <v>0</v>
      </c>
      <c r="AY17" s="84"/>
      <c r="AZ17" s="84">
        <f t="shared" ref="AZ17" si="142">AY17</f>
        <v>0</v>
      </c>
      <c r="BA17" s="82"/>
      <c r="BB17" s="84">
        <f t="shared" ref="BB17" si="143">BA17</f>
        <v>0</v>
      </c>
      <c r="BC17" s="83"/>
      <c r="BD17" s="84">
        <f t="shared" ref="BD17" si="144">BC17</f>
        <v>0</v>
      </c>
      <c r="BE17" s="83"/>
      <c r="BF17" s="84">
        <f t="shared" ref="BF17" si="145">BE17</f>
        <v>0</v>
      </c>
      <c r="BG17" s="83"/>
      <c r="BH17" s="84">
        <f t="shared" ref="BH17" si="146">BG17</f>
        <v>0</v>
      </c>
      <c r="BI17" s="83"/>
      <c r="BJ17" s="84">
        <f t="shared" ref="BJ17" si="147">BI17</f>
        <v>0</v>
      </c>
      <c r="BK17" s="83"/>
      <c r="BL17" s="84">
        <f t="shared" ref="BL17" si="148">BK17</f>
        <v>0</v>
      </c>
      <c r="BM17" s="83"/>
      <c r="BN17" s="84">
        <f t="shared" ref="BN17" si="149">BM17</f>
        <v>0</v>
      </c>
      <c r="BO17" s="83"/>
      <c r="BP17" s="84">
        <f t="shared" ref="BP17" si="150">BO17</f>
        <v>0</v>
      </c>
      <c r="BQ17" s="85">
        <f t="shared" si="27"/>
        <v>0</v>
      </c>
      <c r="BR17" s="86">
        <f t="shared" si="28"/>
        <v>0</v>
      </c>
      <c r="BS17" s="86">
        <f t="shared" si="29"/>
        <v>0</v>
      </c>
      <c r="BT17" s="86">
        <f t="shared" si="30"/>
        <v>0</v>
      </c>
    </row>
    <row r="18" spans="1:72" ht="13" x14ac:dyDescent="0.25">
      <c r="A18" s="77" t="s">
        <v>128</v>
      </c>
      <c r="B18" s="78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81"/>
      <c r="N18" s="81"/>
      <c r="O18" s="81"/>
      <c r="P18" s="81"/>
      <c r="Q18" s="82"/>
      <c r="R18" s="83">
        <f t="shared" si="1"/>
        <v>0</v>
      </c>
      <c r="S18" s="83"/>
      <c r="T18" s="83">
        <f t="shared" si="1"/>
        <v>0</v>
      </c>
      <c r="U18" s="83"/>
      <c r="V18" s="83">
        <f t="shared" ref="V18" si="151">U18</f>
        <v>0</v>
      </c>
      <c r="W18" s="83"/>
      <c r="X18" s="83">
        <f t="shared" ref="X18" si="152">W18</f>
        <v>0</v>
      </c>
      <c r="Y18" s="83"/>
      <c r="Z18" s="83">
        <f t="shared" ref="Z18" si="153">Y18</f>
        <v>0</v>
      </c>
      <c r="AA18" s="83"/>
      <c r="AB18" s="83">
        <f t="shared" ref="AB18" si="154">AA18</f>
        <v>0</v>
      </c>
      <c r="AC18" s="83"/>
      <c r="AD18" s="83">
        <f t="shared" ref="AD18" si="155">AC18</f>
        <v>0</v>
      </c>
      <c r="AE18" s="83"/>
      <c r="AF18" s="83">
        <f t="shared" ref="AF18" si="156">AE18</f>
        <v>0</v>
      </c>
      <c r="AG18" s="74" t="str">
        <f t="shared" si="8"/>
        <v>9</v>
      </c>
      <c r="AH18" s="79" t="str">
        <f t="shared" si="9"/>
        <v/>
      </c>
      <c r="AI18" s="74" t="str">
        <f t="shared" si="10"/>
        <v>9</v>
      </c>
      <c r="AJ18" s="79" t="str">
        <f t="shared" si="11"/>
        <v/>
      </c>
      <c r="AK18" s="84"/>
      <c r="AL18" s="84">
        <f t="shared" si="12"/>
        <v>0</v>
      </c>
      <c r="AM18" s="84"/>
      <c r="AN18" s="84">
        <f t="shared" si="12"/>
        <v>0</v>
      </c>
      <c r="AO18" s="84"/>
      <c r="AP18" s="84">
        <f t="shared" ref="AP18" si="157">AO18</f>
        <v>0</v>
      </c>
      <c r="AQ18" s="84"/>
      <c r="AR18" s="84">
        <f t="shared" ref="AR18" si="158">AQ18</f>
        <v>0</v>
      </c>
      <c r="AS18" s="84"/>
      <c r="AT18" s="84">
        <f t="shared" ref="AT18" si="159">AS18</f>
        <v>0</v>
      </c>
      <c r="AU18" s="84"/>
      <c r="AV18" s="84">
        <f t="shared" ref="AV18" si="160">AU18</f>
        <v>0</v>
      </c>
      <c r="AW18" s="84"/>
      <c r="AX18" s="84">
        <f t="shared" ref="AX18" si="161">AW18</f>
        <v>0</v>
      </c>
      <c r="AY18" s="84"/>
      <c r="AZ18" s="84">
        <f t="shared" ref="AZ18" si="162">AY18</f>
        <v>0</v>
      </c>
      <c r="BA18" s="82"/>
      <c r="BB18" s="84">
        <f t="shared" ref="BB18" si="163">BA18</f>
        <v>0</v>
      </c>
      <c r="BC18" s="83"/>
      <c r="BD18" s="84">
        <f t="shared" ref="BD18" si="164">BC18</f>
        <v>0</v>
      </c>
      <c r="BE18" s="83"/>
      <c r="BF18" s="84">
        <f t="shared" ref="BF18" si="165">BE18</f>
        <v>0</v>
      </c>
      <c r="BG18" s="83"/>
      <c r="BH18" s="84">
        <f t="shared" ref="BH18" si="166">BG18</f>
        <v>0</v>
      </c>
      <c r="BI18" s="83"/>
      <c r="BJ18" s="84">
        <f t="shared" ref="BJ18" si="167">BI18</f>
        <v>0</v>
      </c>
      <c r="BK18" s="83"/>
      <c r="BL18" s="84">
        <f t="shared" ref="BL18" si="168">BK18</f>
        <v>0</v>
      </c>
      <c r="BM18" s="83"/>
      <c r="BN18" s="84">
        <f t="shared" ref="BN18" si="169">BM18</f>
        <v>0</v>
      </c>
      <c r="BO18" s="83"/>
      <c r="BP18" s="84">
        <f t="shared" ref="BP18" si="170">BO18</f>
        <v>0</v>
      </c>
      <c r="BQ18" s="85">
        <f t="shared" si="27"/>
        <v>0</v>
      </c>
      <c r="BR18" s="86">
        <f t="shared" si="28"/>
        <v>0</v>
      </c>
      <c r="BS18" s="86">
        <f t="shared" si="29"/>
        <v>0</v>
      </c>
      <c r="BT18" s="86">
        <f t="shared" si="30"/>
        <v>0</v>
      </c>
    </row>
    <row r="19" spans="1:72" ht="13" x14ac:dyDescent="0.25">
      <c r="A19" s="77" t="s">
        <v>129</v>
      </c>
      <c r="B19" s="78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81"/>
      <c r="N19" s="81"/>
      <c r="O19" s="81"/>
      <c r="P19" s="81"/>
      <c r="Q19" s="82"/>
      <c r="R19" s="83">
        <f t="shared" si="1"/>
        <v>0</v>
      </c>
      <c r="S19" s="83"/>
      <c r="T19" s="83">
        <f t="shared" si="1"/>
        <v>0</v>
      </c>
      <c r="U19" s="83"/>
      <c r="V19" s="83">
        <f t="shared" ref="V19" si="171">U19</f>
        <v>0</v>
      </c>
      <c r="W19" s="83"/>
      <c r="X19" s="83">
        <f t="shared" ref="X19" si="172">W19</f>
        <v>0</v>
      </c>
      <c r="Y19" s="83"/>
      <c r="Z19" s="83">
        <f t="shared" ref="Z19" si="173">Y19</f>
        <v>0</v>
      </c>
      <c r="AA19" s="83"/>
      <c r="AB19" s="83">
        <f t="shared" ref="AB19" si="174">AA19</f>
        <v>0</v>
      </c>
      <c r="AC19" s="83"/>
      <c r="AD19" s="83">
        <f t="shared" ref="AD19" si="175">AC19</f>
        <v>0</v>
      </c>
      <c r="AE19" s="83"/>
      <c r="AF19" s="83">
        <f t="shared" ref="AF19" si="176">AE19</f>
        <v>0</v>
      </c>
      <c r="AG19" s="74" t="str">
        <f t="shared" si="8"/>
        <v>10</v>
      </c>
      <c r="AH19" s="79" t="str">
        <f t="shared" si="9"/>
        <v/>
      </c>
      <c r="AI19" s="74" t="str">
        <f t="shared" si="10"/>
        <v>10</v>
      </c>
      <c r="AJ19" s="79" t="str">
        <f t="shared" si="11"/>
        <v/>
      </c>
      <c r="AK19" s="84"/>
      <c r="AL19" s="84">
        <f t="shared" si="12"/>
        <v>0</v>
      </c>
      <c r="AM19" s="84"/>
      <c r="AN19" s="84">
        <f t="shared" si="12"/>
        <v>0</v>
      </c>
      <c r="AO19" s="84"/>
      <c r="AP19" s="84">
        <f t="shared" ref="AP19" si="177">AO19</f>
        <v>0</v>
      </c>
      <c r="AQ19" s="84"/>
      <c r="AR19" s="84">
        <f t="shared" ref="AR19" si="178">AQ19</f>
        <v>0</v>
      </c>
      <c r="AS19" s="84"/>
      <c r="AT19" s="84">
        <f t="shared" ref="AT19" si="179">AS19</f>
        <v>0</v>
      </c>
      <c r="AU19" s="84"/>
      <c r="AV19" s="84">
        <f t="shared" ref="AV19" si="180">AU19</f>
        <v>0</v>
      </c>
      <c r="AW19" s="84"/>
      <c r="AX19" s="84">
        <f t="shared" ref="AX19" si="181">AW19</f>
        <v>0</v>
      </c>
      <c r="AY19" s="84"/>
      <c r="AZ19" s="84">
        <f t="shared" ref="AZ19" si="182">AY19</f>
        <v>0</v>
      </c>
      <c r="BA19" s="82"/>
      <c r="BB19" s="84">
        <f t="shared" ref="BB19" si="183">BA19</f>
        <v>0</v>
      </c>
      <c r="BC19" s="83"/>
      <c r="BD19" s="84">
        <f t="shared" ref="BD19" si="184">BC19</f>
        <v>0</v>
      </c>
      <c r="BE19" s="83"/>
      <c r="BF19" s="84">
        <f t="shared" ref="BF19" si="185">BE19</f>
        <v>0</v>
      </c>
      <c r="BG19" s="83"/>
      <c r="BH19" s="84">
        <f t="shared" ref="BH19" si="186">BG19</f>
        <v>0</v>
      </c>
      <c r="BI19" s="83"/>
      <c r="BJ19" s="84">
        <f t="shared" ref="BJ19" si="187">BI19</f>
        <v>0</v>
      </c>
      <c r="BK19" s="83"/>
      <c r="BL19" s="84">
        <f t="shared" ref="BL19" si="188">BK19</f>
        <v>0</v>
      </c>
      <c r="BM19" s="83"/>
      <c r="BN19" s="84">
        <f t="shared" ref="BN19" si="189">BM19</f>
        <v>0</v>
      </c>
      <c r="BO19" s="83"/>
      <c r="BP19" s="84">
        <f t="shared" ref="BP19" si="190">BO19</f>
        <v>0</v>
      </c>
      <c r="BQ19" s="85">
        <f t="shared" si="27"/>
        <v>0</v>
      </c>
      <c r="BR19" s="86">
        <f t="shared" si="28"/>
        <v>0</v>
      </c>
      <c r="BS19" s="86">
        <f t="shared" si="29"/>
        <v>0</v>
      </c>
      <c r="BT19" s="86">
        <f t="shared" si="30"/>
        <v>0</v>
      </c>
    </row>
    <row r="20" spans="1:72" ht="13" x14ac:dyDescent="0.25">
      <c r="A20" s="77" t="s">
        <v>130</v>
      </c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81"/>
      <c r="N20" s="81"/>
      <c r="O20" s="81"/>
      <c r="P20" s="81"/>
      <c r="Q20" s="82"/>
      <c r="R20" s="83">
        <f t="shared" si="1"/>
        <v>0</v>
      </c>
      <c r="S20" s="83"/>
      <c r="T20" s="83">
        <f t="shared" si="1"/>
        <v>0</v>
      </c>
      <c r="U20" s="83"/>
      <c r="V20" s="83">
        <f t="shared" ref="V20" si="191">U20</f>
        <v>0</v>
      </c>
      <c r="W20" s="83"/>
      <c r="X20" s="83">
        <f t="shared" ref="X20" si="192">W20</f>
        <v>0</v>
      </c>
      <c r="Y20" s="83"/>
      <c r="Z20" s="83">
        <f t="shared" ref="Z20" si="193">Y20</f>
        <v>0</v>
      </c>
      <c r="AA20" s="83"/>
      <c r="AB20" s="83">
        <f t="shared" ref="AB20" si="194">AA20</f>
        <v>0</v>
      </c>
      <c r="AC20" s="83"/>
      <c r="AD20" s="83">
        <f t="shared" ref="AD20" si="195">AC20</f>
        <v>0</v>
      </c>
      <c r="AE20" s="83"/>
      <c r="AF20" s="83">
        <f t="shared" ref="AF20" si="196">AE20</f>
        <v>0</v>
      </c>
      <c r="AG20" s="74" t="str">
        <f t="shared" si="8"/>
        <v>11</v>
      </c>
      <c r="AH20" s="79" t="str">
        <f t="shared" si="9"/>
        <v/>
      </c>
      <c r="AI20" s="74" t="str">
        <f t="shared" si="10"/>
        <v>11</v>
      </c>
      <c r="AJ20" s="79" t="str">
        <f t="shared" si="11"/>
        <v/>
      </c>
      <c r="AK20" s="84"/>
      <c r="AL20" s="84">
        <f t="shared" si="12"/>
        <v>0</v>
      </c>
      <c r="AM20" s="84"/>
      <c r="AN20" s="84">
        <f t="shared" si="12"/>
        <v>0</v>
      </c>
      <c r="AO20" s="84"/>
      <c r="AP20" s="84">
        <f t="shared" ref="AP20" si="197">AO20</f>
        <v>0</v>
      </c>
      <c r="AQ20" s="84"/>
      <c r="AR20" s="84">
        <f t="shared" ref="AR20" si="198">AQ20</f>
        <v>0</v>
      </c>
      <c r="AS20" s="84"/>
      <c r="AT20" s="84">
        <f t="shared" ref="AT20" si="199">AS20</f>
        <v>0</v>
      </c>
      <c r="AU20" s="84"/>
      <c r="AV20" s="84">
        <f t="shared" ref="AV20" si="200">AU20</f>
        <v>0</v>
      </c>
      <c r="AW20" s="84"/>
      <c r="AX20" s="84">
        <f t="shared" ref="AX20" si="201">AW20</f>
        <v>0</v>
      </c>
      <c r="AY20" s="84"/>
      <c r="AZ20" s="84">
        <f t="shared" ref="AZ20" si="202">AY20</f>
        <v>0</v>
      </c>
      <c r="BA20" s="82"/>
      <c r="BB20" s="84">
        <f t="shared" ref="BB20" si="203">BA20</f>
        <v>0</v>
      </c>
      <c r="BC20" s="83"/>
      <c r="BD20" s="84">
        <f t="shared" ref="BD20" si="204">BC20</f>
        <v>0</v>
      </c>
      <c r="BE20" s="83"/>
      <c r="BF20" s="84">
        <f t="shared" ref="BF20" si="205">BE20</f>
        <v>0</v>
      </c>
      <c r="BG20" s="83"/>
      <c r="BH20" s="84">
        <f t="shared" ref="BH20" si="206">BG20</f>
        <v>0</v>
      </c>
      <c r="BI20" s="83"/>
      <c r="BJ20" s="84">
        <f t="shared" ref="BJ20" si="207">BI20</f>
        <v>0</v>
      </c>
      <c r="BK20" s="83"/>
      <c r="BL20" s="84">
        <f t="shared" ref="BL20" si="208">BK20</f>
        <v>0</v>
      </c>
      <c r="BM20" s="83"/>
      <c r="BN20" s="84">
        <f t="shared" ref="BN20" si="209">BM20</f>
        <v>0</v>
      </c>
      <c r="BO20" s="83"/>
      <c r="BP20" s="84">
        <f t="shared" ref="BP20" si="210">BO20</f>
        <v>0</v>
      </c>
      <c r="BQ20" s="85">
        <f t="shared" si="27"/>
        <v>0</v>
      </c>
      <c r="BR20" s="86">
        <f t="shared" si="28"/>
        <v>0</v>
      </c>
      <c r="BS20" s="86">
        <f t="shared" si="29"/>
        <v>0</v>
      </c>
      <c r="BT20" s="86">
        <f t="shared" si="30"/>
        <v>0</v>
      </c>
    </row>
    <row r="21" spans="1:72" ht="13" x14ac:dyDescent="0.25">
      <c r="A21" s="77" t="s">
        <v>131</v>
      </c>
      <c r="B21" s="78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81"/>
      <c r="N21" s="81"/>
      <c r="O21" s="81"/>
      <c r="P21" s="81"/>
      <c r="Q21" s="82"/>
      <c r="R21" s="83">
        <f t="shared" si="1"/>
        <v>0</v>
      </c>
      <c r="S21" s="83"/>
      <c r="T21" s="83">
        <f t="shared" si="1"/>
        <v>0</v>
      </c>
      <c r="U21" s="83"/>
      <c r="V21" s="83">
        <f t="shared" ref="V21" si="211">U21</f>
        <v>0</v>
      </c>
      <c r="W21" s="83"/>
      <c r="X21" s="83">
        <f t="shared" ref="X21" si="212">W21</f>
        <v>0</v>
      </c>
      <c r="Y21" s="83"/>
      <c r="Z21" s="83">
        <f t="shared" ref="Z21" si="213">Y21</f>
        <v>0</v>
      </c>
      <c r="AA21" s="83"/>
      <c r="AB21" s="83">
        <f t="shared" ref="AB21" si="214">AA21</f>
        <v>0</v>
      </c>
      <c r="AC21" s="83"/>
      <c r="AD21" s="83">
        <f t="shared" ref="AD21" si="215">AC21</f>
        <v>0</v>
      </c>
      <c r="AE21" s="83"/>
      <c r="AF21" s="83">
        <f t="shared" ref="AF21" si="216">AE21</f>
        <v>0</v>
      </c>
      <c r="AG21" s="74" t="str">
        <f t="shared" si="8"/>
        <v>12</v>
      </c>
      <c r="AH21" s="79" t="str">
        <f t="shared" si="9"/>
        <v/>
      </c>
      <c r="AI21" s="74" t="str">
        <f t="shared" si="10"/>
        <v>12</v>
      </c>
      <c r="AJ21" s="79" t="str">
        <f t="shared" si="11"/>
        <v/>
      </c>
      <c r="AK21" s="84"/>
      <c r="AL21" s="84">
        <f t="shared" si="12"/>
        <v>0</v>
      </c>
      <c r="AM21" s="84"/>
      <c r="AN21" s="84">
        <f t="shared" si="12"/>
        <v>0</v>
      </c>
      <c r="AO21" s="84"/>
      <c r="AP21" s="84">
        <f t="shared" ref="AP21" si="217">AO21</f>
        <v>0</v>
      </c>
      <c r="AQ21" s="84"/>
      <c r="AR21" s="84">
        <f t="shared" ref="AR21" si="218">AQ21</f>
        <v>0</v>
      </c>
      <c r="AS21" s="84"/>
      <c r="AT21" s="84">
        <f t="shared" ref="AT21" si="219">AS21</f>
        <v>0</v>
      </c>
      <c r="AU21" s="84"/>
      <c r="AV21" s="84">
        <f t="shared" ref="AV21" si="220">AU21</f>
        <v>0</v>
      </c>
      <c r="AW21" s="84"/>
      <c r="AX21" s="84">
        <f t="shared" ref="AX21" si="221">AW21</f>
        <v>0</v>
      </c>
      <c r="AY21" s="84"/>
      <c r="AZ21" s="84">
        <f t="shared" ref="AZ21" si="222">AY21</f>
        <v>0</v>
      </c>
      <c r="BA21" s="82"/>
      <c r="BB21" s="84">
        <f t="shared" ref="BB21" si="223">BA21</f>
        <v>0</v>
      </c>
      <c r="BC21" s="83"/>
      <c r="BD21" s="84">
        <f t="shared" ref="BD21" si="224">BC21</f>
        <v>0</v>
      </c>
      <c r="BE21" s="83"/>
      <c r="BF21" s="84">
        <f t="shared" ref="BF21" si="225">BE21</f>
        <v>0</v>
      </c>
      <c r="BG21" s="83"/>
      <c r="BH21" s="84">
        <f t="shared" ref="BH21" si="226">BG21</f>
        <v>0</v>
      </c>
      <c r="BI21" s="83"/>
      <c r="BJ21" s="84">
        <f t="shared" ref="BJ21" si="227">BI21</f>
        <v>0</v>
      </c>
      <c r="BK21" s="83"/>
      <c r="BL21" s="84">
        <f t="shared" ref="BL21" si="228">BK21</f>
        <v>0</v>
      </c>
      <c r="BM21" s="83"/>
      <c r="BN21" s="84">
        <f t="shared" ref="BN21" si="229">BM21</f>
        <v>0</v>
      </c>
      <c r="BO21" s="83"/>
      <c r="BP21" s="84">
        <f t="shared" ref="BP21" si="230">BO21</f>
        <v>0</v>
      </c>
      <c r="BQ21" s="85">
        <f t="shared" si="27"/>
        <v>0</v>
      </c>
      <c r="BR21" s="86">
        <f t="shared" si="28"/>
        <v>0</v>
      </c>
      <c r="BS21" s="86">
        <f t="shared" si="29"/>
        <v>0</v>
      </c>
      <c r="BT21" s="86">
        <f t="shared" si="30"/>
        <v>0</v>
      </c>
    </row>
    <row r="22" spans="1:72" ht="13" x14ac:dyDescent="0.25">
      <c r="A22" s="77" t="s">
        <v>132</v>
      </c>
      <c r="B22" s="78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81"/>
      <c r="N22" s="81"/>
      <c r="O22" s="81"/>
      <c r="P22" s="81"/>
      <c r="Q22" s="82"/>
      <c r="R22" s="83">
        <f t="shared" si="1"/>
        <v>0</v>
      </c>
      <c r="S22" s="83"/>
      <c r="T22" s="83">
        <f t="shared" si="1"/>
        <v>0</v>
      </c>
      <c r="U22" s="83"/>
      <c r="V22" s="83">
        <f t="shared" ref="V22" si="231">U22</f>
        <v>0</v>
      </c>
      <c r="W22" s="83"/>
      <c r="X22" s="83">
        <f t="shared" ref="X22" si="232">W22</f>
        <v>0</v>
      </c>
      <c r="Y22" s="83"/>
      <c r="Z22" s="83">
        <f t="shared" ref="Z22" si="233">Y22</f>
        <v>0</v>
      </c>
      <c r="AA22" s="83"/>
      <c r="AB22" s="83">
        <f t="shared" ref="AB22" si="234">AA22</f>
        <v>0</v>
      </c>
      <c r="AC22" s="83"/>
      <c r="AD22" s="83">
        <f t="shared" ref="AD22" si="235">AC22</f>
        <v>0</v>
      </c>
      <c r="AE22" s="83"/>
      <c r="AF22" s="83">
        <f t="shared" ref="AF22" si="236">AE22</f>
        <v>0</v>
      </c>
      <c r="AG22" s="74" t="str">
        <f t="shared" si="8"/>
        <v>13</v>
      </c>
      <c r="AH22" s="79" t="str">
        <f t="shared" si="9"/>
        <v/>
      </c>
      <c r="AI22" s="74" t="str">
        <f t="shared" si="10"/>
        <v>13</v>
      </c>
      <c r="AJ22" s="79" t="str">
        <f t="shared" si="11"/>
        <v/>
      </c>
      <c r="AK22" s="84"/>
      <c r="AL22" s="84">
        <f t="shared" si="12"/>
        <v>0</v>
      </c>
      <c r="AM22" s="84"/>
      <c r="AN22" s="84">
        <f t="shared" si="12"/>
        <v>0</v>
      </c>
      <c r="AO22" s="84"/>
      <c r="AP22" s="84">
        <f t="shared" ref="AP22" si="237">AO22</f>
        <v>0</v>
      </c>
      <c r="AQ22" s="84"/>
      <c r="AR22" s="84">
        <f t="shared" ref="AR22" si="238">AQ22</f>
        <v>0</v>
      </c>
      <c r="AS22" s="84"/>
      <c r="AT22" s="84">
        <f t="shared" ref="AT22" si="239">AS22</f>
        <v>0</v>
      </c>
      <c r="AU22" s="84"/>
      <c r="AV22" s="84">
        <f t="shared" ref="AV22" si="240">AU22</f>
        <v>0</v>
      </c>
      <c r="AW22" s="84"/>
      <c r="AX22" s="84">
        <f t="shared" ref="AX22" si="241">AW22</f>
        <v>0</v>
      </c>
      <c r="AY22" s="84"/>
      <c r="AZ22" s="84">
        <f t="shared" ref="AZ22" si="242">AY22</f>
        <v>0</v>
      </c>
      <c r="BA22" s="82"/>
      <c r="BB22" s="84">
        <f t="shared" ref="BB22" si="243">BA22</f>
        <v>0</v>
      </c>
      <c r="BC22" s="83"/>
      <c r="BD22" s="84">
        <f t="shared" ref="BD22" si="244">BC22</f>
        <v>0</v>
      </c>
      <c r="BE22" s="83"/>
      <c r="BF22" s="84">
        <f t="shared" ref="BF22" si="245">BE22</f>
        <v>0</v>
      </c>
      <c r="BG22" s="83"/>
      <c r="BH22" s="84">
        <f t="shared" ref="BH22" si="246">BG22</f>
        <v>0</v>
      </c>
      <c r="BI22" s="83"/>
      <c r="BJ22" s="84">
        <f t="shared" ref="BJ22" si="247">BI22</f>
        <v>0</v>
      </c>
      <c r="BK22" s="83"/>
      <c r="BL22" s="84">
        <f t="shared" ref="BL22" si="248">BK22</f>
        <v>0</v>
      </c>
      <c r="BM22" s="83"/>
      <c r="BN22" s="84">
        <f t="shared" ref="BN22" si="249">BM22</f>
        <v>0</v>
      </c>
      <c r="BO22" s="83"/>
      <c r="BP22" s="84">
        <f t="shared" ref="BP22" si="250">BO22</f>
        <v>0</v>
      </c>
      <c r="BQ22" s="85">
        <f t="shared" si="27"/>
        <v>0</v>
      </c>
      <c r="BR22" s="86">
        <f t="shared" si="28"/>
        <v>0</v>
      </c>
      <c r="BS22" s="86">
        <f t="shared" si="29"/>
        <v>0</v>
      </c>
      <c r="BT22" s="86">
        <f t="shared" si="30"/>
        <v>0</v>
      </c>
    </row>
    <row r="23" spans="1:72" ht="13" x14ac:dyDescent="0.25">
      <c r="A23" s="77" t="s">
        <v>133</v>
      </c>
      <c r="B23" s="78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81"/>
      <c r="N23" s="81"/>
      <c r="O23" s="81"/>
      <c r="P23" s="81"/>
      <c r="Q23" s="82"/>
      <c r="R23" s="83">
        <f t="shared" si="1"/>
        <v>0</v>
      </c>
      <c r="S23" s="83"/>
      <c r="T23" s="83">
        <f t="shared" si="1"/>
        <v>0</v>
      </c>
      <c r="U23" s="83"/>
      <c r="V23" s="83">
        <f t="shared" ref="V23" si="251">U23</f>
        <v>0</v>
      </c>
      <c r="W23" s="83"/>
      <c r="X23" s="83">
        <f t="shared" ref="X23" si="252">W23</f>
        <v>0</v>
      </c>
      <c r="Y23" s="83"/>
      <c r="Z23" s="83">
        <f t="shared" ref="Z23" si="253">Y23</f>
        <v>0</v>
      </c>
      <c r="AA23" s="83"/>
      <c r="AB23" s="83">
        <f t="shared" ref="AB23" si="254">AA23</f>
        <v>0</v>
      </c>
      <c r="AC23" s="83"/>
      <c r="AD23" s="83">
        <f t="shared" ref="AD23" si="255">AC23</f>
        <v>0</v>
      </c>
      <c r="AE23" s="83"/>
      <c r="AF23" s="83">
        <f t="shared" ref="AF23" si="256">AE23</f>
        <v>0</v>
      </c>
      <c r="AG23" s="74" t="str">
        <f t="shared" si="8"/>
        <v>14</v>
      </c>
      <c r="AH23" s="79" t="str">
        <f t="shared" si="9"/>
        <v/>
      </c>
      <c r="AI23" s="74" t="str">
        <f t="shared" si="10"/>
        <v>14</v>
      </c>
      <c r="AJ23" s="79" t="str">
        <f t="shared" si="11"/>
        <v/>
      </c>
      <c r="AK23" s="84"/>
      <c r="AL23" s="84">
        <f t="shared" si="12"/>
        <v>0</v>
      </c>
      <c r="AM23" s="84"/>
      <c r="AN23" s="84">
        <f t="shared" si="12"/>
        <v>0</v>
      </c>
      <c r="AO23" s="84"/>
      <c r="AP23" s="84">
        <f t="shared" ref="AP23" si="257">AO23</f>
        <v>0</v>
      </c>
      <c r="AQ23" s="84"/>
      <c r="AR23" s="84">
        <f t="shared" ref="AR23" si="258">AQ23</f>
        <v>0</v>
      </c>
      <c r="AS23" s="84"/>
      <c r="AT23" s="84">
        <f t="shared" ref="AT23" si="259">AS23</f>
        <v>0</v>
      </c>
      <c r="AU23" s="84"/>
      <c r="AV23" s="84">
        <f t="shared" ref="AV23" si="260">AU23</f>
        <v>0</v>
      </c>
      <c r="AW23" s="84"/>
      <c r="AX23" s="84">
        <f t="shared" ref="AX23" si="261">AW23</f>
        <v>0</v>
      </c>
      <c r="AY23" s="84"/>
      <c r="AZ23" s="84">
        <f t="shared" ref="AZ23" si="262">AY23</f>
        <v>0</v>
      </c>
      <c r="BA23" s="82"/>
      <c r="BB23" s="84">
        <f t="shared" ref="BB23" si="263">BA23</f>
        <v>0</v>
      </c>
      <c r="BC23" s="83"/>
      <c r="BD23" s="84">
        <f t="shared" ref="BD23" si="264">BC23</f>
        <v>0</v>
      </c>
      <c r="BE23" s="83"/>
      <c r="BF23" s="84">
        <f t="shared" ref="BF23" si="265">BE23</f>
        <v>0</v>
      </c>
      <c r="BG23" s="83"/>
      <c r="BH23" s="84">
        <f t="shared" ref="BH23" si="266">BG23</f>
        <v>0</v>
      </c>
      <c r="BI23" s="83"/>
      <c r="BJ23" s="84">
        <f t="shared" ref="BJ23" si="267">BI23</f>
        <v>0</v>
      </c>
      <c r="BK23" s="83"/>
      <c r="BL23" s="84">
        <f t="shared" ref="BL23" si="268">BK23</f>
        <v>0</v>
      </c>
      <c r="BM23" s="83"/>
      <c r="BN23" s="84">
        <f t="shared" ref="BN23" si="269">BM23</f>
        <v>0</v>
      </c>
      <c r="BO23" s="83"/>
      <c r="BP23" s="84">
        <f t="shared" ref="BP23" si="270">BO23</f>
        <v>0</v>
      </c>
      <c r="BQ23" s="85">
        <f t="shared" si="27"/>
        <v>0</v>
      </c>
      <c r="BR23" s="86">
        <f t="shared" si="28"/>
        <v>0</v>
      </c>
      <c r="BS23" s="86">
        <f t="shared" si="29"/>
        <v>0</v>
      </c>
      <c r="BT23" s="86">
        <f t="shared" si="30"/>
        <v>0</v>
      </c>
    </row>
    <row r="24" spans="1:72" ht="13" x14ac:dyDescent="0.25">
      <c r="A24" s="77" t="s">
        <v>134</v>
      </c>
      <c r="B24" s="78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81"/>
      <c r="N24" s="81"/>
      <c r="O24" s="81"/>
      <c r="P24" s="81"/>
      <c r="Q24" s="83"/>
      <c r="R24" s="83">
        <f t="shared" si="1"/>
        <v>0</v>
      </c>
      <c r="S24" s="83"/>
      <c r="T24" s="83">
        <f t="shared" si="1"/>
        <v>0</v>
      </c>
      <c r="U24" s="83"/>
      <c r="V24" s="83">
        <f t="shared" ref="V24" si="271">U24</f>
        <v>0</v>
      </c>
      <c r="W24" s="83"/>
      <c r="X24" s="83">
        <f t="shared" ref="X24" si="272">W24</f>
        <v>0</v>
      </c>
      <c r="Y24" s="83"/>
      <c r="Z24" s="83">
        <f t="shared" ref="Z24" si="273">Y24</f>
        <v>0</v>
      </c>
      <c r="AA24" s="83"/>
      <c r="AB24" s="83">
        <f t="shared" ref="AB24" si="274">AA24</f>
        <v>0</v>
      </c>
      <c r="AC24" s="83"/>
      <c r="AD24" s="83">
        <f t="shared" ref="AD24" si="275">AC24</f>
        <v>0</v>
      </c>
      <c r="AE24" s="83"/>
      <c r="AF24" s="83">
        <f t="shared" ref="AF24" si="276">AE24</f>
        <v>0</v>
      </c>
      <c r="AG24" s="74" t="str">
        <f t="shared" si="8"/>
        <v>15</v>
      </c>
      <c r="AH24" s="79" t="str">
        <f t="shared" si="9"/>
        <v/>
      </c>
      <c r="AI24" s="74" t="str">
        <f t="shared" si="10"/>
        <v>15</v>
      </c>
      <c r="AJ24" s="79" t="str">
        <f t="shared" si="11"/>
        <v/>
      </c>
      <c r="AK24" s="84"/>
      <c r="AL24" s="84">
        <f t="shared" si="12"/>
        <v>0</v>
      </c>
      <c r="AM24" s="84"/>
      <c r="AN24" s="84">
        <f t="shared" si="12"/>
        <v>0</v>
      </c>
      <c r="AO24" s="84"/>
      <c r="AP24" s="84">
        <f t="shared" ref="AP24" si="277">AO24</f>
        <v>0</v>
      </c>
      <c r="AQ24" s="84"/>
      <c r="AR24" s="84">
        <f t="shared" ref="AR24" si="278">AQ24</f>
        <v>0</v>
      </c>
      <c r="AS24" s="84"/>
      <c r="AT24" s="84">
        <f t="shared" ref="AT24" si="279">AS24</f>
        <v>0</v>
      </c>
      <c r="AU24" s="84"/>
      <c r="AV24" s="84">
        <f t="shared" ref="AV24" si="280">AU24</f>
        <v>0</v>
      </c>
      <c r="AW24" s="84"/>
      <c r="AX24" s="84">
        <f t="shared" ref="AX24" si="281">AW24</f>
        <v>0</v>
      </c>
      <c r="AY24" s="84"/>
      <c r="AZ24" s="84">
        <f t="shared" ref="AZ24" si="282">AY24</f>
        <v>0</v>
      </c>
      <c r="BA24" s="83"/>
      <c r="BB24" s="84">
        <f t="shared" ref="BB24" si="283">BA24</f>
        <v>0</v>
      </c>
      <c r="BC24" s="83"/>
      <c r="BD24" s="84">
        <f t="shared" ref="BD24" si="284">BC24</f>
        <v>0</v>
      </c>
      <c r="BE24" s="83"/>
      <c r="BF24" s="84">
        <f t="shared" ref="BF24" si="285">BE24</f>
        <v>0</v>
      </c>
      <c r="BG24" s="83"/>
      <c r="BH24" s="84">
        <f t="shared" ref="BH24" si="286">BG24</f>
        <v>0</v>
      </c>
      <c r="BI24" s="83"/>
      <c r="BJ24" s="84">
        <f t="shared" ref="BJ24" si="287">BI24</f>
        <v>0</v>
      </c>
      <c r="BK24" s="83"/>
      <c r="BL24" s="84">
        <f t="shared" ref="BL24" si="288">BK24</f>
        <v>0</v>
      </c>
      <c r="BM24" s="83"/>
      <c r="BN24" s="84">
        <f t="shared" ref="BN24" si="289">BM24</f>
        <v>0</v>
      </c>
      <c r="BO24" s="83"/>
      <c r="BP24" s="84">
        <f t="shared" ref="BP24" si="290">BO24</f>
        <v>0</v>
      </c>
      <c r="BQ24" s="85">
        <f t="shared" si="27"/>
        <v>0</v>
      </c>
      <c r="BR24" s="86">
        <f t="shared" si="28"/>
        <v>0</v>
      </c>
      <c r="BS24" s="86">
        <f t="shared" si="29"/>
        <v>0</v>
      </c>
      <c r="BT24" s="86">
        <f t="shared" si="30"/>
        <v>0</v>
      </c>
    </row>
    <row r="25" spans="1:72" ht="13" x14ac:dyDescent="0.25">
      <c r="A25" s="77" t="s">
        <v>135</v>
      </c>
      <c r="B25" s="78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81"/>
      <c r="N25" s="81"/>
      <c r="O25" s="81"/>
      <c r="P25" s="81"/>
      <c r="Q25" s="83"/>
      <c r="R25" s="83">
        <f t="shared" si="1"/>
        <v>0</v>
      </c>
      <c r="S25" s="83"/>
      <c r="T25" s="83">
        <f t="shared" si="1"/>
        <v>0</v>
      </c>
      <c r="U25" s="83"/>
      <c r="V25" s="83">
        <f t="shared" ref="V25" si="291">U25</f>
        <v>0</v>
      </c>
      <c r="W25" s="83"/>
      <c r="X25" s="83">
        <f t="shared" ref="X25" si="292">W25</f>
        <v>0</v>
      </c>
      <c r="Y25" s="83"/>
      <c r="Z25" s="83">
        <f t="shared" ref="Z25" si="293">Y25</f>
        <v>0</v>
      </c>
      <c r="AA25" s="83"/>
      <c r="AB25" s="83">
        <f t="shared" ref="AB25" si="294">AA25</f>
        <v>0</v>
      </c>
      <c r="AC25" s="83"/>
      <c r="AD25" s="83">
        <f t="shared" ref="AD25" si="295">AC25</f>
        <v>0</v>
      </c>
      <c r="AE25" s="83"/>
      <c r="AF25" s="83">
        <f t="shared" ref="AF25" si="296">AE25</f>
        <v>0</v>
      </c>
      <c r="AG25" s="74" t="str">
        <f t="shared" si="8"/>
        <v>16</v>
      </c>
      <c r="AH25" s="79" t="str">
        <f t="shared" si="9"/>
        <v/>
      </c>
      <c r="AI25" s="74" t="str">
        <f t="shared" si="10"/>
        <v>16</v>
      </c>
      <c r="AJ25" s="79" t="str">
        <f t="shared" si="11"/>
        <v/>
      </c>
      <c r="AK25" s="84"/>
      <c r="AL25" s="84">
        <f t="shared" si="12"/>
        <v>0</v>
      </c>
      <c r="AM25" s="84"/>
      <c r="AN25" s="84">
        <f t="shared" si="12"/>
        <v>0</v>
      </c>
      <c r="AO25" s="84"/>
      <c r="AP25" s="84">
        <f t="shared" ref="AP25" si="297">AO25</f>
        <v>0</v>
      </c>
      <c r="AQ25" s="84"/>
      <c r="AR25" s="84">
        <f t="shared" ref="AR25" si="298">AQ25</f>
        <v>0</v>
      </c>
      <c r="AS25" s="84"/>
      <c r="AT25" s="84">
        <f t="shared" ref="AT25" si="299">AS25</f>
        <v>0</v>
      </c>
      <c r="AU25" s="84"/>
      <c r="AV25" s="84">
        <f t="shared" ref="AV25" si="300">AU25</f>
        <v>0</v>
      </c>
      <c r="AW25" s="84"/>
      <c r="AX25" s="84">
        <f t="shared" ref="AX25" si="301">AW25</f>
        <v>0</v>
      </c>
      <c r="AY25" s="84"/>
      <c r="AZ25" s="84">
        <f t="shared" ref="AZ25" si="302">AY25</f>
        <v>0</v>
      </c>
      <c r="BA25" s="83"/>
      <c r="BB25" s="84">
        <f t="shared" ref="BB25" si="303">BA25</f>
        <v>0</v>
      </c>
      <c r="BC25" s="83"/>
      <c r="BD25" s="84">
        <f t="shared" ref="BD25" si="304">BC25</f>
        <v>0</v>
      </c>
      <c r="BE25" s="83"/>
      <c r="BF25" s="84">
        <f t="shared" ref="BF25" si="305">BE25</f>
        <v>0</v>
      </c>
      <c r="BG25" s="83"/>
      <c r="BH25" s="84">
        <f t="shared" ref="BH25" si="306">BG25</f>
        <v>0</v>
      </c>
      <c r="BI25" s="83"/>
      <c r="BJ25" s="84">
        <f t="shared" ref="BJ25" si="307">BI25</f>
        <v>0</v>
      </c>
      <c r="BK25" s="83"/>
      <c r="BL25" s="84">
        <f t="shared" ref="BL25" si="308">BK25</f>
        <v>0</v>
      </c>
      <c r="BM25" s="83"/>
      <c r="BN25" s="84">
        <f t="shared" ref="BN25" si="309">BM25</f>
        <v>0</v>
      </c>
      <c r="BO25" s="83"/>
      <c r="BP25" s="84">
        <f t="shared" ref="BP25" si="310">BO25</f>
        <v>0</v>
      </c>
      <c r="BQ25" s="85">
        <f t="shared" si="27"/>
        <v>0</v>
      </c>
      <c r="BR25" s="86">
        <f t="shared" si="28"/>
        <v>0</v>
      </c>
      <c r="BS25" s="86">
        <f t="shared" si="29"/>
        <v>0</v>
      </c>
      <c r="BT25" s="86">
        <f t="shared" si="30"/>
        <v>0</v>
      </c>
    </row>
    <row r="26" spans="1:72" ht="13.5" thickBot="1" x14ac:dyDescent="0.3">
      <c r="A26" s="87" t="s">
        <v>136</v>
      </c>
      <c r="B26" s="88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90"/>
      <c r="N26" s="90"/>
      <c r="O26" s="90"/>
      <c r="P26" s="90"/>
      <c r="Q26" s="91"/>
      <c r="R26" s="83">
        <f t="shared" si="1"/>
        <v>0</v>
      </c>
      <c r="S26" s="92"/>
      <c r="T26" s="83">
        <f t="shared" si="1"/>
        <v>0</v>
      </c>
      <c r="U26" s="92"/>
      <c r="V26" s="83">
        <f t="shared" ref="V26" si="311">U26</f>
        <v>0</v>
      </c>
      <c r="W26" s="92"/>
      <c r="X26" s="83">
        <f t="shared" ref="X26" si="312">W26</f>
        <v>0</v>
      </c>
      <c r="Y26" s="92"/>
      <c r="Z26" s="83">
        <f t="shared" ref="Z26" si="313">Y26</f>
        <v>0</v>
      </c>
      <c r="AA26" s="92"/>
      <c r="AB26" s="83">
        <f t="shared" ref="AB26" si="314">AA26</f>
        <v>0</v>
      </c>
      <c r="AC26" s="92"/>
      <c r="AD26" s="83">
        <f t="shared" ref="AD26" si="315">AC26</f>
        <v>0</v>
      </c>
      <c r="AE26" s="92"/>
      <c r="AF26" s="83">
        <f t="shared" ref="AF26" si="316">AE26</f>
        <v>0</v>
      </c>
      <c r="AG26" s="74" t="str">
        <f t="shared" si="8"/>
        <v>17</v>
      </c>
      <c r="AH26" s="79" t="str">
        <f t="shared" si="9"/>
        <v/>
      </c>
      <c r="AI26" s="74" t="str">
        <f t="shared" si="10"/>
        <v>17</v>
      </c>
      <c r="AJ26" s="79" t="str">
        <f t="shared" si="11"/>
        <v/>
      </c>
      <c r="AK26" s="93"/>
      <c r="AL26" s="84">
        <f t="shared" si="12"/>
        <v>0</v>
      </c>
      <c r="AM26" s="93"/>
      <c r="AN26" s="84">
        <f t="shared" si="12"/>
        <v>0</v>
      </c>
      <c r="AO26" s="93"/>
      <c r="AP26" s="84">
        <f t="shared" ref="AP26" si="317">AO26</f>
        <v>0</v>
      </c>
      <c r="AQ26" s="93"/>
      <c r="AR26" s="84">
        <f t="shared" ref="AR26" si="318">AQ26</f>
        <v>0</v>
      </c>
      <c r="AS26" s="93"/>
      <c r="AT26" s="84">
        <f t="shared" ref="AT26" si="319">AS26</f>
        <v>0</v>
      </c>
      <c r="AU26" s="93"/>
      <c r="AV26" s="84">
        <f t="shared" ref="AV26" si="320">AU26</f>
        <v>0</v>
      </c>
      <c r="AW26" s="93"/>
      <c r="AX26" s="84">
        <f t="shared" ref="AX26" si="321">AW26</f>
        <v>0</v>
      </c>
      <c r="AY26" s="93"/>
      <c r="AZ26" s="84">
        <f t="shared" ref="AZ26" si="322">AY26</f>
        <v>0</v>
      </c>
      <c r="BA26" s="91"/>
      <c r="BB26" s="84">
        <f t="shared" ref="BB26" si="323">BA26</f>
        <v>0</v>
      </c>
      <c r="BC26" s="92"/>
      <c r="BD26" s="84">
        <f t="shared" ref="BD26" si="324">BC26</f>
        <v>0</v>
      </c>
      <c r="BE26" s="92"/>
      <c r="BF26" s="84">
        <f t="shared" ref="BF26" si="325">BE26</f>
        <v>0</v>
      </c>
      <c r="BG26" s="92"/>
      <c r="BH26" s="84">
        <f t="shared" ref="BH26" si="326">BG26</f>
        <v>0</v>
      </c>
      <c r="BI26" s="92"/>
      <c r="BJ26" s="84">
        <f t="shared" ref="BJ26" si="327">BI26</f>
        <v>0</v>
      </c>
      <c r="BK26" s="92"/>
      <c r="BL26" s="84">
        <f t="shared" ref="BL26" si="328">BK26</f>
        <v>0</v>
      </c>
      <c r="BM26" s="92"/>
      <c r="BN26" s="84">
        <f t="shared" ref="BN26" si="329">BM26</f>
        <v>0</v>
      </c>
      <c r="BO26" s="92"/>
      <c r="BP26" s="84">
        <f t="shared" ref="BP26" si="330">BO26</f>
        <v>0</v>
      </c>
      <c r="BQ26" s="94">
        <f t="shared" si="27"/>
        <v>0</v>
      </c>
      <c r="BR26" s="95">
        <f t="shared" si="28"/>
        <v>0</v>
      </c>
      <c r="BS26" s="95">
        <f t="shared" si="29"/>
        <v>0</v>
      </c>
      <c r="BT26" s="95">
        <f t="shared" si="30"/>
        <v>0</v>
      </c>
    </row>
    <row r="27" spans="1:72" ht="14.25" customHeight="1" thickTop="1" thickBot="1" x14ac:dyDescent="0.3">
      <c r="A27" s="96"/>
      <c r="B27" s="197" t="s">
        <v>105</v>
      </c>
      <c r="C27" s="97"/>
      <c r="D27" s="199" t="s">
        <v>106</v>
      </c>
      <c r="E27" s="200"/>
      <c r="F27" s="200"/>
      <c r="G27" s="200"/>
      <c r="H27" s="200"/>
      <c r="I27" s="200"/>
      <c r="J27" s="200"/>
      <c r="K27" s="200"/>
      <c r="L27" s="200"/>
      <c r="M27" s="200"/>
      <c r="N27" s="200"/>
      <c r="O27" s="200"/>
      <c r="P27" s="200"/>
      <c r="Q27" s="98">
        <f>SUM(Q10:Q26)</f>
        <v>0</v>
      </c>
      <c r="R27" s="98">
        <f>SUM(R10:R26)</f>
        <v>0</v>
      </c>
      <c r="S27" s="98"/>
      <c r="T27" s="98"/>
      <c r="U27" s="98">
        <f>SUM(U10:U26)</f>
        <v>0</v>
      </c>
      <c r="V27" s="98">
        <f>SUM(V10:V26)</f>
        <v>0</v>
      </c>
      <c r="W27" s="98"/>
      <c r="X27" s="98"/>
      <c r="Y27" s="98">
        <f>SUM(Y10:Y26)</f>
        <v>0</v>
      </c>
      <c r="Z27" s="98">
        <f>SUM(Z10:Z26)</f>
        <v>0</v>
      </c>
      <c r="AA27" s="98"/>
      <c r="AB27" s="98"/>
      <c r="AC27" s="98">
        <f>SUM(AC10:AC26)</f>
        <v>0</v>
      </c>
      <c r="AD27" s="98">
        <f>SUM(AD10:AD26)</f>
        <v>0</v>
      </c>
      <c r="AE27" s="98"/>
      <c r="AF27" s="98"/>
      <c r="AG27" s="99"/>
      <c r="AH27" s="185" t="s">
        <v>105</v>
      </c>
      <c r="AI27" s="97"/>
      <c r="AJ27" s="185" t="s">
        <v>105</v>
      </c>
      <c r="AK27" s="98">
        <f>SUM(AK10:AK26)</f>
        <v>0</v>
      </c>
      <c r="AL27" s="98">
        <f>SUM(AL10:AL26)</f>
        <v>0</v>
      </c>
      <c r="AM27" s="98"/>
      <c r="AN27" s="98"/>
      <c r="AO27" s="98">
        <f>SUM(AO10:AO26)</f>
        <v>0</v>
      </c>
      <c r="AP27" s="98">
        <f>SUM(AP10:AP26)</f>
        <v>0</v>
      </c>
      <c r="AQ27" s="98"/>
      <c r="AR27" s="98"/>
      <c r="AS27" s="98">
        <f>SUM(AS10:AS26)</f>
        <v>0</v>
      </c>
      <c r="AT27" s="98">
        <f>SUM(AT10:AT26)</f>
        <v>0</v>
      </c>
      <c r="AU27" s="98"/>
      <c r="AV27" s="98"/>
      <c r="AW27" s="98">
        <f>SUM(AW10:AW26)</f>
        <v>0</v>
      </c>
      <c r="AX27" s="98">
        <f>SUM(AX10:AX26)</f>
        <v>0</v>
      </c>
      <c r="AY27" s="98"/>
      <c r="AZ27" s="100"/>
      <c r="BA27" s="98">
        <f>SUM(BA10:BA26)</f>
        <v>0</v>
      </c>
      <c r="BB27" s="98">
        <f>SUM(BB10:BB26)</f>
        <v>0</v>
      </c>
      <c r="BC27" s="98"/>
      <c r="BD27" s="98"/>
      <c r="BE27" s="98">
        <f>SUM(BE10:BE26)</f>
        <v>0</v>
      </c>
      <c r="BF27" s="98">
        <f>SUM(BF10:BF26)</f>
        <v>0</v>
      </c>
      <c r="BG27" s="98"/>
      <c r="BH27" s="98"/>
      <c r="BI27" s="98">
        <f>SUM(BI10:BI26)</f>
        <v>0</v>
      </c>
      <c r="BJ27" s="98">
        <f>SUM(BJ10:BJ26)</f>
        <v>0</v>
      </c>
      <c r="BK27" s="98"/>
      <c r="BL27" s="98"/>
      <c r="BM27" s="98">
        <f>SUM(BM10:BM26)</f>
        <v>0</v>
      </c>
      <c r="BN27" s="98">
        <f>SUM(BN10:BN26)</f>
        <v>0</v>
      </c>
      <c r="BO27" s="98"/>
      <c r="BP27" s="100"/>
      <c r="BQ27" s="101">
        <f t="shared" si="27"/>
        <v>0</v>
      </c>
      <c r="BR27" s="102">
        <f t="shared" si="28"/>
        <v>0</v>
      </c>
      <c r="BS27" s="102"/>
      <c r="BT27" s="102"/>
    </row>
    <row r="28" spans="1:72" ht="14" thickTop="1" thickBot="1" x14ac:dyDescent="0.3">
      <c r="A28" s="103"/>
      <c r="B28" s="198"/>
      <c r="C28" s="104"/>
      <c r="D28" s="201" t="s">
        <v>102</v>
      </c>
      <c r="E28" s="201"/>
      <c r="F28" s="201"/>
      <c r="G28" s="201"/>
      <c r="H28" s="201"/>
      <c r="I28" s="201"/>
      <c r="J28" s="201"/>
      <c r="K28" s="201"/>
      <c r="L28" s="201"/>
      <c r="M28" s="201"/>
      <c r="N28" s="201"/>
      <c r="O28" s="201"/>
      <c r="P28" s="201"/>
      <c r="Q28" s="98"/>
      <c r="R28" s="98"/>
      <c r="S28" s="98">
        <f>SUM(S10:S26)</f>
        <v>0</v>
      </c>
      <c r="T28" s="98">
        <f>SUM(T10:T26)</f>
        <v>0</v>
      </c>
      <c r="U28" s="98"/>
      <c r="V28" s="98"/>
      <c r="W28" s="98">
        <f>SUM(W10:W26)</f>
        <v>0</v>
      </c>
      <c r="X28" s="98">
        <f>SUM(X10:X26)</f>
        <v>0</v>
      </c>
      <c r="Y28" s="98"/>
      <c r="Z28" s="98"/>
      <c r="AA28" s="98">
        <f>SUM(AA10:AA26)</f>
        <v>0</v>
      </c>
      <c r="AB28" s="98">
        <f>SUM(AB10:AB26)</f>
        <v>0</v>
      </c>
      <c r="AC28" s="98"/>
      <c r="AD28" s="98"/>
      <c r="AE28" s="98">
        <f>SUM(AE10:AE26)</f>
        <v>0</v>
      </c>
      <c r="AF28" s="98">
        <f>SUM(AF10:AF26)</f>
        <v>0</v>
      </c>
      <c r="AG28" s="105"/>
      <c r="AH28" s="186"/>
      <c r="AI28" s="106"/>
      <c r="AJ28" s="186"/>
      <c r="AK28" s="98"/>
      <c r="AL28" s="98"/>
      <c r="AM28" s="98">
        <f>SUM(AM10:AM26)</f>
        <v>0</v>
      </c>
      <c r="AN28" s="98">
        <f>SUM(AN10:AN26)</f>
        <v>0</v>
      </c>
      <c r="AO28" s="98"/>
      <c r="AP28" s="98"/>
      <c r="AQ28" s="98">
        <f>SUM(AQ10:AQ26)</f>
        <v>0</v>
      </c>
      <c r="AR28" s="98">
        <f>SUM(AR10:AR26)</f>
        <v>0</v>
      </c>
      <c r="AS28" s="98"/>
      <c r="AT28" s="98"/>
      <c r="AU28" s="98">
        <f>SUM(AU10:AU26)</f>
        <v>0</v>
      </c>
      <c r="AV28" s="98">
        <f>SUM(AV10:AV26)</f>
        <v>0</v>
      </c>
      <c r="AW28" s="98"/>
      <c r="AX28" s="98"/>
      <c r="AY28" s="98">
        <f>SUM(AY10:AY26)</f>
        <v>0</v>
      </c>
      <c r="AZ28" s="100">
        <f>SUM(AZ10:AZ26)</f>
        <v>0</v>
      </c>
      <c r="BA28" s="98"/>
      <c r="BB28" s="98"/>
      <c r="BC28" s="98">
        <f>SUM(BC10:BC26)</f>
        <v>0</v>
      </c>
      <c r="BD28" s="98">
        <f>SUM(BD10:BD26)</f>
        <v>0</v>
      </c>
      <c r="BE28" s="98"/>
      <c r="BF28" s="98"/>
      <c r="BG28" s="98">
        <f>SUM(BG10:BG26)</f>
        <v>0</v>
      </c>
      <c r="BH28" s="98">
        <f>SUM(BH10:BH26)</f>
        <v>0</v>
      </c>
      <c r="BI28" s="98"/>
      <c r="BJ28" s="98"/>
      <c r="BK28" s="98">
        <f>SUM(BK10:BK26)</f>
        <v>0</v>
      </c>
      <c r="BL28" s="98">
        <f>SUM(BL10:BL26)</f>
        <v>0</v>
      </c>
      <c r="BM28" s="98"/>
      <c r="BN28" s="98"/>
      <c r="BO28" s="98">
        <f>SUM(BO10:BO26)</f>
        <v>0</v>
      </c>
      <c r="BP28" s="100">
        <f>SUM(BP10:BP26)</f>
        <v>0</v>
      </c>
      <c r="BQ28" s="101"/>
      <c r="BR28" s="102"/>
      <c r="BS28" s="102">
        <f t="shared" si="29"/>
        <v>0</v>
      </c>
      <c r="BT28" s="102">
        <f t="shared" si="30"/>
        <v>0</v>
      </c>
    </row>
    <row r="29" spans="1:72" ht="13.5" thickTop="1" x14ac:dyDescent="0.25">
      <c r="A29" s="77" t="s">
        <v>120</v>
      </c>
      <c r="B29" s="107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82"/>
      <c r="R29" s="83">
        <f>Q29</f>
        <v>0</v>
      </c>
      <c r="S29" s="83"/>
      <c r="T29" s="83">
        <f>S29</f>
        <v>0</v>
      </c>
      <c r="U29" s="83"/>
      <c r="V29" s="83">
        <f>U29</f>
        <v>0</v>
      </c>
      <c r="W29" s="83"/>
      <c r="X29" s="83">
        <f>W29</f>
        <v>0</v>
      </c>
      <c r="Y29" s="83"/>
      <c r="Z29" s="83">
        <f>Y29</f>
        <v>0</v>
      </c>
      <c r="AA29" s="83"/>
      <c r="AB29" s="83">
        <f>AA29</f>
        <v>0</v>
      </c>
      <c r="AC29" s="83"/>
      <c r="AD29" s="83">
        <f>AC29</f>
        <v>0</v>
      </c>
      <c r="AE29" s="83"/>
      <c r="AF29" s="83">
        <f>AE29</f>
        <v>0</v>
      </c>
      <c r="AG29" s="74" t="str">
        <f t="shared" ref="AG29" si="331">T(A29)</f>
        <v>1</v>
      </c>
      <c r="AH29" s="79" t="str">
        <f t="shared" ref="AH29" si="332">T(B29)</f>
        <v/>
      </c>
      <c r="AI29" s="110" t="str">
        <f>T(A29)</f>
        <v>1</v>
      </c>
      <c r="AJ29" s="109" t="str">
        <f>T(B29)</f>
        <v/>
      </c>
      <c r="AK29" s="84"/>
      <c r="AL29" s="84">
        <f>AK29</f>
        <v>0</v>
      </c>
      <c r="AM29" s="84"/>
      <c r="AN29" s="84">
        <f>AM29</f>
        <v>0</v>
      </c>
      <c r="AO29" s="84"/>
      <c r="AP29" s="84">
        <f>AO29</f>
        <v>0</v>
      </c>
      <c r="AQ29" s="84"/>
      <c r="AR29" s="84">
        <f>AQ29</f>
        <v>0</v>
      </c>
      <c r="AS29" s="84"/>
      <c r="AT29" s="84">
        <f>AS29</f>
        <v>0</v>
      </c>
      <c r="AU29" s="84"/>
      <c r="AV29" s="84">
        <f>AU29</f>
        <v>0</v>
      </c>
      <c r="AW29" s="84"/>
      <c r="AX29" s="84">
        <f>AW29</f>
        <v>0</v>
      </c>
      <c r="AY29" s="84"/>
      <c r="AZ29" s="84">
        <f>AY29</f>
        <v>0</v>
      </c>
      <c r="BA29" s="82"/>
      <c r="BB29" s="84">
        <f>BA29</f>
        <v>0</v>
      </c>
      <c r="BC29" s="83"/>
      <c r="BD29" s="84">
        <f>BC29</f>
        <v>0</v>
      </c>
      <c r="BE29" s="83"/>
      <c r="BF29" s="84">
        <f>BE29</f>
        <v>0</v>
      </c>
      <c r="BG29" s="83"/>
      <c r="BH29" s="84">
        <f>BG29</f>
        <v>0</v>
      </c>
      <c r="BI29" s="83"/>
      <c r="BJ29" s="84">
        <f>BI29</f>
        <v>0</v>
      </c>
      <c r="BK29" s="83"/>
      <c r="BL29" s="84">
        <f>BK29</f>
        <v>0</v>
      </c>
      <c r="BM29" s="83"/>
      <c r="BN29" s="84">
        <f>BM29</f>
        <v>0</v>
      </c>
      <c r="BO29" s="83"/>
      <c r="BP29" s="84">
        <f>BO29</f>
        <v>0</v>
      </c>
      <c r="BQ29" s="85">
        <f t="shared" si="27"/>
        <v>0</v>
      </c>
      <c r="BR29" s="86">
        <f t="shared" si="28"/>
        <v>0</v>
      </c>
      <c r="BS29" s="86">
        <f t="shared" si="29"/>
        <v>0</v>
      </c>
      <c r="BT29" s="86">
        <f t="shared" si="30"/>
        <v>0</v>
      </c>
    </row>
    <row r="30" spans="1:72" ht="13" x14ac:dyDescent="0.25">
      <c r="A30" s="77" t="s">
        <v>122</v>
      </c>
      <c r="B30" s="78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82"/>
      <c r="R30" s="83">
        <f t="shared" ref="R30:T45" si="333">Q30</f>
        <v>0</v>
      </c>
      <c r="S30" s="83"/>
      <c r="T30" s="83">
        <f t="shared" si="333"/>
        <v>0</v>
      </c>
      <c r="U30" s="83"/>
      <c r="V30" s="83">
        <f t="shared" ref="V30" si="334">U30</f>
        <v>0</v>
      </c>
      <c r="W30" s="83"/>
      <c r="X30" s="83">
        <f t="shared" ref="X30" si="335">W30</f>
        <v>0</v>
      </c>
      <c r="Y30" s="83"/>
      <c r="Z30" s="83">
        <f t="shared" ref="Z30" si="336">Y30</f>
        <v>0</v>
      </c>
      <c r="AA30" s="83"/>
      <c r="AB30" s="83">
        <f t="shared" ref="AB30" si="337">AA30</f>
        <v>0</v>
      </c>
      <c r="AC30" s="83"/>
      <c r="AD30" s="83">
        <f t="shared" ref="AD30" si="338">AC30</f>
        <v>0</v>
      </c>
      <c r="AE30" s="83"/>
      <c r="AF30" s="83">
        <f t="shared" ref="AF30" si="339">AE30</f>
        <v>0</v>
      </c>
      <c r="AG30" s="74" t="str">
        <f t="shared" ref="AG30:AG45" si="340">T(A30)</f>
        <v>2</v>
      </c>
      <c r="AH30" s="79" t="str">
        <f t="shared" ref="AH30:AH45" si="341">T(B30)</f>
        <v/>
      </c>
      <c r="AI30" s="110" t="str">
        <f t="shared" ref="AI30:AI45" si="342">T(A30)</f>
        <v>2</v>
      </c>
      <c r="AJ30" s="109" t="str">
        <f t="shared" ref="AJ30:AJ45" si="343">T(B30)</f>
        <v/>
      </c>
      <c r="AK30" s="84"/>
      <c r="AL30" s="84">
        <f t="shared" ref="AL30:AN45" si="344">AK30</f>
        <v>0</v>
      </c>
      <c r="AM30" s="84"/>
      <c r="AN30" s="84">
        <f t="shared" si="344"/>
        <v>0</v>
      </c>
      <c r="AO30" s="84"/>
      <c r="AP30" s="84">
        <f t="shared" ref="AP30" si="345">AO30</f>
        <v>0</v>
      </c>
      <c r="AQ30" s="84"/>
      <c r="AR30" s="84">
        <f t="shared" ref="AR30" si="346">AQ30</f>
        <v>0</v>
      </c>
      <c r="AS30" s="84"/>
      <c r="AT30" s="84">
        <f t="shared" ref="AT30" si="347">AS30</f>
        <v>0</v>
      </c>
      <c r="AU30" s="84"/>
      <c r="AV30" s="84">
        <f t="shared" ref="AV30" si="348">AU30</f>
        <v>0</v>
      </c>
      <c r="AW30" s="84"/>
      <c r="AX30" s="84">
        <f t="shared" ref="AX30" si="349">AW30</f>
        <v>0</v>
      </c>
      <c r="AY30" s="84"/>
      <c r="AZ30" s="84">
        <f t="shared" ref="AZ30" si="350">AY30</f>
        <v>0</v>
      </c>
      <c r="BA30" s="82"/>
      <c r="BB30" s="84">
        <f t="shared" ref="BB30" si="351">BA30</f>
        <v>0</v>
      </c>
      <c r="BC30" s="83"/>
      <c r="BD30" s="84">
        <f t="shared" ref="BD30" si="352">BC30</f>
        <v>0</v>
      </c>
      <c r="BE30" s="83"/>
      <c r="BF30" s="84">
        <f t="shared" ref="BF30" si="353">BE30</f>
        <v>0</v>
      </c>
      <c r="BG30" s="83"/>
      <c r="BH30" s="84">
        <f t="shared" ref="BH30" si="354">BG30</f>
        <v>0</v>
      </c>
      <c r="BI30" s="83"/>
      <c r="BJ30" s="84">
        <f t="shared" ref="BJ30" si="355">BI30</f>
        <v>0</v>
      </c>
      <c r="BK30" s="83"/>
      <c r="BL30" s="84">
        <f t="shared" ref="BL30" si="356">BK30</f>
        <v>0</v>
      </c>
      <c r="BM30" s="83"/>
      <c r="BN30" s="84">
        <f t="shared" ref="BN30" si="357">BM30</f>
        <v>0</v>
      </c>
      <c r="BO30" s="83"/>
      <c r="BP30" s="84">
        <f t="shared" ref="BP30" si="358">BO30</f>
        <v>0</v>
      </c>
      <c r="BQ30" s="85">
        <f t="shared" si="27"/>
        <v>0</v>
      </c>
      <c r="BR30" s="86">
        <f t="shared" si="28"/>
        <v>0</v>
      </c>
      <c r="BS30" s="86">
        <f t="shared" si="29"/>
        <v>0</v>
      </c>
      <c r="BT30" s="86">
        <f t="shared" si="30"/>
        <v>0</v>
      </c>
    </row>
    <row r="31" spans="1:72" ht="13" x14ac:dyDescent="0.25">
      <c r="A31" s="77" t="s">
        <v>123</v>
      </c>
      <c r="B31" s="78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82"/>
      <c r="R31" s="83">
        <f t="shared" si="333"/>
        <v>0</v>
      </c>
      <c r="S31" s="83"/>
      <c r="T31" s="83">
        <f t="shared" si="333"/>
        <v>0</v>
      </c>
      <c r="U31" s="83"/>
      <c r="V31" s="83">
        <f t="shared" ref="V31" si="359">U31</f>
        <v>0</v>
      </c>
      <c r="W31" s="83"/>
      <c r="X31" s="83">
        <f t="shared" ref="X31" si="360">W31</f>
        <v>0</v>
      </c>
      <c r="Y31" s="83"/>
      <c r="Z31" s="83">
        <f t="shared" ref="Z31" si="361">Y31</f>
        <v>0</v>
      </c>
      <c r="AA31" s="83"/>
      <c r="AB31" s="83">
        <f t="shared" ref="AB31" si="362">AA31</f>
        <v>0</v>
      </c>
      <c r="AC31" s="83"/>
      <c r="AD31" s="83">
        <f t="shared" ref="AD31" si="363">AC31</f>
        <v>0</v>
      </c>
      <c r="AE31" s="83"/>
      <c r="AF31" s="83">
        <f t="shared" ref="AF31" si="364">AE31</f>
        <v>0</v>
      </c>
      <c r="AG31" s="74" t="str">
        <f t="shared" si="340"/>
        <v>3</v>
      </c>
      <c r="AH31" s="79" t="str">
        <f t="shared" si="341"/>
        <v/>
      </c>
      <c r="AI31" s="110" t="str">
        <f t="shared" si="342"/>
        <v>3</v>
      </c>
      <c r="AJ31" s="109" t="str">
        <f t="shared" si="343"/>
        <v/>
      </c>
      <c r="AK31" s="84"/>
      <c r="AL31" s="84">
        <f t="shared" si="344"/>
        <v>0</v>
      </c>
      <c r="AM31" s="84"/>
      <c r="AN31" s="84">
        <f t="shared" si="344"/>
        <v>0</v>
      </c>
      <c r="AO31" s="84"/>
      <c r="AP31" s="84">
        <f t="shared" ref="AP31" si="365">AO31</f>
        <v>0</v>
      </c>
      <c r="AQ31" s="84"/>
      <c r="AR31" s="84">
        <f t="shared" ref="AR31" si="366">AQ31</f>
        <v>0</v>
      </c>
      <c r="AS31" s="84"/>
      <c r="AT31" s="84">
        <f t="shared" ref="AT31" si="367">AS31</f>
        <v>0</v>
      </c>
      <c r="AU31" s="84"/>
      <c r="AV31" s="84">
        <f t="shared" ref="AV31" si="368">AU31</f>
        <v>0</v>
      </c>
      <c r="AW31" s="84"/>
      <c r="AX31" s="84">
        <f t="shared" ref="AX31" si="369">AW31</f>
        <v>0</v>
      </c>
      <c r="AY31" s="84"/>
      <c r="AZ31" s="84">
        <f t="shared" ref="AZ31" si="370">AY31</f>
        <v>0</v>
      </c>
      <c r="BA31" s="82"/>
      <c r="BB31" s="84">
        <f t="shared" ref="BB31" si="371">BA31</f>
        <v>0</v>
      </c>
      <c r="BC31" s="83"/>
      <c r="BD31" s="84">
        <f t="shared" ref="BD31" si="372">BC31</f>
        <v>0</v>
      </c>
      <c r="BE31" s="83"/>
      <c r="BF31" s="84">
        <f t="shared" ref="BF31" si="373">BE31</f>
        <v>0</v>
      </c>
      <c r="BG31" s="83"/>
      <c r="BH31" s="84">
        <f t="shared" ref="BH31" si="374">BG31</f>
        <v>0</v>
      </c>
      <c r="BI31" s="83"/>
      <c r="BJ31" s="84">
        <f t="shared" ref="BJ31" si="375">BI31</f>
        <v>0</v>
      </c>
      <c r="BK31" s="83"/>
      <c r="BL31" s="84">
        <f t="shared" ref="BL31" si="376">BK31</f>
        <v>0</v>
      </c>
      <c r="BM31" s="83"/>
      <c r="BN31" s="84">
        <f t="shared" ref="BN31" si="377">BM31</f>
        <v>0</v>
      </c>
      <c r="BO31" s="83"/>
      <c r="BP31" s="84">
        <f t="shared" ref="BP31" si="378">BO31</f>
        <v>0</v>
      </c>
      <c r="BQ31" s="85">
        <f t="shared" si="27"/>
        <v>0</v>
      </c>
      <c r="BR31" s="86">
        <f t="shared" si="28"/>
        <v>0</v>
      </c>
      <c r="BS31" s="86">
        <f t="shared" si="29"/>
        <v>0</v>
      </c>
      <c r="BT31" s="86">
        <f t="shared" si="30"/>
        <v>0</v>
      </c>
    </row>
    <row r="32" spans="1:72" ht="13" x14ac:dyDescent="0.25">
      <c r="A32" s="77" t="s">
        <v>124</v>
      </c>
      <c r="B32" s="78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82"/>
      <c r="R32" s="83">
        <f t="shared" si="333"/>
        <v>0</v>
      </c>
      <c r="S32" s="83"/>
      <c r="T32" s="83">
        <f t="shared" si="333"/>
        <v>0</v>
      </c>
      <c r="U32" s="83"/>
      <c r="V32" s="83">
        <f t="shared" ref="V32" si="379">U32</f>
        <v>0</v>
      </c>
      <c r="W32" s="83"/>
      <c r="X32" s="83">
        <f t="shared" ref="X32" si="380">W32</f>
        <v>0</v>
      </c>
      <c r="Y32" s="83"/>
      <c r="Z32" s="83">
        <f t="shared" ref="Z32" si="381">Y32</f>
        <v>0</v>
      </c>
      <c r="AA32" s="83"/>
      <c r="AB32" s="83">
        <f t="shared" ref="AB32" si="382">AA32</f>
        <v>0</v>
      </c>
      <c r="AC32" s="83"/>
      <c r="AD32" s="83">
        <f t="shared" ref="AD32" si="383">AC32</f>
        <v>0</v>
      </c>
      <c r="AE32" s="83"/>
      <c r="AF32" s="83">
        <f t="shared" ref="AF32" si="384">AE32</f>
        <v>0</v>
      </c>
      <c r="AG32" s="74" t="str">
        <f t="shared" si="340"/>
        <v>4</v>
      </c>
      <c r="AH32" s="79" t="str">
        <f t="shared" si="341"/>
        <v/>
      </c>
      <c r="AI32" s="110" t="str">
        <f t="shared" si="342"/>
        <v>4</v>
      </c>
      <c r="AJ32" s="109" t="str">
        <f t="shared" si="343"/>
        <v/>
      </c>
      <c r="AK32" s="84"/>
      <c r="AL32" s="84">
        <f t="shared" si="344"/>
        <v>0</v>
      </c>
      <c r="AM32" s="84"/>
      <c r="AN32" s="84">
        <f t="shared" si="344"/>
        <v>0</v>
      </c>
      <c r="AO32" s="84"/>
      <c r="AP32" s="84">
        <f t="shared" ref="AP32" si="385">AO32</f>
        <v>0</v>
      </c>
      <c r="AQ32" s="84"/>
      <c r="AR32" s="84">
        <f t="shared" ref="AR32" si="386">AQ32</f>
        <v>0</v>
      </c>
      <c r="AS32" s="84"/>
      <c r="AT32" s="84">
        <f t="shared" ref="AT32" si="387">AS32</f>
        <v>0</v>
      </c>
      <c r="AU32" s="84"/>
      <c r="AV32" s="84">
        <f t="shared" ref="AV32" si="388">AU32</f>
        <v>0</v>
      </c>
      <c r="AW32" s="84"/>
      <c r="AX32" s="84">
        <f t="shared" ref="AX32" si="389">AW32</f>
        <v>0</v>
      </c>
      <c r="AY32" s="84"/>
      <c r="AZ32" s="84">
        <f t="shared" ref="AZ32" si="390">AY32</f>
        <v>0</v>
      </c>
      <c r="BA32" s="82"/>
      <c r="BB32" s="84">
        <f t="shared" ref="BB32" si="391">BA32</f>
        <v>0</v>
      </c>
      <c r="BC32" s="83"/>
      <c r="BD32" s="84">
        <f t="shared" ref="BD32" si="392">BC32</f>
        <v>0</v>
      </c>
      <c r="BE32" s="83"/>
      <c r="BF32" s="84">
        <f t="shared" ref="BF32" si="393">BE32</f>
        <v>0</v>
      </c>
      <c r="BG32" s="83"/>
      <c r="BH32" s="84">
        <f t="shared" ref="BH32" si="394">BG32</f>
        <v>0</v>
      </c>
      <c r="BI32" s="83"/>
      <c r="BJ32" s="84">
        <f t="shared" ref="BJ32" si="395">BI32</f>
        <v>0</v>
      </c>
      <c r="BK32" s="83"/>
      <c r="BL32" s="84">
        <f t="shared" ref="BL32" si="396">BK32</f>
        <v>0</v>
      </c>
      <c r="BM32" s="83"/>
      <c r="BN32" s="84">
        <f t="shared" ref="BN32" si="397">BM32</f>
        <v>0</v>
      </c>
      <c r="BO32" s="83"/>
      <c r="BP32" s="84">
        <f t="shared" ref="BP32" si="398">BO32</f>
        <v>0</v>
      </c>
      <c r="BQ32" s="85">
        <f t="shared" si="27"/>
        <v>0</v>
      </c>
      <c r="BR32" s="86">
        <f t="shared" si="28"/>
        <v>0</v>
      </c>
      <c r="BS32" s="86">
        <f t="shared" si="29"/>
        <v>0</v>
      </c>
      <c r="BT32" s="86">
        <f t="shared" si="30"/>
        <v>0</v>
      </c>
    </row>
    <row r="33" spans="1:72" ht="13" x14ac:dyDescent="0.25">
      <c r="A33" s="77" t="s">
        <v>125</v>
      </c>
      <c r="B33" s="78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82"/>
      <c r="R33" s="83">
        <f t="shared" si="333"/>
        <v>0</v>
      </c>
      <c r="S33" s="83"/>
      <c r="T33" s="83">
        <f t="shared" si="333"/>
        <v>0</v>
      </c>
      <c r="U33" s="83"/>
      <c r="V33" s="83">
        <f t="shared" ref="V33" si="399">U33</f>
        <v>0</v>
      </c>
      <c r="W33" s="83"/>
      <c r="X33" s="83">
        <f t="shared" ref="X33" si="400">W33</f>
        <v>0</v>
      </c>
      <c r="Y33" s="83"/>
      <c r="Z33" s="83">
        <f t="shared" ref="Z33" si="401">Y33</f>
        <v>0</v>
      </c>
      <c r="AA33" s="83"/>
      <c r="AB33" s="83">
        <f t="shared" ref="AB33" si="402">AA33</f>
        <v>0</v>
      </c>
      <c r="AC33" s="83"/>
      <c r="AD33" s="83">
        <f t="shared" ref="AD33" si="403">AC33</f>
        <v>0</v>
      </c>
      <c r="AE33" s="83"/>
      <c r="AF33" s="83">
        <f t="shared" ref="AF33" si="404">AE33</f>
        <v>0</v>
      </c>
      <c r="AG33" s="74" t="str">
        <f t="shared" si="340"/>
        <v>5</v>
      </c>
      <c r="AH33" s="79" t="str">
        <f t="shared" si="341"/>
        <v/>
      </c>
      <c r="AI33" s="110" t="str">
        <f t="shared" si="342"/>
        <v>5</v>
      </c>
      <c r="AJ33" s="109" t="str">
        <f t="shared" si="343"/>
        <v/>
      </c>
      <c r="AK33" s="84"/>
      <c r="AL33" s="84">
        <f t="shared" si="344"/>
        <v>0</v>
      </c>
      <c r="AM33" s="84"/>
      <c r="AN33" s="84">
        <f t="shared" si="344"/>
        <v>0</v>
      </c>
      <c r="AO33" s="84"/>
      <c r="AP33" s="84">
        <f t="shared" ref="AP33" si="405">AO33</f>
        <v>0</v>
      </c>
      <c r="AQ33" s="84"/>
      <c r="AR33" s="84">
        <f t="shared" ref="AR33" si="406">AQ33</f>
        <v>0</v>
      </c>
      <c r="AS33" s="84"/>
      <c r="AT33" s="84">
        <f t="shared" ref="AT33" si="407">AS33</f>
        <v>0</v>
      </c>
      <c r="AU33" s="84"/>
      <c r="AV33" s="84">
        <f t="shared" ref="AV33" si="408">AU33</f>
        <v>0</v>
      </c>
      <c r="AW33" s="84"/>
      <c r="AX33" s="84">
        <f t="shared" ref="AX33" si="409">AW33</f>
        <v>0</v>
      </c>
      <c r="AY33" s="84"/>
      <c r="AZ33" s="84">
        <f t="shared" ref="AZ33" si="410">AY33</f>
        <v>0</v>
      </c>
      <c r="BA33" s="82"/>
      <c r="BB33" s="84">
        <f t="shared" ref="BB33" si="411">BA33</f>
        <v>0</v>
      </c>
      <c r="BC33" s="83"/>
      <c r="BD33" s="84">
        <f t="shared" ref="BD33" si="412">BC33</f>
        <v>0</v>
      </c>
      <c r="BE33" s="83"/>
      <c r="BF33" s="84">
        <f t="shared" ref="BF33" si="413">BE33</f>
        <v>0</v>
      </c>
      <c r="BG33" s="83"/>
      <c r="BH33" s="84">
        <f t="shared" ref="BH33" si="414">BG33</f>
        <v>0</v>
      </c>
      <c r="BI33" s="83"/>
      <c r="BJ33" s="84">
        <f t="shared" ref="BJ33" si="415">BI33</f>
        <v>0</v>
      </c>
      <c r="BK33" s="83"/>
      <c r="BL33" s="84">
        <f t="shared" ref="BL33" si="416">BK33</f>
        <v>0</v>
      </c>
      <c r="BM33" s="83"/>
      <c r="BN33" s="84">
        <f t="shared" ref="BN33" si="417">BM33</f>
        <v>0</v>
      </c>
      <c r="BO33" s="83"/>
      <c r="BP33" s="84">
        <f t="shared" ref="BP33" si="418">BO33</f>
        <v>0</v>
      </c>
      <c r="BQ33" s="85">
        <f t="shared" si="27"/>
        <v>0</v>
      </c>
      <c r="BR33" s="86">
        <f t="shared" si="28"/>
        <v>0</v>
      </c>
      <c r="BS33" s="86">
        <f t="shared" si="29"/>
        <v>0</v>
      </c>
      <c r="BT33" s="86">
        <f t="shared" si="30"/>
        <v>0</v>
      </c>
    </row>
    <row r="34" spans="1:72" ht="13" x14ac:dyDescent="0.25">
      <c r="A34" s="77" t="s">
        <v>126</v>
      </c>
      <c r="B34" s="78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82"/>
      <c r="R34" s="83">
        <f t="shared" si="333"/>
        <v>0</v>
      </c>
      <c r="S34" s="83"/>
      <c r="T34" s="83">
        <f t="shared" si="333"/>
        <v>0</v>
      </c>
      <c r="U34" s="83"/>
      <c r="V34" s="83">
        <f t="shared" ref="V34" si="419">U34</f>
        <v>0</v>
      </c>
      <c r="W34" s="83"/>
      <c r="X34" s="83">
        <f t="shared" ref="X34" si="420">W34</f>
        <v>0</v>
      </c>
      <c r="Y34" s="83"/>
      <c r="Z34" s="83">
        <f t="shared" ref="Z34" si="421">Y34</f>
        <v>0</v>
      </c>
      <c r="AA34" s="83"/>
      <c r="AB34" s="83">
        <f t="shared" ref="AB34" si="422">AA34</f>
        <v>0</v>
      </c>
      <c r="AC34" s="83"/>
      <c r="AD34" s="83">
        <f t="shared" ref="AD34" si="423">AC34</f>
        <v>0</v>
      </c>
      <c r="AE34" s="83"/>
      <c r="AF34" s="83">
        <f t="shared" ref="AF34" si="424">AE34</f>
        <v>0</v>
      </c>
      <c r="AG34" s="74" t="str">
        <f t="shared" si="340"/>
        <v>6</v>
      </c>
      <c r="AH34" s="79" t="str">
        <f t="shared" si="341"/>
        <v/>
      </c>
      <c r="AI34" s="110" t="str">
        <f t="shared" si="342"/>
        <v>6</v>
      </c>
      <c r="AJ34" s="109" t="str">
        <f t="shared" si="343"/>
        <v/>
      </c>
      <c r="AK34" s="84"/>
      <c r="AL34" s="84">
        <f t="shared" si="344"/>
        <v>0</v>
      </c>
      <c r="AM34" s="84"/>
      <c r="AN34" s="84">
        <f t="shared" si="344"/>
        <v>0</v>
      </c>
      <c r="AO34" s="84"/>
      <c r="AP34" s="84">
        <f t="shared" ref="AP34" si="425">AO34</f>
        <v>0</v>
      </c>
      <c r="AQ34" s="84"/>
      <c r="AR34" s="84">
        <f t="shared" ref="AR34" si="426">AQ34</f>
        <v>0</v>
      </c>
      <c r="AS34" s="84"/>
      <c r="AT34" s="84">
        <f t="shared" ref="AT34" si="427">AS34</f>
        <v>0</v>
      </c>
      <c r="AU34" s="84"/>
      <c r="AV34" s="84">
        <f t="shared" ref="AV34" si="428">AU34</f>
        <v>0</v>
      </c>
      <c r="AW34" s="84"/>
      <c r="AX34" s="84">
        <f t="shared" ref="AX34" si="429">AW34</f>
        <v>0</v>
      </c>
      <c r="AY34" s="84"/>
      <c r="AZ34" s="84">
        <f t="shared" ref="AZ34" si="430">AY34</f>
        <v>0</v>
      </c>
      <c r="BA34" s="82"/>
      <c r="BB34" s="84">
        <f t="shared" ref="BB34" si="431">BA34</f>
        <v>0</v>
      </c>
      <c r="BC34" s="83"/>
      <c r="BD34" s="84">
        <f t="shared" ref="BD34" si="432">BC34</f>
        <v>0</v>
      </c>
      <c r="BE34" s="83"/>
      <c r="BF34" s="84">
        <f t="shared" ref="BF34" si="433">BE34</f>
        <v>0</v>
      </c>
      <c r="BG34" s="83"/>
      <c r="BH34" s="84">
        <f t="shared" ref="BH34" si="434">BG34</f>
        <v>0</v>
      </c>
      <c r="BI34" s="83"/>
      <c r="BJ34" s="84">
        <f t="shared" ref="BJ34" si="435">BI34</f>
        <v>0</v>
      </c>
      <c r="BK34" s="83"/>
      <c r="BL34" s="84">
        <f t="shared" ref="BL34" si="436">BK34</f>
        <v>0</v>
      </c>
      <c r="BM34" s="83"/>
      <c r="BN34" s="84">
        <f t="shared" ref="BN34" si="437">BM34</f>
        <v>0</v>
      </c>
      <c r="BO34" s="83"/>
      <c r="BP34" s="84">
        <f t="shared" ref="BP34" si="438">BO34</f>
        <v>0</v>
      </c>
      <c r="BQ34" s="85">
        <f t="shared" si="27"/>
        <v>0</v>
      </c>
      <c r="BR34" s="86">
        <f t="shared" si="28"/>
        <v>0</v>
      </c>
      <c r="BS34" s="86">
        <f t="shared" si="29"/>
        <v>0</v>
      </c>
      <c r="BT34" s="86">
        <f t="shared" si="30"/>
        <v>0</v>
      </c>
    </row>
    <row r="35" spans="1:72" ht="13" x14ac:dyDescent="0.25">
      <c r="A35" s="77" t="s">
        <v>127</v>
      </c>
      <c r="B35" s="78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82"/>
      <c r="R35" s="83">
        <f t="shared" si="333"/>
        <v>0</v>
      </c>
      <c r="S35" s="83"/>
      <c r="T35" s="83">
        <f t="shared" si="333"/>
        <v>0</v>
      </c>
      <c r="U35" s="83"/>
      <c r="V35" s="83">
        <f t="shared" ref="V35" si="439">U35</f>
        <v>0</v>
      </c>
      <c r="W35" s="83"/>
      <c r="X35" s="83">
        <f t="shared" ref="X35" si="440">W35</f>
        <v>0</v>
      </c>
      <c r="Y35" s="83"/>
      <c r="Z35" s="83">
        <f t="shared" ref="Z35" si="441">Y35</f>
        <v>0</v>
      </c>
      <c r="AA35" s="83"/>
      <c r="AB35" s="83">
        <f t="shared" ref="AB35" si="442">AA35</f>
        <v>0</v>
      </c>
      <c r="AC35" s="83"/>
      <c r="AD35" s="83">
        <f t="shared" ref="AD35" si="443">AC35</f>
        <v>0</v>
      </c>
      <c r="AE35" s="83"/>
      <c r="AF35" s="83">
        <f t="shared" ref="AF35" si="444">AE35</f>
        <v>0</v>
      </c>
      <c r="AG35" s="74" t="str">
        <f t="shared" si="340"/>
        <v>7</v>
      </c>
      <c r="AH35" s="79" t="str">
        <f t="shared" si="341"/>
        <v/>
      </c>
      <c r="AI35" s="110" t="str">
        <f t="shared" si="342"/>
        <v>7</v>
      </c>
      <c r="AJ35" s="109" t="str">
        <f t="shared" si="343"/>
        <v/>
      </c>
      <c r="AK35" s="84"/>
      <c r="AL35" s="84">
        <f t="shared" si="344"/>
        <v>0</v>
      </c>
      <c r="AM35" s="84"/>
      <c r="AN35" s="84">
        <f t="shared" si="344"/>
        <v>0</v>
      </c>
      <c r="AO35" s="84"/>
      <c r="AP35" s="84">
        <f t="shared" ref="AP35" si="445">AO35</f>
        <v>0</v>
      </c>
      <c r="AQ35" s="84"/>
      <c r="AR35" s="84">
        <f t="shared" ref="AR35" si="446">AQ35</f>
        <v>0</v>
      </c>
      <c r="AS35" s="84"/>
      <c r="AT35" s="84">
        <f t="shared" ref="AT35" si="447">AS35</f>
        <v>0</v>
      </c>
      <c r="AU35" s="84"/>
      <c r="AV35" s="84">
        <f t="shared" ref="AV35" si="448">AU35</f>
        <v>0</v>
      </c>
      <c r="AW35" s="84"/>
      <c r="AX35" s="84">
        <f t="shared" ref="AX35" si="449">AW35</f>
        <v>0</v>
      </c>
      <c r="AY35" s="84"/>
      <c r="AZ35" s="84">
        <f t="shared" ref="AZ35" si="450">AY35</f>
        <v>0</v>
      </c>
      <c r="BA35" s="82"/>
      <c r="BB35" s="84">
        <f t="shared" ref="BB35" si="451">BA35</f>
        <v>0</v>
      </c>
      <c r="BC35" s="83"/>
      <c r="BD35" s="84">
        <f t="shared" ref="BD35" si="452">BC35</f>
        <v>0</v>
      </c>
      <c r="BE35" s="83"/>
      <c r="BF35" s="84">
        <f t="shared" ref="BF35" si="453">BE35</f>
        <v>0</v>
      </c>
      <c r="BG35" s="83"/>
      <c r="BH35" s="84">
        <f t="shared" ref="BH35" si="454">BG35</f>
        <v>0</v>
      </c>
      <c r="BI35" s="83"/>
      <c r="BJ35" s="84">
        <f t="shared" ref="BJ35" si="455">BI35</f>
        <v>0</v>
      </c>
      <c r="BK35" s="83"/>
      <c r="BL35" s="84">
        <f t="shared" ref="BL35" si="456">BK35</f>
        <v>0</v>
      </c>
      <c r="BM35" s="83"/>
      <c r="BN35" s="84">
        <f t="shared" ref="BN35" si="457">BM35</f>
        <v>0</v>
      </c>
      <c r="BO35" s="83"/>
      <c r="BP35" s="84">
        <f t="shared" ref="BP35" si="458">BO35</f>
        <v>0</v>
      </c>
      <c r="BQ35" s="85">
        <f t="shared" si="27"/>
        <v>0</v>
      </c>
      <c r="BR35" s="86">
        <f t="shared" si="28"/>
        <v>0</v>
      </c>
      <c r="BS35" s="86">
        <f t="shared" si="29"/>
        <v>0</v>
      </c>
      <c r="BT35" s="86">
        <f t="shared" si="30"/>
        <v>0</v>
      </c>
    </row>
    <row r="36" spans="1:72" ht="13" x14ac:dyDescent="0.25">
      <c r="A36" s="77" t="s">
        <v>121</v>
      </c>
      <c r="B36" s="78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82"/>
      <c r="R36" s="83">
        <f t="shared" si="333"/>
        <v>0</v>
      </c>
      <c r="S36" s="83"/>
      <c r="T36" s="83">
        <f t="shared" si="333"/>
        <v>0</v>
      </c>
      <c r="U36" s="83"/>
      <c r="V36" s="83">
        <f t="shared" ref="V36" si="459">U36</f>
        <v>0</v>
      </c>
      <c r="W36" s="83"/>
      <c r="X36" s="83">
        <f t="shared" ref="X36" si="460">W36</f>
        <v>0</v>
      </c>
      <c r="Y36" s="83"/>
      <c r="Z36" s="83">
        <f t="shared" ref="Z36" si="461">Y36</f>
        <v>0</v>
      </c>
      <c r="AA36" s="83"/>
      <c r="AB36" s="83">
        <f t="shared" ref="AB36" si="462">AA36</f>
        <v>0</v>
      </c>
      <c r="AC36" s="83"/>
      <c r="AD36" s="83">
        <f t="shared" ref="AD36" si="463">AC36</f>
        <v>0</v>
      </c>
      <c r="AE36" s="83"/>
      <c r="AF36" s="83">
        <f t="shared" ref="AF36" si="464">AE36</f>
        <v>0</v>
      </c>
      <c r="AG36" s="74" t="str">
        <f t="shared" si="340"/>
        <v>8</v>
      </c>
      <c r="AH36" s="79" t="str">
        <f t="shared" si="341"/>
        <v/>
      </c>
      <c r="AI36" s="110" t="str">
        <f t="shared" si="342"/>
        <v>8</v>
      </c>
      <c r="AJ36" s="109" t="str">
        <f t="shared" si="343"/>
        <v/>
      </c>
      <c r="AK36" s="84"/>
      <c r="AL36" s="84">
        <f t="shared" si="344"/>
        <v>0</v>
      </c>
      <c r="AM36" s="84"/>
      <c r="AN36" s="84">
        <f t="shared" si="344"/>
        <v>0</v>
      </c>
      <c r="AO36" s="84"/>
      <c r="AP36" s="84">
        <f t="shared" ref="AP36" si="465">AO36</f>
        <v>0</v>
      </c>
      <c r="AQ36" s="84"/>
      <c r="AR36" s="84">
        <f t="shared" ref="AR36" si="466">AQ36</f>
        <v>0</v>
      </c>
      <c r="AS36" s="84"/>
      <c r="AT36" s="84">
        <f t="shared" ref="AT36" si="467">AS36</f>
        <v>0</v>
      </c>
      <c r="AU36" s="84"/>
      <c r="AV36" s="84">
        <f t="shared" ref="AV36" si="468">AU36</f>
        <v>0</v>
      </c>
      <c r="AW36" s="84"/>
      <c r="AX36" s="84">
        <f t="shared" ref="AX36" si="469">AW36</f>
        <v>0</v>
      </c>
      <c r="AY36" s="84"/>
      <c r="AZ36" s="84">
        <f t="shared" ref="AZ36" si="470">AY36</f>
        <v>0</v>
      </c>
      <c r="BA36" s="82"/>
      <c r="BB36" s="84">
        <f t="shared" ref="BB36" si="471">BA36</f>
        <v>0</v>
      </c>
      <c r="BC36" s="83"/>
      <c r="BD36" s="84">
        <f t="shared" ref="BD36" si="472">BC36</f>
        <v>0</v>
      </c>
      <c r="BE36" s="83"/>
      <c r="BF36" s="84">
        <f t="shared" ref="BF36" si="473">BE36</f>
        <v>0</v>
      </c>
      <c r="BG36" s="83"/>
      <c r="BH36" s="84">
        <f t="shared" ref="BH36" si="474">BG36</f>
        <v>0</v>
      </c>
      <c r="BI36" s="83"/>
      <c r="BJ36" s="84">
        <f t="shared" ref="BJ36" si="475">BI36</f>
        <v>0</v>
      </c>
      <c r="BK36" s="83"/>
      <c r="BL36" s="84">
        <f t="shared" ref="BL36" si="476">BK36</f>
        <v>0</v>
      </c>
      <c r="BM36" s="83"/>
      <c r="BN36" s="84">
        <f t="shared" ref="BN36" si="477">BM36</f>
        <v>0</v>
      </c>
      <c r="BO36" s="83"/>
      <c r="BP36" s="84">
        <f t="shared" ref="BP36" si="478">BO36</f>
        <v>0</v>
      </c>
      <c r="BQ36" s="85">
        <f t="shared" si="27"/>
        <v>0</v>
      </c>
      <c r="BR36" s="86">
        <f t="shared" si="28"/>
        <v>0</v>
      </c>
      <c r="BS36" s="86">
        <f t="shared" si="29"/>
        <v>0</v>
      </c>
      <c r="BT36" s="86">
        <f t="shared" si="30"/>
        <v>0</v>
      </c>
    </row>
    <row r="37" spans="1:72" ht="13" x14ac:dyDescent="0.25">
      <c r="A37" s="77" t="s">
        <v>128</v>
      </c>
      <c r="B37" s="78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82"/>
      <c r="R37" s="83">
        <f t="shared" si="333"/>
        <v>0</v>
      </c>
      <c r="S37" s="83"/>
      <c r="T37" s="83">
        <f t="shared" si="333"/>
        <v>0</v>
      </c>
      <c r="U37" s="83"/>
      <c r="V37" s="83">
        <f t="shared" ref="V37" si="479">U37</f>
        <v>0</v>
      </c>
      <c r="W37" s="83"/>
      <c r="X37" s="83">
        <f t="shared" ref="X37" si="480">W37</f>
        <v>0</v>
      </c>
      <c r="Y37" s="83"/>
      <c r="Z37" s="83">
        <f t="shared" ref="Z37" si="481">Y37</f>
        <v>0</v>
      </c>
      <c r="AA37" s="83"/>
      <c r="AB37" s="83">
        <f t="shared" ref="AB37" si="482">AA37</f>
        <v>0</v>
      </c>
      <c r="AC37" s="83"/>
      <c r="AD37" s="83">
        <f t="shared" ref="AD37" si="483">AC37</f>
        <v>0</v>
      </c>
      <c r="AE37" s="83"/>
      <c r="AF37" s="83">
        <f t="shared" ref="AF37" si="484">AE37</f>
        <v>0</v>
      </c>
      <c r="AG37" s="74" t="str">
        <f t="shared" si="340"/>
        <v>9</v>
      </c>
      <c r="AH37" s="79" t="str">
        <f t="shared" si="341"/>
        <v/>
      </c>
      <c r="AI37" s="110" t="str">
        <f t="shared" si="342"/>
        <v>9</v>
      </c>
      <c r="AJ37" s="109" t="str">
        <f t="shared" si="343"/>
        <v/>
      </c>
      <c r="AK37" s="84"/>
      <c r="AL37" s="84">
        <f t="shared" si="344"/>
        <v>0</v>
      </c>
      <c r="AM37" s="84"/>
      <c r="AN37" s="84">
        <f t="shared" si="344"/>
        <v>0</v>
      </c>
      <c r="AO37" s="84"/>
      <c r="AP37" s="84">
        <f t="shared" ref="AP37" si="485">AO37</f>
        <v>0</v>
      </c>
      <c r="AQ37" s="84"/>
      <c r="AR37" s="84">
        <f t="shared" ref="AR37" si="486">AQ37</f>
        <v>0</v>
      </c>
      <c r="AS37" s="84"/>
      <c r="AT37" s="84">
        <f t="shared" ref="AT37" si="487">AS37</f>
        <v>0</v>
      </c>
      <c r="AU37" s="84"/>
      <c r="AV37" s="84">
        <f t="shared" ref="AV37" si="488">AU37</f>
        <v>0</v>
      </c>
      <c r="AW37" s="84"/>
      <c r="AX37" s="84">
        <f t="shared" ref="AX37" si="489">AW37</f>
        <v>0</v>
      </c>
      <c r="AY37" s="84"/>
      <c r="AZ37" s="84">
        <f t="shared" ref="AZ37" si="490">AY37</f>
        <v>0</v>
      </c>
      <c r="BA37" s="82"/>
      <c r="BB37" s="84">
        <f t="shared" ref="BB37" si="491">BA37</f>
        <v>0</v>
      </c>
      <c r="BC37" s="83"/>
      <c r="BD37" s="84">
        <f t="shared" ref="BD37" si="492">BC37</f>
        <v>0</v>
      </c>
      <c r="BE37" s="83"/>
      <c r="BF37" s="84">
        <f t="shared" ref="BF37" si="493">BE37</f>
        <v>0</v>
      </c>
      <c r="BG37" s="83"/>
      <c r="BH37" s="84">
        <f t="shared" ref="BH37" si="494">BG37</f>
        <v>0</v>
      </c>
      <c r="BI37" s="83"/>
      <c r="BJ37" s="84">
        <f t="shared" ref="BJ37" si="495">BI37</f>
        <v>0</v>
      </c>
      <c r="BK37" s="83"/>
      <c r="BL37" s="84">
        <f t="shared" ref="BL37" si="496">BK37</f>
        <v>0</v>
      </c>
      <c r="BM37" s="83"/>
      <c r="BN37" s="84">
        <f t="shared" ref="BN37" si="497">BM37</f>
        <v>0</v>
      </c>
      <c r="BO37" s="83"/>
      <c r="BP37" s="84">
        <f t="shared" ref="BP37" si="498">BO37</f>
        <v>0</v>
      </c>
      <c r="BQ37" s="85">
        <f t="shared" si="27"/>
        <v>0</v>
      </c>
      <c r="BR37" s="86">
        <f t="shared" si="28"/>
        <v>0</v>
      </c>
      <c r="BS37" s="86">
        <f t="shared" si="29"/>
        <v>0</v>
      </c>
      <c r="BT37" s="86">
        <f t="shared" si="30"/>
        <v>0</v>
      </c>
    </row>
    <row r="38" spans="1:72" ht="13" x14ac:dyDescent="0.25">
      <c r="A38" s="77" t="s">
        <v>129</v>
      </c>
      <c r="B38" s="78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82"/>
      <c r="R38" s="83">
        <f t="shared" si="333"/>
        <v>0</v>
      </c>
      <c r="S38" s="83"/>
      <c r="T38" s="83">
        <f t="shared" si="333"/>
        <v>0</v>
      </c>
      <c r="U38" s="83"/>
      <c r="V38" s="83">
        <f t="shared" ref="V38" si="499">U38</f>
        <v>0</v>
      </c>
      <c r="W38" s="83"/>
      <c r="X38" s="83">
        <f t="shared" ref="X38" si="500">W38</f>
        <v>0</v>
      </c>
      <c r="Y38" s="83"/>
      <c r="Z38" s="83">
        <f t="shared" ref="Z38" si="501">Y38</f>
        <v>0</v>
      </c>
      <c r="AA38" s="83"/>
      <c r="AB38" s="83">
        <f t="shared" ref="AB38" si="502">AA38</f>
        <v>0</v>
      </c>
      <c r="AC38" s="83"/>
      <c r="AD38" s="83">
        <f t="shared" ref="AD38" si="503">AC38</f>
        <v>0</v>
      </c>
      <c r="AE38" s="83"/>
      <c r="AF38" s="83">
        <f t="shared" ref="AF38" si="504">AE38</f>
        <v>0</v>
      </c>
      <c r="AG38" s="74" t="str">
        <f t="shared" si="340"/>
        <v>10</v>
      </c>
      <c r="AH38" s="79" t="str">
        <f t="shared" si="341"/>
        <v/>
      </c>
      <c r="AI38" s="110" t="str">
        <f t="shared" si="342"/>
        <v>10</v>
      </c>
      <c r="AJ38" s="109" t="str">
        <f t="shared" si="343"/>
        <v/>
      </c>
      <c r="AK38" s="84"/>
      <c r="AL38" s="84">
        <f t="shared" si="344"/>
        <v>0</v>
      </c>
      <c r="AM38" s="84"/>
      <c r="AN38" s="84">
        <f t="shared" si="344"/>
        <v>0</v>
      </c>
      <c r="AO38" s="84"/>
      <c r="AP38" s="84">
        <f t="shared" ref="AP38" si="505">AO38</f>
        <v>0</v>
      </c>
      <c r="AQ38" s="84"/>
      <c r="AR38" s="84">
        <f t="shared" ref="AR38" si="506">AQ38</f>
        <v>0</v>
      </c>
      <c r="AS38" s="84"/>
      <c r="AT38" s="84">
        <f t="shared" ref="AT38" si="507">AS38</f>
        <v>0</v>
      </c>
      <c r="AU38" s="84"/>
      <c r="AV38" s="84">
        <f t="shared" ref="AV38" si="508">AU38</f>
        <v>0</v>
      </c>
      <c r="AW38" s="84"/>
      <c r="AX38" s="84">
        <f t="shared" ref="AX38" si="509">AW38</f>
        <v>0</v>
      </c>
      <c r="AY38" s="84"/>
      <c r="AZ38" s="84">
        <f t="shared" ref="AZ38" si="510">AY38</f>
        <v>0</v>
      </c>
      <c r="BA38" s="82"/>
      <c r="BB38" s="84">
        <f t="shared" ref="BB38" si="511">BA38</f>
        <v>0</v>
      </c>
      <c r="BC38" s="83"/>
      <c r="BD38" s="84">
        <f t="shared" ref="BD38" si="512">BC38</f>
        <v>0</v>
      </c>
      <c r="BE38" s="83"/>
      <c r="BF38" s="84">
        <f t="shared" ref="BF38" si="513">BE38</f>
        <v>0</v>
      </c>
      <c r="BG38" s="83"/>
      <c r="BH38" s="84">
        <f t="shared" ref="BH38" si="514">BG38</f>
        <v>0</v>
      </c>
      <c r="BI38" s="83"/>
      <c r="BJ38" s="84">
        <f t="shared" ref="BJ38" si="515">BI38</f>
        <v>0</v>
      </c>
      <c r="BK38" s="83"/>
      <c r="BL38" s="84">
        <f t="shared" ref="BL38" si="516">BK38</f>
        <v>0</v>
      </c>
      <c r="BM38" s="83"/>
      <c r="BN38" s="84">
        <f t="shared" ref="BN38" si="517">BM38</f>
        <v>0</v>
      </c>
      <c r="BO38" s="83"/>
      <c r="BP38" s="84">
        <f t="shared" ref="BP38" si="518">BO38</f>
        <v>0</v>
      </c>
      <c r="BQ38" s="85">
        <f t="shared" si="27"/>
        <v>0</v>
      </c>
      <c r="BR38" s="86">
        <f t="shared" si="28"/>
        <v>0</v>
      </c>
      <c r="BS38" s="86">
        <f t="shared" si="29"/>
        <v>0</v>
      </c>
      <c r="BT38" s="86">
        <f t="shared" si="30"/>
        <v>0</v>
      </c>
    </row>
    <row r="39" spans="1:72" ht="13" x14ac:dyDescent="0.25">
      <c r="A39" s="77" t="s">
        <v>130</v>
      </c>
      <c r="B39" s="78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82"/>
      <c r="R39" s="83">
        <f t="shared" si="333"/>
        <v>0</v>
      </c>
      <c r="S39" s="83"/>
      <c r="T39" s="83">
        <f t="shared" si="333"/>
        <v>0</v>
      </c>
      <c r="U39" s="83"/>
      <c r="V39" s="83">
        <f t="shared" ref="V39" si="519">U39</f>
        <v>0</v>
      </c>
      <c r="W39" s="83"/>
      <c r="X39" s="83">
        <f t="shared" ref="X39" si="520">W39</f>
        <v>0</v>
      </c>
      <c r="Y39" s="83"/>
      <c r="Z39" s="83">
        <f t="shared" ref="Z39" si="521">Y39</f>
        <v>0</v>
      </c>
      <c r="AA39" s="83"/>
      <c r="AB39" s="83">
        <f t="shared" ref="AB39" si="522">AA39</f>
        <v>0</v>
      </c>
      <c r="AC39" s="83"/>
      <c r="AD39" s="83">
        <f t="shared" ref="AD39" si="523">AC39</f>
        <v>0</v>
      </c>
      <c r="AE39" s="83"/>
      <c r="AF39" s="83">
        <f t="shared" ref="AF39" si="524">AE39</f>
        <v>0</v>
      </c>
      <c r="AG39" s="74" t="str">
        <f t="shared" si="340"/>
        <v>11</v>
      </c>
      <c r="AH39" s="79" t="str">
        <f t="shared" si="341"/>
        <v/>
      </c>
      <c r="AI39" s="110" t="str">
        <f t="shared" si="342"/>
        <v>11</v>
      </c>
      <c r="AJ39" s="109" t="str">
        <f t="shared" si="343"/>
        <v/>
      </c>
      <c r="AK39" s="84"/>
      <c r="AL39" s="84">
        <f t="shared" si="344"/>
        <v>0</v>
      </c>
      <c r="AM39" s="84"/>
      <c r="AN39" s="84">
        <f t="shared" si="344"/>
        <v>0</v>
      </c>
      <c r="AO39" s="84"/>
      <c r="AP39" s="84">
        <f t="shared" ref="AP39" si="525">AO39</f>
        <v>0</v>
      </c>
      <c r="AQ39" s="84"/>
      <c r="AR39" s="84">
        <f t="shared" ref="AR39" si="526">AQ39</f>
        <v>0</v>
      </c>
      <c r="AS39" s="84"/>
      <c r="AT39" s="84">
        <f t="shared" ref="AT39" si="527">AS39</f>
        <v>0</v>
      </c>
      <c r="AU39" s="84"/>
      <c r="AV39" s="84">
        <f t="shared" ref="AV39" si="528">AU39</f>
        <v>0</v>
      </c>
      <c r="AW39" s="84"/>
      <c r="AX39" s="84">
        <f t="shared" ref="AX39" si="529">AW39</f>
        <v>0</v>
      </c>
      <c r="AY39" s="84"/>
      <c r="AZ39" s="84">
        <f t="shared" ref="AZ39" si="530">AY39</f>
        <v>0</v>
      </c>
      <c r="BA39" s="82"/>
      <c r="BB39" s="84">
        <f t="shared" ref="BB39" si="531">BA39</f>
        <v>0</v>
      </c>
      <c r="BC39" s="83"/>
      <c r="BD39" s="84">
        <f t="shared" ref="BD39" si="532">BC39</f>
        <v>0</v>
      </c>
      <c r="BE39" s="83"/>
      <c r="BF39" s="84">
        <f t="shared" ref="BF39" si="533">BE39</f>
        <v>0</v>
      </c>
      <c r="BG39" s="83"/>
      <c r="BH39" s="84">
        <f t="shared" ref="BH39" si="534">BG39</f>
        <v>0</v>
      </c>
      <c r="BI39" s="83"/>
      <c r="BJ39" s="84">
        <f t="shared" ref="BJ39" si="535">BI39</f>
        <v>0</v>
      </c>
      <c r="BK39" s="83"/>
      <c r="BL39" s="84">
        <f t="shared" ref="BL39" si="536">BK39</f>
        <v>0</v>
      </c>
      <c r="BM39" s="83"/>
      <c r="BN39" s="84">
        <f t="shared" ref="BN39" si="537">BM39</f>
        <v>0</v>
      </c>
      <c r="BO39" s="83"/>
      <c r="BP39" s="84">
        <f t="shared" ref="BP39" si="538">BO39</f>
        <v>0</v>
      </c>
      <c r="BQ39" s="85">
        <f t="shared" si="27"/>
        <v>0</v>
      </c>
      <c r="BR39" s="86">
        <f t="shared" si="28"/>
        <v>0</v>
      </c>
      <c r="BS39" s="86">
        <f t="shared" si="29"/>
        <v>0</v>
      </c>
      <c r="BT39" s="86">
        <f t="shared" si="30"/>
        <v>0</v>
      </c>
    </row>
    <row r="40" spans="1:72" ht="13" x14ac:dyDescent="0.25">
      <c r="A40" s="77" t="s">
        <v>131</v>
      </c>
      <c r="B40" s="78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82"/>
      <c r="R40" s="83">
        <f t="shared" si="333"/>
        <v>0</v>
      </c>
      <c r="S40" s="83"/>
      <c r="T40" s="83">
        <f t="shared" si="333"/>
        <v>0</v>
      </c>
      <c r="U40" s="83"/>
      <c r="V40" s="83">
        <f t="shared" ref="V40" si="539">U40</f>
        <v>0</v>
      </c>
      <c r="W40" s="83"/>
      <c r="X40" s="83">
        <f t="shared" ref="X40" si="540">W40</f>
        <v>0</v>
      </c>
      <c r="Y40" s="83"/>
      <c r="Z40" s="83">
        <f t="shared" ref="Z40" si="541">Y40</f>
        <v>0</v>
      </c>
      <c r="AA40" s="83"/>
      <c r="AB40" s="83">
        <f t="shared" ref="AB40" si="542">AA40</f>
        <v>0</v>
      </c>
      <c r="AC40" s="83"/>
      <c r="AD40" s="83">
        <f t="shared" ref="AD40" si="543">AC40</f>
        <v>0</v>
      </c>
      <c r="AE40" s="83"/>
      <c r="AF40" s="83">
        <f t="shared" ref="AF40" si="544">AE40</f>
        <v>0</v>
      </c>
      <c r="AG40" s="74" t="str">
        <f t="shared" si="340"/>
        <v>12</v>
      </c>
      <c r="AH40" s="79" t="str">
        <f t="shared" si="341"/>
        <v/>
      </c>
      <c r="AI40" s="110" t="str">
        <f t="shared" si="342"/>
        <v>12</v>
      </c>
      <c r="AJ40" s="109" t="str">
        <f t="shared" si="343"/>
        <v/>
      </c>
      <c r="AK40" s="84"/>
      <c r="AL40" s="84">
        <f t="shared" si="344"/>
        <v>0</v>
      </c>
      <c r="AM40" s="84"/>
      <c r="AN40" s="84">
        <f t="shared" si="344"/>
        <v>0</v>
      </c>
      <c r="AO40" s="84"/>
      <c r="AP40" s="84">
        <f t="shared" ref="AP40" si="545">AO40</f>
        <v>0</v>
      </c>
      <c r="AQ40" s="84"/>
      <c r="AR40" s="84">
        <f t="shared" ref="AR40" si="546">AQ40</f>
        <v>0</v>
      </c>
      <c r="AS40" s="84"/>
      <c r="AT40" s="84">
        <f t="shared" ref="AT40" si="547">AS40</f>
        <v>0</v>
      </c>
      <c r="AU40" s="84"/>
      <c r="AV40" s="84">
        <f t="shared" ref="AV40" si="548">AU40</f>
        <v>0</v>
      </c>
      <c r="AW40" s="84"/>
      <c r="AX40" s="84">
        <f t="shared" ref="AX40" si="549">AW40</f>
        <v>0</v>
      </c>
      <c r="AY40" s="84"/>
      <c r="AZ40" s="84">
        <f t="shared" ref="AZ40" si="550">AY40</f>
        <v>0</v>
      </c>
      <c r="BA40" s="82"/>
      <c r="BB40" s="84">
        <f t="shared" ref="BB40" si="551">BA40</f>
        <v>0</v>
      </c>
      <c r="BC40" s="83"/>
      <c r="BD40" s="84">
        <f t="shared" ref="BD40" si="552">BC40</f>
        <v>0</v>
      </c>
      <c r="BE40" s="83"/>
      <c r="BF40" s="84">
        <f t="shared" ref="BF40" si="553">BE40</f>
        <v>0</v>
      </c>
      <c r="BG40" s="83"/>
      <c r="BH40" s="84">
        <f t="shared" ref="BH40" si="554">BG40</f>
        <v>0</v>
      </c>
      <c r="BI40" s="83"/>
      <c r="BJ40" s="84">
        <f t="shared" ref="BJ40" si="555">BI40</f>
        <v>0</v>
      </c>
      <c r="BK40" s="83"/>
      <c r="BL40" s="84">
        <f t="shared" ref="BL40" si="556">BK40</f>
        <v>0</v>
      </c>
      <c r="BM40" s="83"/>
      <c r="BN40" s="84">
        <f t="shared" ref="BN40" si="557">BM40</f>
        <v>0</v>
      </c>
      <c r="BO40" s="83"/>
      <c r="BP40" s="84">
        <f t="shared" ref="BP40" si="558">BO40</f>
        <v>0</v>
      </c>
      <c r="BQ40" s="85">
        <f t="shared" si="27"/>
        <v>0</v>
      </c>
      <c r="BR40" s="86">
        <f t="shared" si="28"/>
        <v>0</v>
      </c>
      <c r="BS40" s="86">
        <f t="shared" si="29"/>
        <v>0</v>
      </c>
      <c r="BT40" s="86">
        <f t="shared" si="30"/>
        <v>0</v>
      </c>
    </row>
    <row r="41" spans="1:72" ht="13" x14ac:dyDescent="0.25">
      <c r="A41" s="77" t="s">
        <v>132</v>
      </c>
      <c r="B41" s="78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82"/>
      <c r="R41" s="83">
        <f t="shared" si="333"/>
        <v>0</v>
      </c>
      <c r="S41" s="83"/>
      <c r="T41" s="83">
        <f t="shared" si="333"/>
        <v>0</v>
      </c>
      <c r="U41" s="83"/>
      <c r="V41" s="83">
        <f t="shared" ref="V41" si="559">U41</f>
        <v>0</v>
      </c>
      <c r="W41" s="83"/>
      <c r="X41" s="83">
        <f t="shared" ref="X41" si="560">W41</f>
        <v>0</v>
      </c>
      <c r="Y41" s="83"/>
      <c r="Z41" s="83">
        <f t="shared" ref="Z41" si="561">Y41</f>
        <v>0</v>
      </c>
      <c r="AA41" s="83"/>
      <c r="AB41" s="83">
        <f t="shared" ref="AB41" si="562">AA41</f>
        <v>0</v>
      </c>
      <c r="AC41" s="83"/>
      <c r="AD41" s="83">
        <f t="shared" ref="AD41" si="563">AC41</f>
        <v>0</v>
      </c>
      <c r="AE41" s="83"/>
      <c r="AF41" s="83">
        <f t="shared" ref="AF41" si="564">AE41</f>
        <v>0</v>
      </c>
      <c r="AG41" s="74" t="str">
        <f t="shared" si="340"/>
        <v>13</v>
      </c>
      <c r="AH41" s="79" t="str">
        <f t="shared" si="341"/>
        <v/>
      </c>
      <c r="AI41" s="110" t="str">
        <f t="shared" si="342"/>
        <v>13</v>
      </c>
      <c r="AJ41" s="109" t="str">
        <f t="shared" si="343"/>
        <v/>
      </c>
      <c r="AK41" s="84"/>
      <c r="AL41" s="84">
        <f t="shared" si="344"/>
        <v>0</v>
      </c>
      <c r="AM41" s="84"/>
      <c r="AN41" s="84">
        <f t="shared" si="344"/>
        <v>0</v>
      </c>
      <c r="AO41" s="84"/>
      <c r="AP41" s="84">
        <f t="shared" ref="AP41" si="565">AO41</f>
        <v>0</v>
      </c>
      <c r="AQ41" s="84"/>
      <c r="AR41" s="84">
        <f t="shared" ref="AR41" si="566">AQ41</f>
        <v>0</v>
      </c>
      <c r="AS41" s="84"/>
      <c r="AT41" s="84">
        <f t="shared" ref="AT41" si="567">AS41</f>
        <v>0</v>
      </c>
      <c r="AU41" s="84"/>
      <c r="AV41" s="84">
        <f t="shared" ref="AV41" si="568">AU41</f>
        <v>0</v>
      </c>
      <c r="AW41" s="84"/>
      <c r="AX41" s="84">
        <f t="shared" ref="AX41" si="569">AW41</f>
        <v>0</v>
      </c>
      <c r="AY41" s="84"/>
      <c r="AZ41" s="84">
        <f t="shared" ref="AZ41" si="570">AY41</f>
        <v>0</v>
      </c>
      <c r="BA41" s="82"/>
      <c r="BB41" s="84">
        <f t="shared" ref="BB41" si="571">BA41</f>
        <v>0</v>
      </c>
      <c r="BC41" s="83"/>
      <c r="BD41" s="84">
        <f t="shared" ref="BD41" si="572">BC41</f>
        <v>0</v>
      </c>
      <c r="BE41" s="83"/>
      <c r="BF41" s="84">
        <f t="shared" ref="BF41" si="573">BE41</f>
        <v>0</v>
      </c>
      <c r="BG41" s="83"/>
      <c r="BH41" s="84">
        <f t="shared" ref="BH41" si="574">BG41</f>
        <v>0</v>
      </c>
      <c r="BI41" s="83"/>
      <c r="BJ41" s="84">
        <f t="shared" ref="BJ41" si="575">BI41</f>
        <v>0</v>
      </c>
      <c r="BK41" s="83"/>
      <c r="BL41" s="84">
        <f t="shared" ref="BL41" si="576">BK41</f>
        <v>0</v>
      </c>
      <c r="BM41" s="83"/>
      <c r="BN41" s="84">
        <f t="shared" ref="BN41" si="577">BM41</f>
        <v>0</v>
      </c>
      <c r="BO41" s="83"/>
      <c r="BP41" s="84">
        <f t="shared" ref="BP41" si="578">BO41</f>
        <v>0</v>
      </c>
      <c r="BQ41" s="85">
        <f t="shared" si="27"/>
        <v>0</v>
      </c>
      <c r="BR41" s="86">
        <f t="shared" si="28"/>
        <v>0</v>
      </c>
      <c r="BS41" s="86">
        <f t="shared" si="29"/>
        <v>0</v>
      </c>
      <c r="BT41" s="86">
        <f t="shared" si="30"/>
        <v>0</v>
      </c>
    </row>
    <row r="42" spans="1:72" ht="13" x14ac:dyDescent="0.25">
      <c r="A42" s="77" t="s">
        <v>133</v>
      </c>
      <c r="B42" s="78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82"/>
      <c r="R42" s="83">
        <f t="shared" si="333"/>
        <v>0</v>
      </c>
      <c r="S42" s="83"/>
      <c r="T42" s="83">
        <f t="shared" si="333"/>
        <v>0</v>
      </c>
      <c r="U42" s="83"/>
      <c r="V42" s="83">
        <f t="shared" ref="V42" si="579">U42</f>
        <v>0</v>
      </c>
      <c r="W42" s="83"/>
      <c r="X42" s="83">
        <f t="shared" ref="X42" si="580">W42</f>
        <v>0</v>
      </c>
      <c r="Y42" s="83"/>
      <c r="Z42" s="83">
        <f t="shared" ref="Z42" si="581">Y42</f>
        <v>0</v>
      </c>
      <c r="AA42" s="83"/>
      <c r="AB42" s="83">
        <f t="shared" ref="AB42" si="582">AA42</f>
        <v>0</v>
      </c>
      <c r="AC42" s="83"/>
      <c r="AD42" s="83">
        <f t="shared" ref="AD42" si="583">AC42</f>
        <v>0</v>
      </c>
      <c r="AE42" s="83"/>
      <c r="AF42" s="83">
        <f t="shared" ref="AF42" si="584">AE42</f>
        <v>0</v>
      </c>
      <c r="AG42" s="74" t="str">
        <f t="shared" si="340"/>
        <v>14</v>
      </c>
      <c r="AH42" s="79" t="str">
        <f t="shared" si="341"/>
        <v/>
      </c>
      <c r="AI42" s="110" t="str">
        <f t="shared" si="342"/>
        <v>14</v>
      </c>
      <c r="AJ42" s="109" t="str">
        <f t="shared" si="343"/>
        <v/>
      </c>
      <c r="AK42" s="84"/>
      <c r="AL42" s="84">
        <f t="shared" si="344"/>
        <v>0</v>
      </c>
      <c r="AM42" s="84"/>
      <c r="AN42" s="84">
        <f t="shared" si="344"/>
        <v>0</v>
      </c>
      <c r="AO42" s="84"/>
      <c r="AP42" s="84">
        <f t="shared" ref="AP42" si="585">AO42</f>
        <v>0</v>
      </c>
      <c r="AQ42" s="84"/>
      <c r="AR42" s="84">
        <f t="shared" ref="AR42" si="586">AQ42</f>
        <v>0</v>
      </c>
      <c r="AS42" s="84"/>
      <c r="AT42" s="84">
        <f t="shared" ref="AT42" si="587">AS42</f>
        <v>0</v>
      </c>
      <c r="AU42" s="84"/>
      <c r="AV42" s="84">
        <f t="shared" ref="AV42" si="588">AU42</f>
        <v>0</v>
      </c>
      <c r="AW42" s="84"/>
      <c r="AX42" s="84">
        <f t="shared" ref="AX42" si="589">AW42</f>
        <v>0</v>
      </c>
      <c r="AY42" s="84"/>
      <c r="AZ42" s="84">
        <f t="shared" ref="AZ42" si="590">AY42</f>
        <v>0</v>
      </c>
      <c r="BA42" s="82"/>
      <c r="BB42" s="84">
        <f t="shared" ref="BB42" si="591">BA42</f>
        <v>0</v>
      </c>
      <c r="BC42" s="83"/>
      <c r="BD42" s="84">
        <f t="shared" ref="BD42" si="592">BC42</f>
        <v>0</v>
      </c>
      <c r="BE42" s="83"/>
      <c r="BF42" s="84">
        <f t="shared" ref="BF42" si="593">BE42</f>
        <v>0</v>
      </c>
      <c r="BG42" s="83"/>
      <c r="BH42" s="84">
        <f t="shared" ref="BH42" si="594">BG42</f>
        <v>0</v>
      </c>
      <c r="BI42" s="83"/>
      <c r="BJ42" s="84">
        <f t="shared" ref="BJ42" si="595">BI42</f>
        <v>0</v>
      </c>
      <c r="BK42" s="83"/>
      <c r="BL42" s="84">
        <f t="shared" ref="BL42" si="596">BK42</f>
        <v>0</v>
      </c>
      <c r="BM42" s="83"/>
      <c r="BN42" s="84">
        <f t="shared" ref="BN42" si="597">BM42</f>
        <v>0</v>
      </c>
      <c r="BO42" s="83"/>
      <c r="BP42" s="84">
        <f t="shared" ref="BP42" si="598">BO42</f>
        <v>0</v>
      </c>
      <c r="BQ42" s="85">
        <f t="shared" si="27"/>
        <v>0</v>
      </c>
      <c r="BR42" s="86">
        <f t="shared" si="28"/>
        <v>0</v>
      </c>
      <c r="BS42" s="86">
        <f t="shared" si="29"/>
        <v>0</v>
      </c>
      <c r="BT42" s="86">
        <f t="shared" si="30"/>
        <v>0</v>
      </c>
    </row>
    <row r="43" spans="1:72" ht="13" x14ac:dyDescent="0.25">
      <c r="A43" s="77" t="s">
        <v>134</v>
      </c>
      <c r="B43" s="78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83"/>
      <c r="R43" s="83">
        <f t="shared" si="333"/>
        <v>0</v>
      </c>
      <c r="S43" s="83"/>
      <c r="T43" s="83">
        <f t="shared" si="333"/>
        <v>0</v>
      </c>
      <c r="U43" s="83"/>
      <c r="V43" s="83">
        <f t="shared" ref="V43" si="599">U43</f>
        <v>0</v>
      </c>
      <c r="W43" s="83"/>
      <c r="X43" s="83">
        <f t="shared" ref="X43" si="600">W43</f>
        <v>0</v>
      </c>
      <c r="Y43" s="83"/>
      <c r="Z43" s="83">
        <f t="shared" ref="Z43" si="601">Y43</f>
        <v>0</v>
      </c>
      <c r="AA43" s="83"/>
      <c r="AB43" s="83">
        <f t="shared" ref="AB43" si="602">AA43</f>
        <v>0</v>
      </c>
      <c r="AC43" s="83"/>
      <c r="AD43" s="83">
        <f t="shared" ref="AD43" si="603">AC43</f>
        <v>0</v>
      </c>
      <c r="AE43" s="83"/>
      <c r="AF43" s="83">
        <f t="shared" ref="AF43" si="604">AE43</f>
        <v>0</v>
      </c>
      <c r="AG43" s="74" t="str">
        <f t="shared" si="340"/>
        <v>15</v>
      </c>
      <c r="AH43" s="79" t="str">
        <f t="shared" si="341"/>
        <v/>
      </c>
      <c r="AI43" s="110" t="str">
        <f t="shared" si="342"/>
        <v>15</v>
      </c>
      <c r="AJ43" s="109" t="str">
        <f t="shared" si="343"/>
        <v/>
      </c>
      <c r="AK43" s="84"/>
      <c r="AL43" s="84">
        <f t="shared" si="344"/>
        <v>0</v>
      </c>
      <c r="AM43" s="84"/>
      <c r="AN43" s="84">
        <f t="shared" si="344"/>
        <v>0</v>
      </c>
      <c r="AO43" s="84"/>
      <c r="AP43" s="84">
        <f t="shared" ref="AP43" si="605">AO43</f>
        <v>0</v>
      </c>
      <c r="AQ43" s="84"/>
      <c r="AR43" s="84">
        <f t="shared" ref="AR43" si="606">AQ43</f>
        <v>0</v>
      </c>
      <c r="AS43" s="84"/>
      <c r="AT43" s="84">
        <f t="shared" ref="AT43" si="607">AS43</f>
        <v>0</v>
      </c>
      <c r="AU43" s="84"/>
      <c r="AV43" s="84">
        <f t="shared" ref="AV43" si="608">AU43</f>
        <v>0</v>
      </c>
      <c r="AW43" s="84"/>
      <c r="AX43" s="84">
        <f t="shared" ref="AX43" si="609">AW43</f>
        <v>0</v>
      </c>
      <c r="AY43" s="84"/>
      <c r="AZ43" s="84">
        <f t="shared" ref="AZ43" si="610">AY43</f>
        <v>0</v>
      </c>
      <c r="BA43" s="83"/>
      <c r="BB43" s="84">
        <f t="shared" ref="BB43" si="611">BA43</f>
        <v>0</v>
      </c>
      <c r="BC43" s="83"/>
      <c r="BD43" s="84">
        <f t="shared" ref="BD43" si="612">BC43</f>
        <v>0</v>
      </c>
      <c r="BE43" s="83"/>
      <c r="BF43" s="84">
        <f t="shared" ref="BF43" si="613">BE43</f>
        <v>0</v>
      </c>
      <c r="BG43" s="83"/>
      <c r="BH43" s="84">
        <f t="shared" ref="BH43" si="614">BG43</f>
        <v>0</v>
      </c>
      <c r="BI43" s="83"/>
      <c r="BJ43" s="84">
        <f t="shared" ref="BJ43" si="615">BI43</f>
        <v>0</v>
      </c>
      <c r="BK43" s="83"/>
      <c r="BL43" s="84">
        <f t="shared" ref="BL43" si="616">BK43</f>
        <v>0</v>
      </c>
      <c r="BM43" s="83"/>
      <c r="BN43" s="84">
        <f t="shared" ref="BN43" si="617">BM43</f>
        <v>0</v>
      </c>
      <c r="BO43" s="83"/>
      <c r="BP43" s="84">
        <f t="shared" ref="BP43" si="618">BO43</f>
        <v>0</v>
      </c>
      <c r="BQ43" s="85">
        <f t="shared" si="27"/>
        <v>0</v>
      </c>
      <c r="BR43" s="86">
        <f t="shared" si="28"/>
        <v>0</v>
      </c>
      <c r="BS43" s="86">
        <f t="shared" si="29"/>
        <v>0</v>
      </c>
      <c r="BT43" s="86">
        <f t="shared" si="30"/>
        <v>0</v>
      </c>
    </row>
    <row r="44" spans="1:72" ht="13" x14ac:dyDescent="0.25">
      <c r="A44" s="77" t="s">
        <v>135</v>
      </c>
      <c r="B44" s="78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83"/>
      <c r="R44" s="83">
        <f t="shared" si="333"/>
        <v>0</v>
      </c>
      <c r="S44" s="83"/>
      <c r="T44" s="83">
        <f t="shared" si="333"/>
        <v>0</v>
      </c>
      <c r="U44" s="83"/>
      <c r="V44" s="83">
        <f t="shared" ref="V44" si="619">U44</f>
        <v>0</v>
      </c>
      <c r="W44" s="83"/>
      <c r="X44" s="83">
        <f t="shared" ref="X44" si="620">W44</f>
        <v>0</v>
      </c>
      <c r="Y44" s="83"/>
      <c r="Z44" s="83">
        <f t="shared" ref="Z44" si="621">Y44</f>
        <v>0</v>
      </c>
      <c r="AA44" s="83"/>
      <c r="AB44" s="83">
        <f t="shared" ref="AB44" si="622">AA44</f>
        <v>0</v>
      </c>
      <c r="AC44" s="83"/>
      <c r="AD44" s="83">
        <f t="shared" ref="AD44" si="623">AC44</f>
        <v>0</v>
      </c>
      <c r="AE44" s="83"/>
      <c r="AF44" s="83">
        <f t="shared" ref="AF44" si="624">AE44</f>
        <v>0</v>
      </c>
      <c r="AG44" s="74" t="str">
        <f t="shared" si="340"/>
        <v>16</v>
      </c>
      <c r="AH44" s="79" t="str">
        <f t="shared" si="341"/>
        <v/>
      </c>
      <c r="AI44" s="110" t="str">
        <f t="shared" si="342"/>
        <v>16</v>
      </c>
      <c r="AJ44" s="109" t="str">
        <f t="shared" si="343"/>
        <v/>
      </c>
      <c r="AK44" s="84"/>
      <c r="AL44" s="84">
        <f t="shared" si="344"/>
        <v>0</v>
      </c>
      <c r="AM44" s="84"/>
      <c r="AN44" s="84">
        <f t="shared" si="344"/>
        <v>0</v>
      </c>
      <c r="AO44" s="84"/>
      <c r="AP44" s="84">
        <f t="shared" ref="AP44" si="625">AO44</f>
        <v>0</v>
      </c>
      <c r="AQ44" s="84"/>
      <c r="AR44" s="84">
        <f t="shared" ref="AR44" si="626">AQ44</f>
        <v>0</v>
      </c>
      <c r="AS44" s="84"/>
      <c r="AT44" s="84">
        <f t="shared" ref="AT44" si="627">AS44</f>
        <v>0</v>
      </c>
      <c r="AU44" s="84"/>
      <c r="AV44" s="84">
        <f t="shared" ref="AV44" si="628">AU44</f>
        <v>0</v>
      </c>
      <c r="AW44" s="84"/>
      <c r="AX44" s="84">
        <f t="shared" ref="AX44" si="629">AW44</f>
        <v>0</v>
      </c>
      <c r="AY44" s="84"/>
      <c r="AZ44" s="84">
        <f t="shared" ref="AZ44" si="630">AY44</f>
        <v>0</v>
      </c>
      <c r="BA44" s="83"/>
      <c r="BB44" s="84">
        <f t="shared" ref="BB44" si="631">BA44</f>
        <v>0</v>
      </c>
      <c r="BC44" s="83"/>
      <c r="BD44" s="84">
        <f t="shared" ref="BD44" si="632">BC44</f>
        <v>0</v>
      </c>
      <c r="BE44" s="83"/>
      <c r="BF44" s="84">
        <f t="shared" ref="BF44" si="633">BE44</f>
        <v>0</v>
      </c>
      <c r="BG44" s="83"/>
      <c r="BH44" s="84">
        <f t="shared" ref="BH44" si="634">BG44</f>
        <v>0</v>
      </c>
      <c r="BI44" s="83"/>
      <c r="BJ44" s="84">
        <f t="shared" ref="BJ44" si="635">BI44</f>
        <v>0</v>
      </c>
      <c r="BK44" s="83"/>
      <c r="BL44" s="84">
        <f t="shared" ref="BL44" si="636">BK44</f>
        <v>0</v>
      </c>
      <c r="BM44" s="83"/>
      <c r="BN44" s="84">
        <f t="shared" ref="BN44" si="637">BM44</f>
        <v>0</v>
      </c>
      <c r="BO44" s="83"/>
      <c r="BP44" s="84">
        <f t="shared" ref="BP44" si="638">BO44</f>
        <v>0</v>
      </c>
      <c r="BQ44" s="85">
        <f t="shared" si="27"/>
        <v>0</v>
      </c>
      <c r="BR44" s="86">
        <f t="shared" si="28"/>
        <v>0</v>
      </c>
      <c r="BS44" s="86">
        <f t="shared" si="29"/>
        <v>0</v>
      </c>
      <c r="BT44" s="86">
        <f t="shared" si="30"/>
        <v>0</v>
      </c>
    </row>
    <row r="45" spans="1:72" ht="13.5" thickBot="1" x14ac:dyDescent="0.3">
      <c r="A45" s="87" t="s">
        <v>136</v>
      </c>
      <c r="B45" s="88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91"/>
      <c r="R45" s="83">
        <f t="shared" si="333"/>
        <v>0</v>
      </c>
      <c r="S45" s="92"/>
      <c r="T45" s="83">
        <f t="shared" si="333"/>
        <v>0</v>
      </c>
      <c r="U45" s="92"/>
      <c r="V45" s="83">
        <f t="shared" ref="V45" si="639">U45</f>
        <v>0</v>
      </c>
      <c r="W45" s="92"/>
      <c r="X45" s="83">
        <f t="shared" ref="X45" si="640">W45</f>
        <v>0</v>
      </c>
      <c r="Y45" s="92"/>
      <c r="Z45" s="83">
        <f t="shared" ref="Z45" si="641">Y45</f>
        <v>0</v>
      </c>
      <c r="AA45" s="92"/>
      <c r="AB45" s="83">
        <f t="shared" ref="AB45" si="642">AA45</f>
        <v>0</v>
      </c>
      <c r="AC45" s="92"/>
      <c r="AD45" s="83">
        <f t="shared" ref="AD45" si="643">AC45</f>
        <v>0</v>
      </c>
      <c r="AE45" s="92"/>
      <c r="AF45" s="83">
        <f t="shared" ref="AF45" si="644">AE45</f>
        <v>0</v>
      </c>
      <c r="AG45" s="74" t="str">
        <f t="shared" si="340"/>
        <v>17</v>
      </c>
      <c r="AH45" s="79" t="str">
        <f t="shared" si="341"/>
        <v/>
      </c>
      <c r="AI45" s="110" t="str">
        <f t="shared" si="342"/>
        <v>17</v>
      </c>
      <c r="AJ45" s="109" t="str">
        <f t="shared" si="343"/>
        <v/>
      </c>
      <c r="AK45" s="93"/>
      <c r="AL45" s="84">
        <f t="shared" si="344"/>
        <v>0</v>
      </c>
      <c r="AM45" s="93"/>
      <c r="AN45" s="84">
        <f t="shared" si="344"/>
        <v>0</v>
      </c>
      <c r="AO45" s="93"/>
      <c r="AP45" s="84">
        <f t="shared" ref="AP45" si="645">AO45</f>
        <v>0</v>
      </c>
      <c r="AQ45" s="93"/>
      <c r="AR45" s="84">
        <f t="shared" ref="AR45" si="646">AQ45</f>
        <v>0</v>
      </c>
      <c r="AS45" s="93"/>
      <c r="AT45" s="84">
        <f t="shared" ref="AT45" si="647">AS45</f>
        <v>0</v>
      </c>
      <c r="AU45" s="93"/>
      <c r="AV45" s="84">
        <f t="shared" ref="AV45" si="648">AU45</f>
        <v>0</v>
      </c>
      <c r="AW45" s="93"/>
      <c r="AX45" s="84">
        <f t="shared" ref="AX45" si="649">AW45</f>
        <v>0</v>
      </c>
      <c r="AY45" s="93"/>
      <c r="AZ45" s="84">
        <f t="shared" ref="AZ45" si="650">AY45</f>
        <v>0</v>
      </c>
      <c r="BA45" s="91"/>
      <c r="BB45" s="84">
        <f t="shared" ref="BB45" si="651">BA45</f>
        <v>0</v>
      </c>
      <c r="BC45" s="92"/>
      <c r="BD45" s="84">
        <f t="shared" ref="BD45" si="652">BC45</f>
        <v>0</v>
      </c>
      <c r="BE45" s="92"/>
      <c r="BF45" s="84">
        <f t="shared" ref="BF45" si="653">BE45</f>
        <v>0</v>
      </c>
      <c r="BG45" s="92"/>
      <c r="BH45" s="84">
        <f t="shared" ref="BH45" si="654">BG45</f>
        <v>0</v>
      </c>
      <c r="BI45" s="92"/>
      <c r="BJ45" s="84">
        <f t="shared" ref="BJ45" si="655">BI45</f>
        <v>0</v>
      </c>
      <c r="BK45" s="92"/>
      <c r="BL45" s="84">
        <f t="shared" ref="BL45" si="656">BK45</f>
        <v>0</v>
      </c>
      <c r="BM45" s="92"/>
      <c r="BN45" s="84">
        <f t="shared" ref="BN45" si="657">BM45</f>
        <v>0</v>
      </c>
      <c r="BO45" s="92"/>
      <c r="BP45" s="84">
        <f t="shared" ref="BP45" si="658">BO45</f>
        <v>0</v>
      </c>
      <c r="BQ45" s="94">
        <f t="shared" si="27"/>
        <v>0</v>
      </c>
      <c r="BR45" s="95">
        <f t="shared" si="28"/>
        <v>0</v>
      </c>
      <c r="BS45" s="95">
        <f t="shared" si="29"/>
        <v>0</v>
      </c>
      <c r="BT45" s="95">
        <f t="shared" si="30"/>
        <v>0</v>
      </c>
    </row>
    <row r="46" spans="1:72" ht="14.25" customHeight="1" thickTop="1" thickBot="1" x14ac:dyDescent="0.3">
      <c r="A46" s="96"/>
      <c r="B46" s="203" t="s">
        <v>107</v>
      </c>
      <c r="C46" s="97"/>
      <c r="D46" s="199" t="s">
        <v>106</v>
      </c>
      <c r="E46" s="200"/>
      <c r="F46" s="200"/>
      <c r="G46" s="200"/>
      <c r="H46" s="200"/>
      <c r="I46" s="200"/>
      <c r="J46" s="200"/>
      <c r="K46" s="200"/>
      <c r="L46" s="200"/>
      <c r="M46" s="200"/>
      <c r="N46" s="200"/>
      <c r="O46" s="200"/>
      <c r="P46" s="200"/>
      <c r="Q46" s="98">
        <f>SUM(Q29:Q45)</f>
        <v>0</v>
      </c>
      <c r="R46" s="98">
        <f>SUM(R29:R45)</f>
        <v>0</v>
      </c>
      <c r="S46" s="98"/>
      <c r="T46" s="98"/>
      <c r="U46" s="98">
        <f>SUM(U29:U45)</f>
        <v>0</v>
      </c>
      <c r="V46" s="98">
        <f>SUM(V29:V45)</f>
        <v>0</v>
      </c>
      <c r="W46" s="98"/>
      <c r="X46" s="98"/>
      <c r="Y46" s="98">
        <f>SUM(Y29:Y45)</f>
        <v>0</v>
      </c>
      <c r="Z46" s="98">
        <f>SUM(Z29:Z45)</f>
        <v>0</v>
      </c>
      <c r="AA46" s="98"/>
      <c r="AB46" s="98"/>
      <c r="AC46" s="98">
        <f>SUM(AC29:AC45)</f>
        <v>0</v>
      </c>
      <c r="AD46" s="98">
        <f>SUM(AD29:AD45)</f>
        <v>0</v>
      </c>
      <c r="AE46" s="98"/>
      <c r="AF46" s="98"/>
      <c r="AG46" s="97"/>
      <c r="AH46" s="189" t="s">
        <v>107</v>
      </c>
      <c r="AI46" s="97"/>
      <c r="AJ46" s="187" t="s">
        <v>107</v>
      </c>
      <c r="AK46" s="98">
        <f>SUM(AK29:AK45)</f>
        <v>0</v>
      </c>
      <c r="AL46" s="98">
        <f>SUM(AL29:AL45)</f>
        <v>0</v>
      </c>
      <c r="AM46" s="98"/>
      <c r="AN46" s="98"/>
      <c r="AO46" s="98">
        <f>SUM(AO29:AO45)</f>
        <v>0</v>
      </c>
      <c r="AP46" s="98">
        <f>SUM(AP29:AP45)</f>
        <v>0</v>
      </c>
      <c r="AQ46" s="98"/>
      <c r="AR46" s="98"/>
      <c r="AS46" s="98">
        <f>SUM(AS29:AS45)</f>
        <v>0</v>
      </c>
      <c r="AT46" s="98">
        <f>SUM(AT29:AT45)</f>
        <v>0</v>
      </c>
      <c r="AU46" s="98"/>
      <c r="AV46" s="98"/>
      <c r="AW46" s="98">
        <f>SUM(AW29:AW45)</f>
        <v>0</v>
      </c>
      <c r="AX46" s="98">
        <f>SUM(AX29:AX45)</f>
        <v>0</v>
      </c>
      <c r="AY46" s="98"/>
      <c r="AZ46" s="100"/>
      <c r="BA46" s="98">
        <f>SUM(BA29:BA45)</f>
        <v>0</v>
      </c>
      <c r="BB46" s="98">
        <f>SUM(BB29:BB45)</f>
        <v>0</v>
      </c>
      <c r="BC46" s="98"/>
      <c r="BD46" s="98"/>
      <c r="BE46" s="98">
        <f>SUM(BE29:BE45)</f>
        <v>0</v>
      </c>
      <c r="BF46" s="98">
        <f>SUM(BF29:BF45)</f>
        <v>0</v>
      </c>
      <c r="BG46" s="98"/>
      <c r="BH46" s="98"/>
      <c r="BI46" s="98">
        <f>SUM(BI29:BI45)</f>
        <v>0</v>
      </c>
      <c r="BJ46" s="98">
        <f>SUM(BJ29:BJ45)</f>
        <v>0</v>
      </c>
      <c r="BK46" s="98"/>
      <c r="BL46" s="98"/>
      <c r="BM46" s="98">
        <f>SUM(BM29:BM45)</f>
        <v>0</v>
      </c>
      <c r="BN46" s="98">
        <f>SUM(BN29:BN45)</f>
        <v>0</v>
      </c>
      <c r="BO46" s="98"/>
      <c r="BP46" s="100"/>
      <c r="BQ46" s="101">
        <f t="shared" si="27"/>
        <v>0</v>
      </c>
      <c r="BR46" s="102">
        <f t="shared" si="28"/>
        <v>0</v>
      </c>
      <c r="BS46" s="102"/>
      <c r="BT46" s="102"/>
    </row>
    <row r="47" spans="1:72" ht="14" thickTop="1" thickBot="1" x14ac:dyDescent="0.3">
      <c r="A47" s="103"/>
      <c r="B47" s="204"/>
      <c r="C47" s="104"/>
      <c r="D47" s="201" t="s">
        <v>102</v>
      </c>
      <c r="E47" s="201"/>
      <c r="F47" s="201"/>
      <c r="G47" s="201"/>
      <c r="H47" s="201"/>
      <c r="I47" s="201"/>
      <c r="J47" s="201"/>
      <c r="K47" s="201"/>
      <c r="L47" s="201"/>
      <c r="M47" s="201"/>
      <c r="N47" s="201"/>
      <c r="O47" s="201"/>
      <c r="P47" s="201"/>
      <c r="Q47" s="98"/>
      <c r="R47" s="98"/>
      <c r="S47" s="98">
        <f>SUM(S29:S45)</f>
        <v>0</v>
      </c>
      <c r="T47" s="98">
        <f>SUM(T29:T45)</f>
        <v>0</v>
      </c>
      <c r="U47" s="98"/>
      <c r="V47" s="98"/>
      <c r="W47" s="98">
        <f>SUM(W29:W45)</f>
        <v>0</v>
      </c>
      <c r="X47" s="98">
        <f>SUM(X29:X45)</f>
        <v>0</v>
      </c>
      <c r="Y47" s="98"/>
      <c r="Z47" s="98"/>
      <c r="AA47" s="98">
        <f>SUM(AA29:AA45)</f>
        <v>0</v>
      </c>
      <c r="AB47" s="98">
        <f>SUM(AB29:AB45)</f>
        <v>0</v>
      </c>
      <c r="AC47" s="98"/>
      <c r="AD47" s="98"/>
      <c r="AE47" s="98">
        <f>SUM(AE29:AE45)</f>
        <v>0</v>
      </c>
      <c r="AF47" s="98">
        <f>SUM(AF29:AF45)</f>
        <v>0</v>
      </c>
      <c r="AG47" s="106"/>
      <c r="AH47" s="190"/>
      <c r="AI47" s="106"/>
      <c r="AJ47" s="188"/>
      <c r="AK47" s="98"/>
      <c r="AL47" s="98"/>
      <c r="AM47" s="98">
        <f>SUM(AM29:AM45)</f>
        <v>0</v>
      </c>
      <c r="AN47" s="98">
        <f>SUM(AN29:AN45)</f>
        <v>0</v>
      </c>
      <c r="AO47" s="98"/>
      <c r="AP47" s="98"/>
      <c r="AQ47" s="98">
        <f>SUM(AQ29:AQ45)</f>
        <v>0</v>
      </c>
      <c r="AR47" s="98">
        <f>SUM(AR29:AR45)</f>
        <v>0</v>
      </c>
      <c r="AS47" s="98"/>
      <c r="AT47" s="98"/>
      <c r="AU47" s="98">
        <f>SUM(AU29:AU45)</f>
        <v>0</v>
      </c>
      <c r="AV47" s="98">
        <f>SUM(AV29:AV45)</f>
        <v>0</v>
      </c>
      <c r="AW47" s="98"/>
      <c r="AX47" s="98"/>
      <c r="AY47" s="98">
        <f>SUM(AY29:AY45)</f>
        <v>0</v>
      </c>
      <c r="AZ47" s="100">
        <f>SUM(AZ29:AZ45)</f>
        <v>0</v>
      </c>
      <c r="BA47" s="98"/>
      <c r="BB47" s="98"/>
      <c r="BC47" s="98">
        <f>SUM(BC29:BC45)</f>
        <v>0</v>
      </c>
      <c r="BD47" s="98">
        <f>SUM(BD29:BD45)</f>
        <v>0</v>
      </c>
      <c r="BE47" s="98"/>
      <c r="BF47" s="98"/>
      <c r="BG47" s="98">
        <f>SUM(BG29:BG45)</f>
        <v>0</v>
      </c>
      <c r="BH47" s="98">
        <f>SUM(BH29:BH45)</f>
        <v>0</v>
      </c>
      <c r="BI47" s="98"/>
      <c r="BJ47" s="98"/>
      <c r="BK47" s="98">
        <f>SUM(BK29:BK45)</f>
        <v>0</v>
      </c>
      <c r="BL47" s="98">
        <f>SUM(BL29:BL45)</f>
        <v>0</v>
      </c>
      <c r="BM47" s="98"/>
      <c r="BN47" s="98"/>
      <c r="BO47" s="98">
        <f>SUM(BO29:BO45)</f>
        <v>0</v>
      </c>
      <c r="BP47" s="100">
        <f>SUM(BP29:BP45)</f>
        <v>0</v>
      </c>
      <c r="BQ47" s="101"/>
      <c r="BR47" s="102"/>
      <c r="BS47" s="102">
        <f t="shared" si="29"/>
        <v>0</v>
      </c>
      <c r="BT47" s="102">
        <f t="shared" si="30"/>
        <v>0</v>
      </c>
    </row>
    <row r="48" spans="1:72" ht="14" thickTop="1" thickBot="1" x14ac:dyDescent="0.3">
      <c r="A48" s="99"/>
      <c r="B48" s="187" t="s">
        <v>108</v>
      </c>
      <c r="C48" s="97"/>
      <c r="D48" s="199" t="s">
        <v>106</v>
      </c>
      <c r="E48" s="200"/>
      <c r="F48" s="200"/>
      <c r="G48" s="200"/>
      <c r="H48" s="200"/>
      <c r="I48" s="200"/>
      <c r="J48" s="200"/>
      <c r="K48" s="200"/>
      <c r="L48" s="200"/>
      <c r="M48" s="200"/>
      <c r="N48" s="200"/>
      <c r="O48" s="200"/>
      <c r="P48" s="200"/>
      <c r="Q48" s="98">
        <f>Q27+Q46</f>
        <v>0</v>
      </c>
      <c r="R48" s="98">
        <f t="shared" ref="R48:AF49" si="659">R27+R46</f>
        <v>0</v>
      </c>
      <c r="S48" s="98"/>
      <c r="T48" s="98"/>
      <c r="U48" s="98">
        <f t="shared" si="659"/>
        <v>0</v>
      </c>
      <c r="V48" s="98">
        <f>V27+V46</f>
        <v>0</v>
      </c>
      <c r="W48" s="98"/>
      <c r="X48" s="98"/>
      <c r="Y48" s="98">
        <f t="shared" si="659"/>
        <v>0</v>
      </c>
      <c r="Z48" s="98">
        <f t="shared" si="659"/>
        <v>0</v>
      </c>
      <c r="AA48" s="98"/>
      <c r="AB48" s="98"/>
      <c r="AC48" s="98">
        <f t="shared" si="659"/>
        <v>0</v>
      </c>
      <c r="AD48" s="98">
        <f t="shared" si="659"/>
        <v>0</v>
      </c>
      <c r="AE48" s="98"/>
      <c r="AF48" s="98"/>
      <c r="AG48" s="106"/>
      <c r="AH48" s="191" t="s">
        <v>108</v>
      </c>
      <c r="AI48" s="106"/>
      <c r="AJ48" s="187" t="s">
        <v>108</v>
      </c>
      <c r="AK48" s="98">
        <f>AK27+AK46</f>
        <v>0</v>
      </c>
      <c r="AL48" s="98">
        <f t="shared" ref="AL48" si="660">AL27+AL46</f>
        <v>0</v>
      </c>
      <c r="AM48" s="98"/>
      <c r="AN48" s="98"/>
      <c r="AO48" s="98">
        <f t="shared" ref="AO48" si="661">AO27+AO46</f>
        <v>0</v>
      </c>
      <c r="AP48" s="98">
        <f>AP27+AP46</f>
        <v>0</v>
      </c>
      <c r="AQ48" s="98"/>
      <c r="AR48" s="98"/>
      <c r="AS48" s="98">
        <f t="shared" ref="AS48:AT48" si="662">AS27+AS46</f>
        <v>0</v>
      </c>
      <c r="AT48" s="98">
        <f t="shared" si="662"/>
        <v>0</v>
      </c>
      <c r="AU48" s="98"/>
      <c r="AV48" s="98"/>
      <c r="AW48" s="98">
        <f t="shared" ref="AW48:AX48" si="663">AW27+AW46</f>
        <v>0</v>
      </c>
      <c r="AX48" s="98">
        <f t="shared" si="663"/>
        <v>0</v>
      </c>
      <c r="AY48" s="98"/>
      <c r="AZ48" s="100"/>
      <c r="BA48" s="98">
        <f>BA27+BA46</f>
        <v>0</v>
      </c>
      <c r="BB48" s="98">
        <f t="shared" ref="BB48" si="664">BB27+BB46</f>
        <v>0</v>
      </c>
      <c r="BC48" s="98"/>
      <c r="BD48" s="98"/>
      <c r="BE48" s="98">
        <f t="shared" ref="BE48" si="665">BE27+BE46</f>
        <v>0</v>
      </c>
      <c r="BF48" s="98">
        <f>BF27+BF46</f>
        <v>0</v>
      </c>
      <c r="BG48" s="98"/>
      <c r="BH48" s="98"/>
      <c r="BI48" s="98">
        <f t="shared" ref="BI48:BJ48" si="666">BI27+BI46</f>
        <v>0</v>
      </c>
      <c r="BJ48" s="98">
        <f t="shared" si="666"/>
        <v>0</v>
      </c>
      <c r="BK48" s="98"/>
      <c r="BL48" s="98"/>
      <c r="BM48" s="98">
        <f t="shared" ref="BM48:BN48" si="667">BM27+BM46</f>
        <v>0</v>
      </c>
      <c r="BN48" s="98">
        <f t="shared" si="667"/>
        <v>0</v>
      </c>
      <c r="BO48" s="98"/>
      <c r="BP48" s="100"/>
      <c r="BQ48" s="101">
        <f t="shared" si="27"/>
        <v>0</v>
      </c>
      <c r="BR48" s="102">
        <f t="shared" si="28"/>
        <v>0</v>
      </c>
      <c r="BS48" s="102"/>
      <c r="BT48" s="102"/>
    </row>
    <row r="49" spans="1:72" ht="14" thickTop="1" thickBot="1" x14ac:dyDescent="0.3">
      <c r="A49" s="105"/>
      <c r="B49" s="188"/>
      <c r="C49" s="104"/>
      <c r="D49" s="201" t="s">
        <v>102</v>
      </c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01"/>
      <c r="P49" s="201"/>
      <c r="Q49" s="98"/>
      <c r="R49" s="98"/>
      <c r="S49" s="98">
        <f>S28+S47</f>
        <v>0</v>
      </c>
      <c r="T49" s="98">
        <f t="shared" si="659"/>
        <v>0</v>
      </c>
      <c r="U49" s="98"/>
      <c r="V49" s="98"/>
      <c r="W49" s="98">
        <f t="shared" si="659"/>
        <v>0</v>
      </c>
      <c r="X49" s="98">
        <f t="shared" si="659"/>
        <v>0</v>
      </c>
      <c r="Y49" s="98"/>
      <c r="Z49" s="98"/>
      <c r="AA49" s="98">
        <f t="shared" si="659"/>
        <v>0</v>
      </c>
      <c r="AB49" s="98">
        <f t="shared" si="659"/>
        <v>0</v>
      </c>
      <c r="AC49" s="98"/>
      <c r="AD49" s="98"/>
      <c r="AE49" s="98">
        <f t="shared" si="659"/>
        <v>0</v>
      </c>
      <c r="AF49" s="98">
        <f t="shared" si="659"/>
        <v>0</v>
      </c>
      <c r="AG49" s="106"/>
      <c r="AH49" s="192"/>
      <c r="AI49" s="106"/>
      <c r="AJ49" s="188"/>
      <c r="AK49" s="98"/>
      <c r="AL49" s="98"/>
      <c r="AM49" s="98">
        <f>AM28+AM47</f>
        <v>0</v>
      </c>
      <c r="AN49" s="98">
        <f t="shared" ref="AN49" si="668">AN28+AN47</f>
        <v>0</v>
      </c>
      <c r="AO49" s="98"/>
      <c r="AP49" s="98"/>
      <c r="AQ49" s="98">
        <f t="shared" ref="AQ49:AR49" si="669">AQ28+AQ47</f>
        <v>0</v>
      </c>
      <c r="AR49" s="98">
        <f t="shared" si="669"/>
        <v>0</v>
      </c>
      <c r="AS49" s="98"/>
      <c r="AT49" s="98"/>
      <c r="AU49" s="98">
        <f t="shared" ref="AU49:AV49" si="670">AU28+AU47</f>
        <v>0</v>
      </c>
      <c r="AV49" s="98">
        <f t="shared" si="670"/>
        <v>0</v>
      </c>
      <c r="AW49" s="98"/>
      <c r="AX49" s="98"/>
      <c r="AY49" s="98">
        <f t="shared" ref="AY49:AZ49" si="671">AY28+AY47</f>
        <v>0</v>
      </c>
      <c r="AZ49" s="100">
        <f t="shared" si="671"/>
        <v>0</v>
      </c>
      <c r="BA49" s="98"/>
      <c r="BB49" s="98"/>
      <c r="BC49" s="98">
        <f>BC28+BC47</f>
        <v>0</v>
      </c>
      <c r="BD49" s="98">
        <f t="shared" ref="BD49" si="672">BD28+BD47</f>
        <v>0</v>
      </c>
      <c r="BE49" s="98"/>
      <c r="BF49" s="98"/>
      <c r="BG49" s="98">
        <f t="shared" ref="BG49:BH49" si="673">BG28+BG47</f>
        <v>0</v>
      </c>
      <c r="BH49" s="98">
        <f t="shared" si="673"/>
        <v>0</v>
      </c>
      <c r="BI49" s="98"/>
      <c r="BJ49" s="98"/>
      <c r="BK49" s="98">
        <f t="shared" ref="BK49:BL49" si="674">BK28+BK47</f>
        <v>0</v>
      </c>
      <c r="BL49" s="98">
        <f t="shared" si="674"/>
        <v>0</v>
      </c>
      <c r="BM49" s="98"/>
      <c r="BN49" s="98"/>
      <c r="BO49" s="98">
        <f t="shared" ref="BO49:BP49" si="675">BO28+BO47</f>
        <v>0</v>
      </c>
      <c r="BP49" s="100">
        <f t="shared" si="675"/>
        <v>0</v>
      </c>
      <c r="BQ49" s="101"/>
      <c r="BR49" s="102"/>
      <c r="BS49" s="102">
        <f t="shared" si="29"/>
        <v>0</v>
      </c>
      <c r="BT49" s="102">
        <f t="shared" si="30"/>
        <v>0</v>
      </c>
    </row>
    <row r="50" spans="1:72" ht="13.5" thickTop="1" x14ac:dyDescent="0.25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13"/>
      <c r="V50" s="13"/>
    </row>
    <row r="51" spans="1:72" ht="13" x14ac:dyDescent="0.25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13"/>
      <c r="V51" s="13"/>
    </row>
    <row r="52" spans="1:72" ht="13" x14ac:dyDescent="0.25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13"/>
      <c r="V52" s="13"/>
    </row>
    <row r="53" spans="1:72" ht="13" x14ac:dyDescent="0.25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13"/>
      <c r="V53" s="13"/>
    </row>
    <row r="54" spans="1:72" ht="13" x14ac:dyDescent="0.25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13"/>
      <c r="V54" s="13"/>
    </row>
    <row r="55" spans="1:72" ht="13" x14ac:dyDescent="0.2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13"/>
      <c r="V55" s="13"/>
    </row>
    <row r="56" spans="1:72" ht="13" x14ac:dyDescent="0.25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13"/>
      <c r="V56" s="13"/>
    </row>
    <row r="57" spans="1:72" ht="13" x14ac:dyDescent="0.25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13"/>
      <c r="V57" s="13"/>
    </row>
    <row r="58" spans="1:72" ht="13" x14ac:dyDescent="0.25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13"/>
      <c r="V58" s="13"/>
    </row>
    <row r="59" spans="1:72" ht="13" x14ac:dyDescent="0.25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13"/>
      <c r="V59" s="13"/>
    </row>
    <row r="60" spans="1:72" ht="13" x14ac:dyDescent="0.2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13"/>
      <c r="V60" s="13"/>
    </row>
    <row r="61" spans="1:72" ht="13" x14ac:dyDescent="0.25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13"/>
      <c r="V61" s="13"/>
    </row>
    <row r="62" spans="1:72" ht="13" x14ac:dyDescent="0.2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13"/>
      <c r="V62" s="13"/>
    </row>
    <row r="63" spans="1:72" ht="13" x14ac:dyDescent="0.25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13"/>
      <c r="V63" s="13"/>
    </row>
    <row r="64" spans="1:72" ht="13" x14ac:dyDescent="0.2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13"/>
      <c r="V64" s="13"/>
    </row>
    <row r="65" spans="1:22" ht="13" x14ac:dyDescent="0.2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13"/>
      <c r="V65" s="13"/>
    </row>
    <row r="66" spans="1:22" ht="13" x14ac:dyDescent="0.25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13"/>
      <c r="V66" s="13"/>
    </row>
    <row r="67" spans="1:22" ht="13" x14ac:dyDescent="0.2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13"/>
      <c r="V67" s="13"/>
    </row>
    <row r="68" spans="1:22" ht="13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13"/>
      <c r="V68" s="13"/>
    </row>
    <row r="69" spans="1:22" ht="13" x14ac:dyDescent="0.25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13"/>
      <c r="V69" s="13"/>
    </row>
    <row r="70" spans="1:22" ht="13" x14ac:dyDescent="0.25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13"/>
      <c r="V70" s="13"/>
    </row>
    <row r="71" spans="1:22" ht="13" x14ac:dyDescent="0.25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13"/>
      <c r="V71" s="13"/>
    </row>
    <row r="72" spans="1:22" ht="13" x14ac:dyDescent="0.25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13"/>
      <c r="V72" s="13"/>
    </row>
    <row r="73" spans="1:22" ht="13" x14ac:dyDescent="0.25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13"/>
      <c r="V73" s="13"/>
    </row>
    <row r="74" spans="1:22" ht="13" x14ac:dyDescent="0.25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13"/>
      <c r="V74" s="13"/>
    </row>
    <row r="75" spans="1:22" ht="13" x14ac:dyDescent="0.2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13"/>
      <c r="V75" s="13"/>
    </row>
    <row r="76" spans="1:22" ht="13" x14ac:dyDescent="0.25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13"/>
      <c r="V76" s="13"/>
    </row>
    <row r="77" spans="1:22" ht="13" x14ac:dyDescent="0.25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13"/>
      <c r="V77" s="13"/>
    </row>
    <row r="78" spans="1:22" ht="13" x14ac:dyDescent="0.25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3"/>
      <c r="V78" s="13"/>
    </row>
    <row r="79" spans="1:22" ht="13" x14ac:dyDescent="0.25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13"/>
      <c r="V79" s="13"/>
    </row>
    <row r="80" spans="1:22" ht="13" x14ac:dyDescent="0.25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13"/>
      <c r="V80" s="13"/>
    </row>
    <row r="81" spans="1:22" ht="13" x14ac:dyDescent="0.25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13"/>
      <c r="V81" s="13"/>
    </row>
    <row r="82" spans="1:22" ht="13" x14ac:dyDescent="0.25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13"/>
      <c r="V82" s="13"/>
    </row>
    <row r="83" spans="1:22" ht="13" x14ac:dyDescent="0.25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13"/>
      <c r="V83" s="13"/>
    </row>
    <row r="84" spans="1:22" ht="13" x14ac:dyDescent="0.25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13"/>
      <c r="V84" s="13"/>
    </row>
    <row r="85" spans="1:22" ht="13" x14ac:dyDescent="0.2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13"/>
      <c r="V85" s="13"/>
    </row>
    <row r="86" spans="1:22" ht="13" x14ac:dyDescent="0.25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13"/>
      <c r="V86" s="13"/>
    </row>
    <row r="87" spans="1:22" ht="13" x14ac:dyDescent="0.25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13"/>
      <c r="V87" s="13"/>
    </row>
    <row r="88" spans="1:22" ht="13" x14ac:dyDescent="0.25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13"/>
      <c r="V88" s="13"/>
    </row>
    <row r="89" spans="1:22" ht="13" x14ac:dyDescent="0.25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13"/>
      <c r="V89" s="13"/>
    </row>
    <row r="90" spans="1:22" ht="13" x14ac:dyDescent="0.25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13"/>
      <c r="V90" s="13"/>
    </row>
    <row r="91" spans="1:22" ht="13" x14ac:dyDescent="0.25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13"/>
      <c r="V91" s="13"/>
    </row>
    <row r="92" spans="1:22" ht="13" x14ac:dyDescent="0.25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13"/>
      <c r="V92" s="13"/>
    </row>
    <row r="93" spans="1:22" ht="13" x14ac:dyDescent="0.25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13"/>
      <c r="V93" s="13"/>
    </row>
    <row r="94" spans="1:22" ht="13" x14ac:dyDescent="0.25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13"/>
      <c r="V94" s="13"/>
    </row>
    <row r="95" spans="1:22" ht="13" x14ac:dyDescent="0.2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13"/>
      <c r="V95" s="13"/>
    </row>
    <row r="96" spans="1:22" ht="13" x14ac:dyDescent="0.25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13"/>
      <c r="V96" s="13"/>
    </row>
    <row r="97" spans="1:22" ht="13" x14ac:dyDescent="0.25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13"/>
      <c r="V97" s="13"/>
    </row>
    <row r="98" spans="1:22" ht="13" x14ac:dyDescent="0.25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13"/>
      <c r="V98" s="13"/>
    </row>
    <row r="99" spans="1:22" ht="13" x14ac:dyDescent="0.25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13"/>
      <c r="V99" s="13"/>
    </row>
    <row r="100" spans="1:22" ht="13" x14ac:dyDescent="0.25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13"/>
      <c r="V100" s="13"/>
    </row>
    <row r="101" spans="1:22" ht="13" x14ac:dyDescent="0.25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13"/>
      <c r="V101" s="13"/>
    </row>
    <row r="102" spans="1:22" ht="13" x14ac:dyDescent="0.25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13"/>
      <c r="V102" s="13"/>
    </row>
    <row r="103" spans="1:22" ht="13" x14ac:dyDescent="0.25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13"/>
      <c r="V103" s="13"/>
    </row>
    <row r="104" spans="1:22" ht="13" x14ac:dyDescent="0.25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13"/>
      <c r="V104" s="13"/>
    </row>
    <row r="105" spans="1:22" ht="13" x14ac:dyDescent="0.2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13"/>
      <c r="V105" s="13"/>
    </row>
    <row r="106" spans="1:22" ht="13" x14ac:dyDescent="0.25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13"/>
      <c r="V106" s="13"/>
    </row>
    <row r="107" spans="1:22" ht="13" x14ac:dyDescent="0.25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13"/>
      <c r="V107" s="13"/>
    </row>
    <row r="108" spans="1:22" ht="13" x14ac:dyDescent="0.25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13"/>
      <c r="V108" s="13"/>
    </row>
    <row r="109" spans="1:22" ht="13" x14ac:dyDescent="0.25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13"/>
      <c r="V109" s="13"/>
    </row>
    <row r="110" spans="1:22" ht="13" x14ac:dyDescent="0.25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13"/>
      <c r="V110" s="13"/>
    </row>
    <row r="111" spans="1:22" ht="13" x14ac:dyDescent="0.25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13"/>
      <c r="V111" s="13"/>
    </row>
    <row r="112" spans="1:22" ht="13" x14ac:dyDescent="0.25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13"/>
      <c r="V112" s="13"/>
    </row>
    <row r="113" spans="1:22" ht="13" x14ac:dyDescent="0.25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13"/>
      <c r="V113" s="13"/>
    </row>
    <row r="114" spans="1:22" ht="13" x14ac:dyDescent="0.25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13"/>
      <c r="V114" s="13"/>
    </row>
    <row r="115" spans="1:22" ht="13" x14ac:dyDescent="0.2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13"/>
      <c r="V115" s="13"/>
    </row>
    <row r="116" spans="1:22" ht="13" x14ac:dyDescent="0.25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13"/>
      <c r="V116" s="13"/>
    </row>
    <row r="117" spans="1:22" ht="13" x14ac:dyDescent="0.25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13"/>
      <c r="V117" s="13"/>
    </row>
    <row r="118" spans="1:22" ht="13" x14ac:dyDescent="0.25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13"/>
      <c r="V118" s="13"/>
    </row>
    <row r="119" spans="1:22" ht="13" x14ac:dyDescent="0.25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13"/>
      <c r="V119" s="13"/>
    </row>
    <row r="120" spans="1:22" ht="13" x14ac:dyDescent="0.25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13"/>
      <c r="V120" s="13"/>
    </row>
    <row r="121" spans="1:22" ht="13" x14ac:dyDescent="0.25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13"/>
      <c r="V121" s="13"/>
    </row>
    <row r="122" spans="1:22" ht="13" x14ac:dyDescent="0.25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13"/>
      <c r="V122" s="13"/>
    </row>
    <row r="123" spans="1:22" ht="13" x14ac:dyDescent="0.25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13"/>
      <c r="V123" s="13"/>
    </row>
    <row r="124" spans="1:22" ht="13" x14ac:dyDescent="0.25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13"/>
      <c r="V124" s="13"/>
    </row>
    <row r="125" spans="1:22" ht="13" x14ac:dyDescent="0.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13"/>
      <c r="V125" s="13"/>
    </row>
    <row r="126" spans="1:22" ht="13" x14ac:dyDescent="0.25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13"/>
      <c r="V126" s="13"/>
    </row>
    <row r="127" spans="1:22" ht="13" x14ac:dyDescent="0.25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13"/>
      <c r="V127" s="13"/>
    </row>
    <row r="128" spans="1:22" ht="13" x14ac:dyDescent="0.25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13"/>
      <c r="V128" s="13"/>
    </row>
    <row r="129" spans="1:22" ht="13" x14ac:dyDescent="0.25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13"/>
      <c r="V129" s="13"/>
    </row>
    <row r="130" spans="1:22" ht="13" x14ac:dyDescent="0.25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13"/>
      <c r="V130" s="13"/>
    </row>
    <row r="131" spans="1:22" ht="13" x14ac:dyDescent="0.25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13"/>
      <c r="V131" s="13"/>
    </row>
    <row r="132" spans="1:22" ht="13" x14ac:dyDescent="0.25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13"/>
      <c r="V132" s="13"/>
    </row>
    <row r="133" spans="1:22" ht="13" x14ac:dyDescent="0.25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13"/>
      <c r="V133" s="13"/>
    </row>
    <row r="134" spans="1:22" ht="13" x14ac:dyDescent="0.25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13"/>
      <c r="V134" s="13"/>
    </row>
    <row r="135" spans="1:22" ht="13" x14ac:dyDescent="0.2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13"/>
      <c r="V135" s="13"/>
    </row>
    <row r="136" spans="1:22" ht="13" x14ac:dyDescent="0.25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13"/>
      <c r="V136" s="13"/>
    </row>
    <row r="137" spans="1:22" ht="13" x14ac:dyDescent="0.25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13"/>
      <c r="V137" s="13"/>
    </row>
    <row r="138" spans="1:22" ht="13" x14ac:dyDescent="0.25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13"/>
      <c r="V138" s="13"/>
    </row>
    <row r="139" spans="1:22" ht="13" x14ac:dyDescent="0.25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13"/>
      <c r="V139" s="13"/>
    </row>
    <row r="140" spans="1:22" ht="13" x14ac:dyDescent="0.25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13"/>
      <c r="V140" s="13"/>
    </row>
    <row r="141" spans="1:22" ht="13" x14ac:dyDescent="0.25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13"/>
      <c r="V141" s="13"/>
    </row>
    <row r="142" spans="1:22" ht="13" x14ac:dyDescent="0.25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13"/>
      <c r="V142" s="13"/>
    </row>
    <row r="143" spans="1:22" ht="13" x14ac:dyDescent="0.25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13"/>
      <c r="V143" s="13"/>
    </row>
    <row r="144" spans="1:22" ht="13" x14ac:dyDescent="0.25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13"/>
      <c r="V144" s="13"/>
    </row>
    <row r="145" spans="1:22" ht="13" x14ac:dyDescent="0.2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13"/>
      <c r="V145" s="13"/>
    </row>
    <row r="146" spans="1:22" ht="13" x14ac:dyDescent="0.25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13"/>
      <c r="V146" s="13"/>
    </row>
    <row r="147" spans="1:22" ht="13" x14ac:dyDescent="0.25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13"/>
      <c r="V147" s="13"/>
    </row>
    <row r="148" spans="1:22" ht="13" x14ac:dyDescent="0.25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13"/>
      <c r="V148" s="13"/>
    </row>
    <row r="149" spans="1:22" ht="13" x14ac:dyDescent="0.25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13"/>
      <c r="V149" s="13"/>
    </row>
    <row r="150" spans="1:22" ht="13" x14ac:dyDescent="0.25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13"/>
      <c r="V150" s="13"/>
    </row>
    <row r="151" spans="1:22" ht="13" x14ac:dyDescent="0.25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13"/>
      <c r="V151" s="13"/>
    </row>
    <row r="152" spans="1:22" ht="13" x14ac:dyDescent="0.25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13"/>
      <c r="V152" s="13"/>
    </row>
    <row r="153" spans="1:22" ht="13" x14ac:dyDescent="0.25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13"/>
      <c r="V153" s="13"/>
    </row>
    <row r="154" spans="1:22" ht="13" x14ac:dyDescent="0.25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13"/>
      <c r="V154" s="13"/>
    </row>
    <row r="155" spans="1:22" ht="13" x14ac:dyDescent="0.2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13"/>
      <c r="V155" s="13"/>
    </row>
    <row r="156" spans="1:22" ht="13" x14ac:dyDescent="0.25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13"/>
      <c r="V156" s="13"/>
    </row>
    <row r="157" spans="1:22" ht="13" x14ac:dyDescent="0.25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13"/>
      <c r="V157" s="13"/>
    </row>
    <row r="158" spans="1:22" ht="13" x14ac:dyDescent="0.25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13"/>
      <c r="V158" s="13"/>
    </row>
    <row r="159" spans="1:22" ht="13" x14ac:dyDescent="0.25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13"/>
      <c r="V159" s="13"/>
    </row>
    <row r="160" spans="1:22" ht="13" x14ac:dyDescent="0.25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13"/>
      <c r="V160" s="13"/>
    </row>
    <row r="161" spans="1:20" x14ac:dyDescent="0.2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</row>
    <row r="162" spans="1:20" x14ac:dyDescent="0.2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</row>
    <row r="163" spans="1:20" x14ac:dyDescent="0.2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</row>
    <row r="164" spans="1:20" x14ac:dyDescent="0.2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</row>
    <row r="165" spans="1:20" x14ac:dyDescent="0.2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</row>
    <row r="166" spans="1:20" x14ac:dyDescent="0.25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</row>
    <row r="167" spans="1:20" x14ac:dyDescent="0.2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</row>
    <row r="168" spans="1:20" x14ac:dyDescent="0.2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</row>
    <row r="169" spans="1:20" x14ac:dyDescent="0.2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</row>
    <row r="170" spans="1:20" x14ac:dyDescent="0.25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</row>
  </sheetData>
  <mergeCells count="112">
    <mergeCell ref="A3:A8"/>
    <mergeCell ref="B3:B8"/>
    <mergeCell ref="C3:C8"/>
    <mergeCell ref="D3:P3"/>
    <mergeCell ref="D4:D8"/>
    <mergeCell ref="E4:E8"/>
    <mergeCell ref="F4:K4"/>
    <mergeCell ref="L4:L8"/>
    <mergeCell ref="M4:N5"/>
    <mergeCell ref="O4:O8"/>
    <mergeCell ref="P4:P8"/>
    <mergeCell ref="F5:H5"/>
    <mergeCell ref="U9:V9"/>
    <mergeCell ref="W9:X9"/>
    <mergeCell ref="F6:F8"/>
    <mergeCell ref="U5:X6"/>
    <mergeCell ref="Q5:T6"/>
    <mergeCell ref="Y5:AB6"/>
    <mergeCell ref="AC4:AF6"/>
    <mergeCell ref="AE9:AF9"/>
    <mergeCell ref="B48:B49"/>
    <mergeCell ref="D48:P48"/>
    <mergeCell ref="D49:P49"/>
    <mergeCell ref="H6:H8"/>
    <mergeCell ref="G6:G8"/>
    <mergeCell ref="I5:K5"/>
    <mergeCell ref="B46:B47"/>
    <mergeCell ref="D46:P46"/>
    <mergeCell ref="D47:P47"/>
    <mergeCell ref="Q7:R7"/>
    <mergeCell ref="S7:T7"/>
    <mergeCell ref="U7:V7"/>
    <mergeCell ref="W7:X7"/>
    <mergeCell ref="Y7:Z7"/>
    <mergeCell ref="AA7:AB7"/>
    <mergeCell ref="AC7:AD7"/>
    <mergeCell ref="AJ27:AJ28"/>
    <mergeCell ref="AJ46:AJ47"/>
    <mergeCell ref="AJ48:AJ49"/>
    <mergeCell ref="AG3:AG8"/>
    <mergeCell ref="AH3:AH8"/>
    <mergeCell ref="AH27:AH28"/>
    <mergeCell ref="AH46:AH47"/>
    <mergeCell ref="AH48:AH49"/>
    <mergeCell ref="B2:P2"/>
    <mergeCell ref="Q3:AF3"/>
    <mergeCell ref="Q4:AB4"/>
    <mergeCell ref="M6:M8"/>
    <mergeCell ref="N6:N8"/>
    <mergeCell ref="K6:K8"/>
    <mergeCell ref="J6:J8"/>
    <mergeCell ref="I6:I8"/>
    <mergeCell ref="B27:B28"/>
    <mergeCell ref="D27:P27"/>
    <mergeCell ref="D28:P28"/>
    <mergeCell ref="Y9:Z9"/>
    <mergeCell ref="AA9:AB9"/>
    <mergeCell ref="AC9:AD9"/>
    <mergeCell ref="Q9:R9"/>
    <mergeCell ref="S9:T9"/>
    <mergeCell ref="AW9:AX9"/>
    <mergeCell ref="AY9:AZ9"/>
    <mergeCell ref="AK4:AZ4"/>
    <mergeCell ref="AK3:AZ3"/>
    <mergeCell ref="BA9:BB9"/>
    <mergeCell ref="BC9:BD9"/>
    <mergeCell ref="BE9:BF9"/>
    <mergeCell ref="BG9:BH9"/>
    <mergeCell ref="AK5:AN6"/>
    <mergeCell ref="AO5:AR6"/>
    <mergeCell ref="AS5:AV6"/>
    <mergeCell ref="AK9:AL9"/>
    <mergeCell ref="AM9:AN9"/>
    <mergeCell ref="AO9:AP9"/>
    <mergeCell ref="AQ9:AR9"/>
    <mergeCell ref="AS9:AT9"/>
    <mergeCell ref="AU9:AV9"/>
    <mergeCell ref="AY7:AZ7"/>
    <mergeCell ref="BM5:BP6"/>
    <mergeCell ref="BQ5:BT6"/>
    <mergeCell ref="BA4:BT4"/>
    <mergeCell ref="BA3:BT3"/>
    <mergeCell ref="BQ9:BR9"/>
    <mergeCell ref="BS9:BT9"/>
    <mergeCell ref="BI7:BJ7"/>
    <mergeCell ref="BK7:BL7"/>
    <mergeCell ref="BI9:BJ9"/>
    <mergeCell ref="BK9:BL9"/>
    <mergeCell ref="BM9:BN9"/>
    <mergeCell ref="BO9:BP9"/>
    <mergeCell ref="BA5:BD6"/>
    <mergeCell ref="BE5:BH6"/>
    <mergeCell ref="BI5:BL6"/>
    <mergeCell ref="BM7:BN7"/>
    <mergeCell ref="BO7:BP7"/>
    <mergeCell ref="BQ7:BR7"/>
    <mergeCell ref="BS7:BT7"/>
    <mergeCell ref="BA7:BB7"/>
    <mergeCell ref="BC7:BD7"/>
    <mergeCell ref="BE7:BF7"/>
    <mergeCell ref="BG7:BH7"/>
    <mergeCell ref="AE7:AF7"/>
    <mergeCell ref="AW7:AX7"/>
    <mergeCell ref="AK7:AL7"/>
    <mergeCell ref="AM7:AN7"/>
    <mergeCell ref="AO7:AP7"/>
    <mergeCell ref="AQ7:AR7"/>
    <mergeCell ref="AS7:AT7"/>
    <mergeCell ref="AU7:AV7"/>
    <mergeCell ref="AI3:AI8"/>
    <mergeCell ref="AJ3:AJ8"/>
    <mergeCell ref="AW5:AZ6"/>
  </mergeCell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456"/>
  <sheetViews>
    <sheetView showZeros="0" tabSelected="1" zoomScale="115" zoomScaleNormal="115" zoomScalePageLayoutView="150" workbookViewId="0">
      <selection activeCell="I21" sqref="I21:J21"/>
    </sheetView>
  </sheetViews>
  <sheetFormatPr defaultColWidth="8.81640625" defaultRowHeight="12.5" x14ac:dyDescent="0.25"/>
  <cols>
    <col min="1" max="1" width="3.26953125" customWidth="1"/>
    <col min="2" max="2" width="8.453125" customWidth="1"/>
    <col min="3" max="3" width="12.81640625" customWidth="1"/>
    <col min="4" max="4" width="7.453125" customWidth="1"/>
    <col min="5" max="7" width="4.81640625" customWidth="1"/>
    <col min="8" max="8" width="4.26953125" customWidth="1"/>
    <col min="9" max="9" width="5" customWidth="1"/>
    <col min="10" max="10" width="5.1796875" customWidth="1"/>
    <col min="11" max="11" width="4.81640625" customWidth="1"/>
    <col min="12" max="15" width="4.7265625" customWidth="1"/>
    <col min="16" max="16" width="4.453125" customWidth="1"/>
    <col min="17" max="17" width="4" customWidth="1"/>
    <col min="18" max="18" width="9.7265625" customWidth="1"/>
    <col min="19" max="19" width="3.7265625" customWidth="1"/>
    <col min="20" max="20" width="10.81640625" customWidth="1"/>
    <col min="21" max="21" width="5" customWidth="1"/>
    <col min="22" max="22" width="4.81640625" customWidth="1"/>
    <col min="23" max="23" width="5.1796875" customWidth="1"/>
    <col min="24" max="24" width="5.26953125" customWidth="1"/>
    <col min="25" max="25" width="5" customWidth="1"/>
    <col min="26" max="26" width="5.26953125" customWidth="1"/>
    <col min="27" max="27" width="5.81640625" customWidth="1"/>
    <col min="28" max="28" width="6.1796875" customWidth="1"/>
    <col min="29" max="29" width="5.7265625" customWidth="1"/>
    <col min="30" max="30" width="6.453125" customWidth="1"/>
  </cols>
  <sheetData>
    <row r="1" spans="1:35" ht="18" x14ac:dyDescent="0.4">
      <c r="A1" s="46">
        <v>8</v>
      </c>
      <c r="AD1" s="53">
        <v>9</v>
      </c>
    </row>
    <row r="2" spans="1:35" ht="12.75" customHeight="1" x14ac:dyDescent="0.25">
      <c r="A2" s="210" t="s">
        <v>87</v>
      </c>
      <c r="B2" s="210" t="s">
        <v>145</v>
      </c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 t="s">
        <v>87</v>
      </c>
      <c r="R2" s="210" t="s">
        <v>183</v>
      </c>
      <c r="S2" s="210"/>
      <c r="T2" s="210"/>
      <c r="U2" s="210"/>
      <c r="V2" s="210"/>
      <c r="W2" s="210"/>
      <c r="X2" s="210"/>
      <c r="Y2" s="210"/>
      <c r="Z2" s="210"/>
      <c r="AA2" s="210" t="s">
        <v>184</v>
      </c>
      <c r="AB2" s="209"/>
      <c r="AC2" s="209"/>
      <c r="AD2" s="209"/>
      <c r="AE2" s="25"/>
      <c r="AF2" s="25"/>
      <c r="AG2" s="25"/>
      <c r="AH2" s="25"/>
      <c r="AI2" s="25"/>
    </row>
    <row r="3" spans="1:35" ht="12.75" customHeight="1" x14ac:dyDescent="0.25">
      <c r="A3" s="210"/>
      <c r="B3" s="233" t="s">
        <v>146</v>
      </c>
      <c r="C3" s="248"/>
      <c r="D3" s="248"/>
      <c r="E3" s="248"/>
      <c r="F3" s="227" t="s">
        <v>147</v>
      </c>
      <c r="G3" s="229"/>
      <c r="H3" s="251" t="s">
        <v>148</v>
      </c>
      <c r="I3" s="227" t="s">
        <v>99</v>
      </c>
      <c r="J3" s="229"/>
      <c r="K3" s="253" t="s">
        <v>151</v>
      </c>
      <c r="L3" s="253"/>
      <c r="M3" s="210" t="s">
        <v>152</v>
      </c>
      <c r="N3" s="209"/>
      <c r="O3" s="209"/>
      <c r="P3" s="209"/>
      <c r="Q3" s="210"/>
      <c r="R3" s="233" t="s">
        <v>147</v>
      </c>
      <c r="S3" s="251" t="s">
        <v>148</v>
      </c>
      <c r="T3" s="233" t="s">
        <v>99</v>
      </c>
      <c r="U3" s="253" t="s">
        <v>151</v>
      </c>
      <c r="V3" s="253"/>
      <c r="W3" s="210" t="s">
        <v>152</v>
      </c>
      <c r="X3" s="209"/>
      <c r="Y3" s="209"/>
      <c r="Z3" s="209"/>
      <c r="AA3" s="209"/>
      <c r="AB3" s="209"/>
      <c r="AC3" s="209"/>
      <c r="AD3" s="209"/>
      <c r="AE3" s="25"/>
      <c r="AF3" s="25"/>
      <c r="AG3" s="25"/>
      <c r="AH3" s="25"/>
      <c r="AI3" s="25"/>
    </row>
    <row r="4" spans="1:35" x14ac:dyDescent="0.25">
      <c r="A4" s="210"/>
      <c r="B4" s="248"/>
      <c r="C4" s="248"/>
      <c r="D4" s="248"/>
      <c r="E4" s="248"/>
      <c r="F4" s="239"/>
      <c r="G4" s="240"/>
      <c r="H4" s="252"/>
      <c r="I4" s="239"/>
      <c r="J4" s="240"/>
      <c r="K4" s="233" t="s">
        <v>149</v>
      </c>
      <c r="L4" s="233" t="s">
        <v>150</v>
      </c>
      <c r="M4" s="210" t="s">
        <v>153</v>
      </c>
      <c r="N4" s="209"/>
      <c r="O4" s="210" t="s">
        <v>154</v>
      </c>
      <c r="P4" s="209"/>
      <c r="Q4" s="210"/>
      <c r="R4" s="248"/>
      <c r="S4" s="252"/>
      <c r="T4" s="248"/>
      <c r="U4" s="233" t="s">
        <v>149</v>
      </c>
      <c r="V4" s="233" t="s">
        <v>150</v>
      </c>
      <c r="W4" s="210" t="s">
        <v>153</v>
      </c>
      <c r="X4" s="209"/>
      <c r="Y4" s="210" t="s">
        <v>154</v>
      </c>
      <c r="Z4" s="209"/>
      <c r="AA4" s="210" t="s">
        <v>153</v>
      </c>
      <c r="AB4" s="209"/>
      <c r="AC4" s="210" t="s">
        <v>154</v>
      </c>
      <c r="AD4" s="209"/>
      <c r="AE4" s="25"/>
      <c r="AF4" s="25"/>
      <c r="AG4" s="25"/>
      <c r="AH4" s="25"/>
      <c r="AI4" s="25"/>
    </row>
    <row r="5" spans="1:35" x14ac:dyDescent="0.25">
      <c r="A5" s="210"/>
      <c r="B5" s="248"/>
      <c r="C5" s="248"/>
      <c r="D5" s="248"/>
      <c r="E5" s="248"/>
      <c r="F5" s="230"/>
      <c r="G5" s="232"/>
      <c r="H5" s="252"/>
      <c r="I5" s="230"/>
      <c r="J5" s="232"/>
      <c r="K5" s="248"/>
      <c r="L5" s="248"/>
      <c r="M5" s="31" t="s">
        <v>113</v>
      </c>
      <c r="N5" s="31" t="s">
        <v>114</v>
      </c>
      <c r="O5" s="31" t="s">
        <v>113</v>
      </c>
      <c r="P5" s="31" t="s">
        <v>114</v>
      </c>
      <c r="Q5" s="210"/>
      <c r="R5" s="248"/>
      <c r="S5" s="252"/>
      <c r="T5" s="248"/>
      <c r="U5" s="248"/>
      <c r="V5" s="248"/>
      <c r="W5" s="31" t="s">
        <v>113</v>
      </c>
      <c r="X5" s="31" t="s">
        <v>114</v>
      </c>
      <c r="Y5" s="31" t="s">
        <v>113</v>
      </c>
      <c r="Z5" s="31" t="s">
        <v>114</v>
      </c>
      <c r="AA5" s="31" t="s">
        <v>113</v>
      </c>
      <c r="AB5" s="31" t="s">
        <v>114</v>
      </c>
      <c r="AC5" s="31" t="s">
        <v>113</v>
      </c>
      <c r="AD5" s="31" t="s">
        <v>114</v>
      </c>
      <c r="AE5" s="25"/>
      <c r="AF5" s="25"/>
      <c r="AG5" s="25"/>
      <c r="AH5" s="25"/>
      <c r="AI5" s="25"/>
    </row>
    <row r="6" spans="1:35" ht="12.75" customHeight="1" x14ac:dyDescent="0.25">
      <c r="A6" s="49">
        <v>1</v>
      </c>
      <c r="B6" s="233" t="s">
        <v>155</v>
      </c>
      <c r="C6" s="248"/>
      <c r="D6" s="237" t="s">
        <v>156</v>
      </c>
      <c r="E6" s="238"/>
      <c r="F6" s="243"/>
      <c r="G6" s="244"/>
      <c r="H6" s="56"/>
      <c r="I6" s="245"/>
      <c r="J6" s="246"/>
      <c r="K6" s="112"/>
      <c r="L6" s="112"/>
      <c r="M6" s="111">
        <f>K6*коефіцієнти!$F6</f>
        <v>0</v>
      </c>
      <c r="N6" s="111">
        <f>M6</f>
        <v>0</v>
      </c>
      <c r="O6" s="111">
        <f>L6*коефіцієнти!$F6</f>
        <v>0</v>
      </c>
      <c r="P6" s="111">
        <f>O6</f>
        <v>0</v>
      </c>
      <c r="Q6" s="56">
        <v>1</v>
      </c>
      <c r="R6" s="56"/>
      <c r="S6" s="56"/>
      <c r="T6" s="56"/>
      <c r="U6" s="111"/>
      <c r="V6" s="111"/>
      <c r="W6" s="111">
        <f>U6*коефіцієнти!$F6</f>
        <v>0</v>
      </c>
      <c r="X6" s="111">
        <f>W6</f>
        <v>0</v>
      </c>
      <c r="Y6" s="111">
        <f>V6*коефіцієнти!$F6</f>
        <v>0</v>
      </c>
      <c r="Z6" s="111">
        <f>Y6</f>
        <v>0</v>
      </c>
      <c r="AA6" s="111">
        <f>M6+W6</f>
        <v>0</v>
      </c>
      <c r="AB6" s="111">
        <f t="shared" ref="AB6:AD6" si="0">N6+X6</f>
        <v>0</v>
      </c>
      <c r="AC6" s="111">
        <f t="shared" si="0"/>
        <v>0</v>
      </c>
      <c r="AD6" s="111">
        <f t="shared" si="0"/>
        <v>0</v>
      </c>
      <c r="AE6" s="25"/>
      <c r="AF6" s="25"/>
      <c r="AG6" s="25"/>
      <c r="AH6" s="25"/>
      <c r="AI6" s="25"/>
    </row>
    <row r="7" spans="1:35" x14ac:dyDescent="0.25">
      <c r="A7" s="49">
        <v>2</v>
      </c>
      <c r="B7" s="248"/>
      <c r="C7" s="248"/>
      <c r="D7" s="227" t="s">
        <v>157</v>
      </c>
      <c r="E7" s="229"/>
      <c r="F7" s="243"/>
      <c r="G7" s="244"/>
      <c r="H7" s="57">
        <v>5</v>
      </c>
      <c r="I7" s="245"/>
      <c r="J7" s="246"/>
      <c r="K7" s="112"/>
      <c r="L7" s="112"/>
      <c r="M7" s="111">
        <f>K7*коефіцієнти!$F7</f>
        <v>0</v>
      </c>
      <c r="N7" s="111">
        <f t="shared" ref="N7:N35" si="1">M7</f>
        <v>0</v>
      </c>
      <c r="O7" s="111">
        <f>L7*коефіцієнти!$F7</f>
        <v>0</v>
      </c>
      <c r="P7" s="111">
        <f t="shared" ref="P7:P35" si="2">O7</f>
        <v>0</v>
      </c>
      <c r="Q7" s="56">
        <v>2</v>
      </c>
      <c r="R7" s="56">
        <f>F7</f>
        <v>0</v>
      </c>
      <c r="S7" s="56"/>
      <c r="T7" s="56">
        <f>I7</f>
        <v>0</v>
      </c>
      <c r="U7" s="111">
        <f>K7</f>
        <v>0</v>
      </c>
      <c r="V7" s="111">
        <f>L7</f>
        <v>0</v>
      </c>
      <c r="W7" s="111">
        <f>U7*коефіцієнти!$F7</f>
        <v>0</v>
      </c>
      <c r="X7" s="111">
        <f t="shared" ref="X7:X35" si="3">W7</f>
        <v>0</v>
      </c>
      <c r="Y7" s="111">
        <f>V7*коефіцієнти!$F7</f>
        <v>0</v>
      </c>
      <c r="Z7" s="111">
        <f t="shared" ref="Z7:Z35" si="4">Y7</f>
        <v>0</v>
      </c>
      <c r="AA7" s="111">
        <f t="shared" ref="AA7:AA35" si="5">M7+W7</f>
        <v>0</v>
      </c>
      <c r="AB7" s="111">
        <f t="shared" ref="AB7:AB35" si="6">N7+X7</f>
        <v>0</v>
      </c>
      <c r="AC7" s="111">
        <f t="shared" ref="AC7:AC35" si="7">O7+Y7</f>
        <v>0</v>
      </c>
      <c r="AD7" s="111">
        <f t="shared" ref="AD7:AD35" si="8">P7+Z7</f>
        <v>0</v>
      </c>
      <c r="AE7" s="25"/>
      <c r="AF7" s="25"/>
      <c r="AG7" s="25"/>
      <c r="AH7" s="25"/>
      <c r="AI7" s="25"/>
    </row>
    <row r="8" spans="1:35" x14ac:dyDescent="0.25">
      <c r="A8" s="49">
        <v>3</v>
      </c>
      <c r="B8" s="248"/>
      <c r="C8" s="248"/>
      <c r="D8" s="230"/>
      <c r="E8" s="232"/>
      <c r="F8" s="243"/>
      <c r="G8" s="244"/>
      <c r="H8" s="57">
        <v>6</v>
      </c>
      <c r="I8" s="245"/>
      <c r="J8" s="246"/>
      <c r="K8" s="112"/>
      <c r="L8" s="112"/>
      <c r="M8" s="111">
        <f>K8*коефіцієнти!$F8</f>
        <v>0</v>
      </c>
      <c r="N8" s="111">
        <f t="shared" si="1"/>
        <v>0</v>
      </c>
      <c r="O8" s="111">
        <f>L8*коефіцієнти!$F8</f>
        <v>0</v>
      </c>
      <c r="P8" s="111">
        <f t="shared" si="2"/>
        <v>0</v>
      </c>
      <c r="Q8" s="56">
        <v>3</v>
      </c>
      <c r="R8" s="56"/>
      <c r="S8" s="56"/>
      <c r="T8" s="56"/>
      <c r="U8" s="111"/>
      <c r="V8" s="111"/>
      <c r="W8" s="111">
        <f>U8*коефіцієнти!$F8</f>
        <v>0</v>
      </c>
      <c r="X8" s="111">
        <f t="shared" si="3"/>
        <v>0</v>
      </c>
      <c r="Y8" s="111">
        <f>V8*коефіцієнти!$F8</f>
        <v>0</v>
      </c>
      <c r="Z8" s="111">
        <f t="shared" si="4"/>
        <v>0</v>
      </c>
      <c r="AA8" s="111">
        <f t="shared" si="5"/>
        <v>0</v>
      </c>
      <c r="AB8" s="111">
        <f t="shared" si="6"/>
        <v>0</v>
      </c>
      <c r="AC8" s="111">
        <f t="shared" si="7"/>
        <v>0</v>
      </c>
      <c r="AD8" s="111">
        <f t="shared" si="8"/>
        <v>0</v>
      </c>
      <c r="AE8" s="25"/>
      <c r="AF8" s="25"/>
      <c r="AG8" s="25"/>
      <c r="AH8" s="25"/>
      <c r="AI8" s="25"/>
    </row>
    <row r="9" spans="1:35" x14ac:dyDescent="0.25">
      <c r="A9" s="47">
        <v>4</v>
      </c>
      <c r="B9" s="233" t="s">
        <v>158</v>
      </c>
      <c r="C9" s="248"/>
      <c r="D9" s="241"/>
      <c r="E9" s="242"/>
      <c r="F9" s="243"/>
      <c r="G9" s="244"/>
      <c r="H9" s="56"/>
      <c r="I9" s="245"/>
      <c r="J9" s="246"/>
      <c r="K9" s="112"/>
      <c r="L9" s="112"/>
      <c r="M9" s="111">
        <f>K9*коефіцієнти!$F9</f>
        <v>0</v>
      </c>
      <c r="N9" s="111">
        <f t="shared" si="1"/>
        <v>0</v>
      </c>
      <c r="O9" s="111">
        <f>L9*коефіцієнти!$F9</f>
        <v>0</v>
      </c>
      <c r="P9" s="111">
        <f t="shared" si="2"/>
        <v>0</v>
      </c>
      <c r="Q9" s="56">
        <v>4</v>
      </c>
      <c r="R9" s="56"/>
      <c r="S9" s="56"/>
      <c r="T9" s="56"/>
      <c r="U9" s="111"/>
      <c r="V9" s="111"/>
      <c r="W9" s="111">
        <f>U9*коефіцієнти!$F9</f>
        <v>0</v>
      </c>
      <c r="X9" s="111">
        <f t="shared" si="3"/>
        <v>0</v>
      </c>
      <c r="Y9" s="111">
        <f>V9*коефіцієнти!$F9</f>
        <v>0</v>
      </c>
      <c r="Z9" s="111">
        <f t="shared" si="4"/>
        <v>0</v>
      </c>
      <c r="AA9" s="111">
        <f t="shared" si="5"/>
        <v>0</v>
      </c>
      <c r="AB9" s="111">
        <f t="shared" si="6"/>
        <v>0</v>
      </c>
      <c r="AC9" s="111">
        <f t="shared" si="7"/>
        <v>0</v>
      </c>
      <c r="AD9" s="111">
        <f t="shared" si="8"/>
        <v>0</v>
      </c>
      <c r="AE9" s="25"/>
      <c r="AF9" s="25"/>
      <c r="AG9" s="25"/>
      <c r="AH9" s="25"/>
      <c r="AI9" s="25"/>
    </row>
    <row r="10" spans="1:35" x14ac:dyDescent="0.25">
      <c r="A10" s="47">
        <v>5</v>
      </c>
      <c r="B10" s="248"/>
      <c r="C10" s="248"/>
      <c r="D10" s="241"/>
      <c r="E10" s="242"/>
      <c r="F10" s="243"/>
      <c r="G10" s="244"/>
      <c r="H10" s="56"/>
      <c r="I10" s="245"/>
      <c r="J10" s="246"/>
      <c r="K10" s="112"/>
      <c r="L10" s="112"/>
      <c r="M10" s="111">
        <f>K10*коефіцієнти!$F10</f>
        <v>0</v>
      </c>
      <c r="N10" s="111">
        <f t="shared" si="1"/>
        <v>0</v>
      </c>
      <c r="O10" s="111">
        <f>L10*коефіцієнти!$F10</f>
        <v>0</v>
      </c>
      <c r="P10" s="111">
        <f t="shared" si="2"/>
        <v>0</v>
      </c>
      <c r="Q10" s="56">
        <v>5</v>
      </c>
      <c r="R10" s="56"/>
      <c r="S10" s="56"/>
      <c r="T10" s="56"/>
      <c r="U10" s="111"/>
      <c r="V10" s="111"/>
      <c r="W10" s="111">
        <f>U10*коефіцієнти!$F10</f>
        <v>0</v>
      </c>
      <c r="X10" s="111">
        <f t="shared" si="3"/>
        <v>0</v>
      </c>
      <c r="Y10" s="111">
        <f>V10*коефіцієнти!$F10</f>
        <v>0</v>
      </c>
      <c r="Z10" s="111">
        <f t="shared" si="4"/>
        <v>0</v>
      </c>
      <c r="AA10" s="111">
        <f t="shared" si="5"/>
        <v>0</v>
      </c>
      <c r="AB10" s="111">
        <f t="shared" si="6"/>
        <v>0</v>
      </c>
      <c r="AC10" s="111">
        <f t="shared" si="7"/>
        <v>0</v>
      </c>
      <c r="AD10" s="111">
        <f t="shared" si="8"/>
        <v>0</v>
      </c>
      <c r="AE10" s="25"/>
      <c r="AF10" s="25"/>
      <c r="AG10" s="25"/>
      <c r="AH10" s="25"/>
      <c r="AI10" s="25"/>
    </row>
    <row r="11" spans="1:35" x14ac:dyDescent="0.25">
      <c r="A11" s="47">
        <v>6</v>
      </c>
      <c r="B11" s="248"/>
      <c r="C11" s="248"/>
      <c r="D11" s="241"/>
      <c r="E11" s="242"/>
      <c r="F11" s="243"/>
      <c r="G11" s="244"/>
      <c r="H11" s="56"/>
      <c r="I11" s="245"/>
      <c r="J11" s="246"/>
      <c r="K11" s="112"/>
      <c r="L11" s="112"/>
      <c r="M11" s="111">
        <f>K11*коефіцієнти!$F11</f>
        <v>0</v>
      </c>
      <c r="N11" s="111">
        <f t="shared" si="1"/>
        <v>0</v>
      </c>
      <c r="O11" s="111">
        <f>L11*коефіцієнти!$F11</f>
        <v>0</v>
      </c>
      <c r="P11" s="111">
        <f t="shared" si="2"/>
        <v>0</v>
      </c>
      <c r="Q11" s="56">
        <v>6</v>
      </c>
      <c r="R11" s="56"/>
      <c r="S11" s="56"/>
      <c r="T11" s="56"/>
      <c r="U11" s="111"/>
      <c r="V11" s="111"/>
      <c r="W11" s="111">
        <f>U11*коефіцієнти!$F11</f>
        <v>0</v>
      </c>
      <c r="X11" s="111">
        <f t="shared" si="3"/>
        <v>0</v>
      </c>
      <c r="Y11" s="111">
        <f>V11*коефіцієнти!$F11</f>
        <v>0</v>
      </c>
      <c r="Z11" s="111">
        <f t="shared" si="4"/>
        <v>0</v>
      </c>
      <c r="AA11" s="111">
        <f t="shared" si="5"/>
        <v>0</v>
      </c>
      <c r="AB11" s="111">
        <f t="shared" si="6"/>
        <v>0</v>
      </c>
      <c r="AC11" s="111">
        <f t="shared" si="7"/>
        <v>0</v>
      </c>
      <c r="AD11" s="111">
        <f t="shared" si="8"/>
        <v>0</v>
      </c>
      <c r="AE11" s="25"/>
      <c r="AF11" s="25"/>
      <c r="AG11" s="25"/>
      <c r="AH11" s="25"/>
      <c r="AI11" s="25"/>
    </row>
    <row r="12" spans="1:35" x14ac:dyDescent="0.25">
      <c r="A12" s="47">
        <v>7</v>
      </c>
      <c r="B12" s="248"/>
      <c r="C12" s="248"/>
      <c r="D12" s="241"/>
      <c r="E12" s="242"/>
      <c r="F12" s="243"/>
      <c r="G12" s="244"/>
      <c r="H12" s="56"/>
      <c r="I12" s="245"/>
      <c r="J12" s="246"/>
      <c r="K12" s="112"/>
      <c r="L12" s="112"/>
      <c r="M12" s="111">
        <f>K12*коефіцієнти!$F12</f>
        <v>0</v>
      </c>
      <c r="N12" s="111">
        <f t="shared" si="1"/>
        <v>0</v>
      </c>
      <c r="O12" s="111">
        <f>L12*коефіцієнти!$F12</f>
        <v>0</v>
      </c>
      <c r="P12" s="111">
        <f t="shared" si="2"/>
        <v>0</v>
      </c>
      <c r="Q12" s="56">
        <v>7</v>
      </c>
      <c r="R12" s="56"/>
      <c r="S12" s="56"/>
      <c r="T12" s="56"/>
      <c r="U12" s="111"/>
      <c r="V12" s="111"/>
      <c r="W12" s="111">
        <f>U12*коефіцієнти!$F12</f>
        <v>0</v>
      </c>
      <c r="X12" s="111">
        <f t="shared" si="3"/>
        <v>0</v>
      </c>
      <c r="Y12" s="111">
        <f>V12*коефіцієнти!$F12</f>
        <v>0</v>
      </c>
      <c r="Z12" s="111">
        <f t="shared" si="4"/>
        <v>0</v>
      </c>
      <c r="AA12" s="111">
        <f t="shared" si="5"/>
        <v>0</v>
      </c>
      <c r="AB12" s="111">
        <f t="shared" si="6"/>
        <v>0</v>
      </c>
      <c r="AC12" s="111">
        <f t="shared" si="7"/>
        <v>0</v>
      </c>
      <c r="AD12" s="111">
        <f t="shared" si="8"/>
        <v>0</v>
      </c>
      <c r="AE12" s="25"/>
      <c r="AF12" s="25"/>
      <c r="AG12" s="25"/>
      <c r="AH12" s="25"/>
      <c r="AI12" s="25"/>
    </row>
    <row r="13" spans="1:35" x14ac:dyDescent="0.25">
      <c r="A13" s="47">
        <v>8</v>
      </c>
      <c r="B13" s="227" t="s">
        <v>162</v>
      </c>
      <c r="C13" s="256"/>
      <c r="D13" s="227" t="s">
        <v>159</v>
      </c>
      <c r="E13" s="229"/>
      <c r="F13" s="243"/>
      <c r="G13" s="244"/>
      <c r="H13" s="56"/>
      <c r="I13" s="245"/>
      <c r="J13" s="246"/>
      <c r="K13" s="112"/>
      <c r="L13" s="112"/>
      <c r="M13" s="111">
        <f>K13*коефіцієнти!$F13</f>
        <v>0</v>
      </c>
      <c r="N13" s="111">
        <f t="shared" si="1"/>
        <v>0</v>
      </c>
      <c r="O13" s="111">
        <f>L13*коефіцієнти!$F13</f>
        <v>0</v>
      </c>
      <c r="P13" s="111">
        <f t="shared" si="2"/>
        <v>0</v>
      </c>
      <c r="Q13" s="56">
        <v>8</v>
      </c>
      <c r="R13" s="56"/>
      <c r="S13" s="56"/>
      <c r="T13" s="56"/>
      <c r="U13" s="111"/>
      <c r="V13" s="111"/>
      <c r="W13" s="111">
        <f>U13*коефіцієнти!$F13</f>
        <v>0</v>
      </c>
      <c r="X13" s="111">
        <f t="shared" si="3"/>
        <v>0</v>
      </c>
      <c r="Y13" s="111">
        <f>V13*коефіцієнти!$F13</f>
        <v>0</v>
      </c>
      <c r="Z13" s="111">
        <f t="shared" si="4"/>
        <v>0</v>
      </c>
      <c r="AA13" s="111">
        <f t="shared" si="5"/>
        <v>0</v>
      </c>
      <c r="AB13" s="111">
        <f t="shared" si="6"/>
        <v>0</v>
      </c>
      <c r="AC13" s="111">
        <f t="shared" si="7"/>
        <v>0</v>
      </c>
      <c r="AD13" s="111">
        <f t="shared" si="8"/>
        <v>0</v>
      </c>
      <c r="AE13" s="25"/>
      <c r="AF13" s="25"/>
      <c r="AG13" s="25"/>
      <c r="AH13" s="25"/>
      <c r="AI13" s="25"/>
    </row>
    <row r="14" spans="1:35" ht="12.5" customHeight="1" x14ac:dyDescent="0.25">
      <c r="A14" s="47">
        <v>9</v>
      </c>
      <c r="B14" s="257"/>
      <c r="C14" s="258"/>
      <c r="D14" s="237" t="s">
        <v>213</v>
      </c>
      <c r="E14" s="238"/>
      <c r="F14" s="243"/>
      <c r="G14" s="244"/>
      <c r="H14" s="56"/>
      <c r="I14" s="245"/>
      <c r="J14" s="246"/>
      <c r="K14" s="112"/>
      <c r="L14" s="112"/>
      <c r="M14" s="111">
        <f>K14*коефіцієнти!$F14</f>
        <v>0</v>
      </c>
      <c r="N14" s="111">
        <f t="shared" si="1"/>
        <v>0</v>
      </c>
      <c r="O14" s="111">
        <f>L14*коефіцієнти!$F14</f>
        <v>0</v>
      </c>
      <c r="P14" s="111">
        <f t="shared" si="2"/>
        <v>0</v>
      </c>
      <c r="Q14" s="56">
        <v>9</v>
      </c>
      <c r="R14" s="56"/>
      <c r="S14" s="56"/>
      <c r="T14" s="56"/>
      <c r="U14" s="111"/>
      <c r="V14" s="111"/>
      <c r="W14" s="111">
        <f>U14*коефіцієнти!$F14</f>
        <v>0</v>
      </c>
      <c r="X14" s="111">
        <f t="shared" si="3"/>
        <v>0</v>
      </c>
      <c r="Y14" s="111">
        <f>V14*коефіцієнти!$F14</f>
        <v>0</v>
      </c>
      <c r="Z14" s="111">
        <f t="shared" si="4"/>
        <v>0</v>
      </c>
      <c r="AA14" s="111">
        <f t="shared" si="5"/>
        <v>0</v>
      </c>
      <c r="AB14" s="111">
        <f t="shared" si="6"/>
        <v>0</v>
      </c>
      <c r="AC14" s="111">
        <f t="shared" si="7"/>
        <v>0</v>
      </c>
      <c r="AD14" s="111">
        <f t="shared" si="8"/>
        <v>0</v>
      </c>
      <c r="AE14" s="25"/>
      <c r="AF14" s="25"/>
      <c r="AG14" s="25"/>
      <c r="AH14" s="25"/>
      <c r="AI14" s="25"/>
    </row>
    <row r="15" spans="1:35" ht="12.5" customHeight="1" x14ac:dyDescent="0.25">
      <c r="A15" s="47">
        <v>10</v>
      </c>
      <c r="B15" s="259"/>
      <c r="C15" s="260"/>
      <c r="D15" s="237" t="s">
        <v>214</v>
      </c>
      <c r="E15" s="238"/>
      <c r="F15" s="243"/>
      <c r="G15" s="244"/>
      <c r="H15" s="56"/>
      <c r="I15" s="245"/>
      <c r="J15" s="246"/>
      <c r="K15" s="112"/>
      <c r="L15" s="112"/>
      <c r="M15" s="111">
        <f>K15*коефіцієнти!$F15</f>
        <v>0</v>
      </c>
      <c r="N15" s="111">
        <f t="shared" si="1"/>
        <v>0</v>
      </c>
      <c r="O15" s="111">
        <f>L15*коефіцієнти!$F15</f>
        <v>0</v>
      </c>
      <c r="P15" s="111">
        <f t="shared" si="2"/>
        <v>0</v>
      </c>
      <c r="Q15" s="56">
        <v>10</v>
      </c>
      <c r="R15" s="56"/>
      <c r="S15" s="56"/>
      <c r="T15" s="56"/>
      <c r="U15" s="111"/>
      <c r="V15" s="111"/>
      <c r="W15" s="111">
        <f>U15*коефіцієнти!$F15</f>
        <v>0</v>
      </c>
      <c r="X15" s="111">
        <f t="shared" si="3"/>
        <v>0</v>
      </c>
      <c r="Y15" s="111">
        <f>V15*коефіцієнти!$F15</f>
        <v>0</v>
      </c>
      <c r="Z15" s="111">
        <f t="shared" si="4"/>
        <v>0</v>
      </c>
      <c r="AA15" s="111">
        <f t="shared" si="5"/>
        <v>0</v>
      </c>
      <c r="AB15" s="111">
        <f t="shared" si="6"/>
        <v>0</v>
      </c>
      <c r="AC15" s="111">
        <f t="shared" si="7"/>
        <v>0</v>
      </c>
      <c r="AD15" s="111">
        <f t="shared" si="8"/>
        <v>0</v>
      </c>
      <c r="AE15" s="25"/>
      <c r="AF15" s="25"/>
      <c r="AG15" s="25"/>
      <c r="AH15" s="25"/>
      <c r="AI15" s="25"/>
    </row>
    <row r="16" spans="1:35" x14ac:dyDescent="0.25">
      <c r="A16" s="47">
        <v>11</v>
      </c>
      <c r="B16" s="233" t="s">
        <v>163</v>
      </c>
      <c r="C16" s="248"/>
      <c r="D16" s="237" t="s">
        <v>159</v>
      </c>
      <c r="E16" s="238"/>
      <c r="F16" s="243"/>
      <c r="G16" s="244"/>
      <c r="H16" s="56"/>
      <c r="I16" s="245"/>
      <c r="J16" s="246"/>
      <c r="K16" s="112"/>
      <c r="L16" s="112"/>
      <c r="M16" s="111">
        <f>K16*коефіцієнти!$F16</f>
        <v>0</v>
      </c>
      <c r="N16" s="111">
        <f t="shared" si="1"/>
        <v>0</v>
      </c>
      <c r="O16" s="111">
        <f>L16*коефіцієнти!$F16</f>
        <v>0</v>
      </c>
      <c r="P16" s="111">
        <f t="shared" si="2"/>
        <v>0</v>
      </c>
      <c r="Q16" s="56">
        <v>11</v>
      </c>
      <c r="R16" s="56"/>
      <c r="S16" s="56"/>
      <c r="T16" s="56"/>
      <c r="U16" s="111"/>
      <c r="V16" s="111"/>
      <c r="W16" s="111">
        <f>U16*коефіцієнти!$F16</f>
        <v>0</v>
      </c>
      <c r="X16" s="111">
        <f t="shared" si="3"/>
        <v>0</v>
      </c>
      <c r="Y16" s="111">
        <f>V16*коефіцієнти!$F16</f>
        <v>0</v>
      </c>
      <c r="Z16" s="111">
        <f t="shared" si="4"/>
        <v>0</v>
      </c>
      <c r="AA16" s="111">
        <f t="shared" si="5"/>
        <v>0</v>
      </c>
      <c r="AB16" s="111">
        <f t="shared" si="6"/>
        <v>0</v>
      </c>
      <c r="AC16" s="111">
        <f t="shared" si="7"/>
        <v>0</v>
      </c>
      <c r="AD16" s="111">
        <f t="shared" si="8"/>
        <v>0</v>
      </c>
      <c r="AE16" s="25"/>
      <c r="AF16" s="25"/>
      <c r="AG16" s="25"/>
      <c r="AH16" s="25"/>
      <c r="AI16" s="25"/>
    </row>
    <row r="17" spans="1:35" x14ac:dyDescent="0.25">
      <c r="A17" s="47">
        <v>12</v>
      </c>
      <c r="B17" s="248"/>
      <c r="C17" s="248"/>
      <c r="D17" s="237" t="s">
        <v>213</v>
      </c>
      <c r="E17" s="238"/>
      <c r="F17" s="243"/>
      <c r="G17" s="244"/>
      <c r="H17" s="56"/>
      <c r="I17" s="245"/>
      <c r="J17" s="246"/>
      <c r="K17" s="112"/>
      <c r="L17" s="112"/>
      <c r="M17" s="111">
        <f>K17*коефіцієнти!$F17</f>
        <v>0</v>
      </c>
      <c r="N17" s="111">
        <f t="shared" si="1"/>
        <v>0</v>
      </c>
      <c r="O17" s="111">
        <f>L17*коефіцієнти!$F17</f>
        <v>0</v>
      </c>
      <c r="P17" s="111">
        <f t="shared" si="2"/>
        <v>0</v>
      </c>
      <c r="Q17" s="56">
        <v>12</v>
      </c>
      <c r="R17" s="56"/>
      <c r="S17" s="56"/>
      <c r="T17" s="56"/>
      <c r="U17" s="111"/>
      <c r="V17" s="111"/>
      <c r="W17" s="111">
        <f>U17*коефіцієнти!$F17</f>
        <v>0</v>
      </c>
      <c r="X17" s="111">
        <f t="shared" si="3"/>
        <v>0</v>
      </c>
      <c r="Y17" s="111">
        <f>V17*коефіцієнти!$F17</f>
        <v>0</v>
      </c>
      <c r="Z17" s="111">
        <f t="shared" si="4"/>
        <v>0</v>
      </c>
      <c r="AA17" s="111">
        <f t="shared" si="5"/>
        <v>0</v>
      </c>
      <c r="AB17" s="111">
        <f t="shared" si="6"/>
        <v>0</v>
      </c>
      <c r="AC17" s="111">
        <f t="shared" si="7"/>
        <v>0</v>
      </c>
      <c r="AD17" s="111">
        <f t="shared" si="8"/>
        <v>0</v>
      </c>
      <c r="AE17" s="25"/>
      <c r="AF17" s="25"/>
      <c r="AG17" s="25"/>
      <c r="AH17" s="25"/>
      <c r="AI17" s="25"/>
    </row>
    <row r="18" spans="1:35" x14ac:dyDescent="0.25">
      <c r="A18" s="47">
        <v>13</v>
      </c>
      <c r="B18" s="248"/>
      <c r="C18" s="248"/>
      <c r="D18" s="237" t="s">
        <v>214</v>
      </c>
      <c r="E18" s="238"/>
      <c r="F18" s="243"/>
      <c r="G18" s="244"/>
      <c r="H18" s="56"/>
      <c r="I18" s="245"/>
      <c r="J18" s="246"/>
      <c r="K18" s="112"/>
      <c r="L18" s="112"/>
      <c r="M18" s="111">
        <f>K18*коефіцієнти!$F18</f>
        <v>0</v>
      </c>
      <c r="N18" s="111">
        <f t="shared" si="1"/>
        <v>0</v>
      </c>
      <c r="O18" s="111">
        <f>L18*коефіцієнти!$F18</f>
        <v>0</v>
      </c>
      <c r="P18" s="111">
        <f t="shared" si="2"/>
        <v>0</v>
      </c>
      <c r="Q18" s="56">
        <v>13</v>
      </c>
      <c r="R18" s="56"/>
      <c r="S18" s="56"/>
      <c r="T18" s="56"/>
      <c r="U18" s="111"/>
      <c r="V18" s="111"/>
      <c r="W18" s="111">
        <f>U18*коефіцієнти!$F18</f>
        <v>0</v>
      </c>
      <c r="X18" s="111">
        <f t="shared" si="3"/>
        <v>0</v>
      </c>
      <c r="Y18" s="111">
        <f>V18*коефіцієнти!$F18</f>
        <v>0</v>
      </c>
      <c r="Z18" s="111">
        <f t="shared" si="4"/>
        <v>0</v>
      </c>
      <c r="AA18" s="111">
        <f t="shared" si="5"/>
        <v>0</v>
      </c>
      <c r="AB18" s="111">
        <f t="shared" si="6"/>
        <v>0</v>
      </c>
      <c r="AC18" s="111">
        <f t="shared" si="7"/>
        <v>0</v>
      </c>
      <c r="AD18" s="111">
        <f t="shared" si="8"/>
        <v>0</v>
      </c>
      <c r="AE18" s="25"/>
      <c r="AF18" s="25"/>
      <c r="AG18" s="25"/>
      <c r="AH18" s="25"/>
      <c r="AI18" s="25"/>
    </row>
    <row r="19" spans="1:35" x14ac:dyDescent="0.25">
      <c r="A19" s="47">
        <v>14</v>
      </c>
      <c r="B19" s="233" t="s">
        <v>164</v>
      </c>
      <c r="C19" s="248"/>
      <c r="D19" s="237" t="s">
        <v>159</v>
      </c>
      <c r="E19" s="238"/>
      <c r="F19" s="243"/>
      <c r="G19" s="244"/>
      <c r="H19" s="56"/>
      <c r="I19" s="245"/>
      <c r="J19" s="246"/>
      <c r="K19" s="112"/>
      <c r="L19" s="112"/>
      <c r="M19" s="111"/>
      <c r="N19" s="111">
        <f t="shared" si="1"/>
        <v>0</v>
      </c>
      <c r="O19" s="111"/>
      <c r="P19" s="111">
        <f t="shared" si="2"/>
        <v>0</v>
      </c>
      <c r="Q19" s="56">
        <v>14</v>
      </c>
      <c r="R19" s="56"/>
      <c r="S19" s="56"/>
      <c r="T19" s="56"/>
      <c r="U19" s="111"/>
      <c r="V19" s="111"/>
      <c r="W19" s="111"/>
      <c r="X19" s="111">
        <f t="shared" si="3"/>
        <v>0</v>
      </c>
      <c r="Y19" s="111"/>
      <c r="Z19" s="111">
        <f t="shared" si="4"/>
        <v>0</v>
      </c>
      <c r="AA19" s="111">
        <f t="shared" si="5"/>
        <v>0</v>
      </c>
      <c r="AB19" s="111">
        <f t="shared" si="6"/>
        <v>0</v>
      </c>
      <c r="AC19" s="111">
        <f t="shared" si="7"/>
        <v>0</v>
      </c>
      <c r="AD19" s="111">
        <f t="shared" si="8"/>
        <v>0</v>
      </c>
      <c r="AE19" s="25"/>
      <c r="AF19" s="25"/>
      <c r="AG19" s="25"/>
      <c r="AH19" s="25"/>
      <c r="AI19" s="25"/>
    </row>
    <row r="20" spans="1:35" ht="12.5" customHeight="1" x14ac:dyDescent="0.25">
      <c r="A20" s="47">
        <v>15</v>
      </c>
      <c r="B20" s="248"/>
      <c r="C20" s="248"/>
      <c r="D20" s="237" t="s">
        <v>213</v>
      </c>
      <c r="E20" s="238"/>
      <c r="F20" s="243"/>
      <c r="G20" s="244"/>
      <c r="H20" s="56"/>
      <c r="I20" s="245"/>
      <c r="J20" s="246"/>
      <c r="K20" s="112"/>
      <c r="L20" s="112"/>
      <c r="M20" s="111"/>
      <c r="N20" s="111">
        <f t="shared" si="1"/>
        <v>0</v>
      </c>
      <c r="O20" s="111"/>
      <c r="P20" s="111">
        <f t="shared" si="2"/>
        <v>0</v>
      </c>
      <c r="Q20" s="56">
        <v>15</v>
      </c>
      <c r="R20" s="56"/>
      <c r="S20" s="56"/>
      <c r="T20" s="56"/>
      <c r="U20" s="111"/>
      <c r="V20" s="111"/>
      <c r="W20" s="111"/>
      <c r="X20" s="111">
        <f t="shared" si="3"/>
        <v>0</v>
      </c>
      <c r="Y20" s="111"/>
      <c r="Z20" s="111">
        <f t="shared" si="4"/>
        <v>0</v>
      </c>
      <c r="AA20" s="111">
        <f t="shared" si="5"/>
        <v>0</v>
      </c>
      <c r="AB20" s="111">
        <f t="shared" si="6"/>
        <v>0</v>
      </c>
      <c r="AC20" s="111">
        <f t="shared" si="7"/>
        <v>0</v>
      </c>
      <c r="AD20" s="111">
        <f t="shared" si="8"/>
        <v>0</v>
      </c>
      <c r="AE20" s="25"/>
      <c r="AF20" s="25"/>
      <c r="AG20" s="25"/>
      <c r="AH20" s="25"/>
      <c r="AI20" s="25"/>
    </row>
    <row r="21" spans="1:35" ht="12.5" customHeight="1" x14ac:dyDescent="0.25">
      <c r="A21" s="47">
        <v>16</v>
      </c>
      <c r="B21" s="248"/>
      <c r="C21" s="248"/>
      <c r="D21" s="237" t="s">
        <v>214</v>
      </c>
      <c r="E21" s="238"/>
      <c r="F21" s="243"/>
      <c r="G21" s="244"/>
      <c r="H21" s="56"/>
      <c r="I21" s="245"/>
      <c r="J21" s="246"/>
      <c r="K21" s="112"/>
      <c r="L21" s="112"/>
      <c r="M21" s="111"/>
      <c r="N21" s="111">
        <f t="shared" si="1"/>
        <v>0</v>
      </c>
      <c r="O21" s="111"/>
      <c r="P21" s="111">
        <f t="shared" si="2"/>
        <v>0</v>
      </c>
      <c r="Q21" s="56">
        <v>16</v>
      </c>
      <c r="R21" s="56"/>
      <c r="S21" s="56"/>
      <c r="T21" s="56"/>
      <c r="U21" s="111"/>
      <c r="V21" s="111"/>
      <c r="W21" s="111"/>
      <c r="X21" s="111">
        <f t="shared" si="3"/>
        <v>0</v>
      </c>
      <c r="Y21" s="111"/>
      <c r="Z21" s="111">
        <f t="shared" si="4"/>
        <v>0</v>
      </c>
      <c r="AA21" s="111">
        <f t="shared" si="5"/>
        <v>0</v>
      </c>
      <c r="AB21" s="111">
        <f t="shared" si="6"/>
        <v>0</v>
      </c>
      <c r="AC21" s="111">
        <f t="shared" si="7"/>
        <v>0</v>
      </c>
      <c r="AD21" s="111">
        <f t="shared" si="8"/>
        <v>0</v>
      </c>
      <c r="AE21" s="25"/>
      <c r="AF21" s="25"/>
      <c r="AG21" s="25"/>
      <c r="AH21" s="25"/>
      <c r="AI21" s="25"/>
    </row>
    <row r="22" spans="1:35" x14ac:dyDescent="0.25">
      <c r="A22" s="49">
        <v>17</v>
      </c>
      <c r="B22" s="210" t="s">
        <v>165</v>
      </c>
      <c r="C22" s="209"/>
      <c r="D22" s="237" t="s">
        <v>159</v>
      </c>
      <c r="E22" s="238"/>
      <c r="F22" s="243"/>
      <c r="G22" s="244"/>
      <c r="H22" s="56"/>
      <c r="I22" s="245"/>
      <c r="J22" s="246"/>
      <c r="K22" s="112"/>
      <c r="L22" s="112"/>
      <c r="M22" s="111">
        <f>K22*коефіцієнти!$F22</f>
        <v>0</v>
      </c>
      <c r="N22" s="111">
        <f t="shared" si="1"/>
        <v>0</v>
      </c>
      <c r="O22" s="111">
        <f>L22*коефіцієнти!$F22</f>
        <v>0</v>
      </c>
      <c r="P22" s="111">
        <f t="shared" si="2"/>
        <v>0</v>
      </c>
      <c r="Q22" s="56">
        <v>17</v>
      </c>
      <c r="R22" s="56"/>
      <c r="S22" s="56"/>
      <c r="T22" s="56"/>
      <c r="U22" s="111"/>
      <c r="V22" s="111"/>
      <c r="W22" s="111">
        <f>U22*коефіцієнти!$F22</f>
        <v>0</v>
      </c>
      <c r="X22" s="111">
        <f t="shared" si="3"/>
        <v>0</v>
      </c>
      <c r="Y22" s="111">
        <f>V22*коефіцієнти!$F22</f>
        <v>0</v>
      </c>
      <c r="Z22" s="111">
        <f t="shared" si="4"/>
        <v>0</v>
      </c>
      <c r="AA22" s="111">
        <f t="shared" si="5"/>
        <v>0</v>
      </c>
      <c r="AB22" s="111">
        <f t="shared" si="6"/>
        <v>0</v>
      </c>
      <c r="AC22" s="111">
        <f t="shared" si="7"/>
        <v>0</v>
      </c>
      <c r="AD22" s="111">
        <f t="shared" si="8"/>
        <v>0</v>
      </c>
      <c r="AE22" s="25"/>
      <c r="AF22" s="25"/>
      <c r="AG22" s="25"/>
      <c r="AH22" s="25"/>
      <c r="AI22" s="25"/>
    </row>
    <row r="23" spans="1:35" ht="12.5" customHeight="1" x14ac:dyDescent="0.25">
      <c r="A23" s="49">
        <v>18</v>
      </c>
      <c r="B23" s="209"/>
      <c r="C23" s="209"/>
      <c r="D23" s="237" t="s">
        <v>213</v>
      </c>
      <c r="E23" s="238"/>
      <c r="F23" s="243"/>
      <c r="G23" s="244"/>
      <c r="H23" s="56"/>
      <c r="I23" s="245"/>
      <c r="J23" s="246"/>
      <c r="K23" s="112"/>
      <c r="L23" s="112"/>
      <c r="M23" s="111">
        <f>K23*коефіцієнти!$F23</f>
        <v>0</v>
      </c>
      <c r="N23" s="111">
        <f t="shared" si="1"/>
        <v>0</v>
      </c>
      <c r="O23" s="111">
        <f>L23*коефіцієнти!$F23</f>
        <v>0</v>
      </c>
      <c r="P23" s="111">
        <f t="shared" si="2"/>
        <v>0</v>
      </c>
      <c r="Q23" s="56">
        <v>18</v>
      </c>
      <c r="R23" s="56"/>
      <c r="S23" s="56"/>
      <c r="T23" s="56"/>
      <c r="U23" s="111"/>
      <c r="V23" s="111"/>
      <c r="W23" s="111">
        <f>U23*коефіцієнти!$F23</f>
        <v>0</v>
      </c>
      <c r="X23" s="111">
        <f t="shared" si="3"/>
        <v>0</v>
      </c>
      <c r="Y23" s="111">
        <f>V23*коефіцієнти!$F23</f>
        <v>0</v>
      </c>
      <c r="Z23" s="111">
        <f t="shared" si="4"/>
        <v>0</v>
      </c>
      <c r="AA23" s="111">
        <f t="shared" si="5"/>
        <v>0</v>
      </c>
      <c r="AB23" s="111">
        <f t="shared" si="6"/>
        <v>0</v>
      </c>
      <c r="AC23" s="111">
        <f t="shared" si="7"/>
        <v>0</v>
      </c>
      <c r="AD23" s="111">
        <f t="shared" si="8"/>
        <v>0</v>
      </c>
      <c r="AE23" s="25"/>
      <c r="AF23" s="25"/>
      <c r="AG23" s="25"/>
      <c r="AH23" s="25"/>
      <c r="AI23" s="25"/>
    </row>
    <row r="24" spans="1:35" ht="12.75" customHeight="1" x14ac:dyDescent="0.25">
      <c r="A24" s="47">
        <v>19</v>
      </c>
      <c r="B24" s="233" t="s">
        <v>166</v>
      </c>
      <c r="C24" s="48" t="s">
        <v>167</v>
      </c>
      <c r="D24" s="227" t="s">
        <v>170</v>
      </c>
      <c r="E24" s="229"/>
      <c r="F24" s="243"/>
      <c r="G24" s="244"/>
      <c r="H24" s="56"/>
      <c r="I24" s="245"/>
      <c r="J24" s="246"/>
      <c r="K24" s="112"/>
      <c r="L24" s="112"/>
      <c r="M24" s="111">
        <f>K24*коефіцієнти!$F24</f>
        <v>0</v>
      </c>
      <c r="N24" s="111">
        <f t="shared" si="1"/>
        <v>0</v>
      </c>
      <c r="O24" s="111">
        <f>L24*коефіцієнти!$F24</f>
        <v>0</v>
      </c>
      <c r="P24" s="111">
        <f t="shared" si="2"/>
        <v>0</v>
      </c>
      <c r="Q24" s="56">
        <v>19</v>
      </c>
      <c r="R24" s="56"/>
      <c r="S24" s="56"/>
      <c r="T24" s="56"/>
      <c r="U24" s="111"/>
      <c r="V24" s="111"/>
      <c r="W24" s="111">
        <f>U24*коефіцієнти!$F24</f>
        <v>0</v>
      </c>
      <c r="X24" s="111">
        <f t="shared" si="3"/>
        <v>0</v>
      </c>
      <c r="Y24" s="111">
        <f>V24*коефіцієнти!$F24</f>
        <v>0</v>
      </c>
      <c r="Z24" s="111">
        <f t="shared" si="4"/>
        <v>0</v>
      </c>
      <c r="AA24" s="111">
        <f t="shared" si="5"/>
        <v>0</v>
      </c>
      <c r="AB24" s="111">
        <f t="shared" si="6"/>
        <v>0</v>
      </c>
      <c r="AC24" s="111">
        <f t="shared" si="7"/>
        <v>0</v>
      </c>
      <c r="AD24" s="111">
        <f t="shared" si="8"/>
        <v>0</v>
      </c>
      <c r="AE24" s="25"/>
      <c r="AF24" s="25"/>
      <c r="AG24" s="25"/>
      <c r="AH24" s="25"/>
      <c r="AI24" s="25"/>
    </row>
    <row r="25" spans="1:35" ht="12.75" customHeight="1" x14ac:dyDescent="0.25">
      <c r="A25" s="47">
        <v>20</v>
      </c>
      <c r="B25" s="248"/>
      <c r="C25" s="48" t="s">
        <v>168</v>
      </c>
      <c r="D25" s="239"/>
      <c r="E25" s="240"/>
      <c r="F25" s="243"/>
      <c r="G25" s="244"/>
      <c r="H25" s="56"/>
      <c r="I25" s="245"/>
      <c r="J25" s="246"/>
      <c r="K25" s="112"/>
      <c r="L25" s="112"/>
      <c r="M25" s="111">
        <f>K25*коефіцієнти!$F25</f>
        <v>0</v>
      </c>
      <c r="N25" s="111">
        <f t="shared" si="1"/>
        <v>0</v>
      </c>
      <c r="O25" s="111">
        <f>L25*коефіцієнти!$F25</f>
        <v>0</v>
      </c>
      <c r="P25" s="111">
        <f t="shared" si="2"/>
        <v>0</v>
      </c>
      <c r="Q25" s="56">
        <v>20</v>
      </c>
      <c r="R25" s="56"/>
      <c r="S25" s="56"/>
      <c r="T25" s="56"/>
      <c r="U25" s="111"/>
      <c r="V25" s="111"/>
      <c r="W25" s="111">
        <f>U25*коефіцієнти!$F25</f>
        <v>0</v>
      </c>
      <c r="X25" s="111">
        <f t="shared" si="3"/>
        <v>0</v>
      </c>
      <c r="Y25" s="111">
        <f>V25*коефіцієнти!$F25</f>
        <v>0</v>
      </c>
      <c r="Z25" s="111">
        <f t="shared" si="4"/>
        <v>0</v>
      </c>
      <c r="AA25" s="111">
        <f t="shared" si="5"/>
        <v>0</v>
      </c>
      <c r="AB25" s="111">
        <f t="shared" si="6"/>
        <v>0</v>
      </c>
      <c r="AC25" s="111">
        <f t="shared" si="7"/>
        <v>0</v>
      </c>
      <c r="AD25" s="111">
        <f t="shared" si="8"/>
        <v>0</v>
      </c>
      <c r="AE25" s="25"/>
      <c r="AF25" s="25"/>
      <c r="AG25" s="25"/>
      <c r="AH25" s="25"/>
      <c r="AI25" s="25"/>
    </row>
    <row r="26" spans="1:35" ht="13.5" customHeight="1" x14ac:dyDescent="0.25">
      <c r="A26" s="47">
        <v>21</v>
      </c>
      <c r="B26" s="248"/>
      <c r="C26" s="48" t="s">
        <v>169</v>
      </c>
      <c r="D26" s="230"/>
      <c r="E26" s="232"/>
      <c r="F26" s="243"/>
      <c r="G26" s="244"/>
      <c r="H26" s="56"/>
      <c r="I26" s="245"/>
      <c r="J26" s="246"/>
      <c r="K26" s="112"/>
      <c r="L26" s="112"/>
      <c r="M26" s="111">
        <f>K26*коефіцієнти!$F26</f>
        <v>0</v>
      </c>
      <c r="N26" s="111">
        <f t="shared" si="1"/>
        <v>0</v>
      </c>
      <c r="O26" s="111">
        <f>L26*коефіцієнти!$F26</f>
        <v>0</v>
      </c>
      <c r="P26" s="111">
        <f t="shared" si="2"/>
        <v>0</v>
      </c>
      <c r="Q26" s="56">
        <v>21</v>
      </c>
      <c r="R26" s="56"/>
      <c r="S26" s="56"/>
      <c r="T26" s="56"/>
      <c r="U26" s="111"/>
      <c r="V26" s="111"/>
      <c r="W26" s="111">
        <f>U26*коефіцієнти!$F26</f>
        <v>0</v>
      </c>
      <c r="X26" s="111">
        <f t="shared" si="3"/>
        <v>0</v>
      </c>
      <c r="Y26" s="111">
        <f>V26*коефіцієнти!$F26</f>
        <v>0</v>
      </c>
      <c r="Z26" s="111">
        <f t="shared" si="4"/>
        <v>0</v>
      </c>
      <c r="AA26" s="111">
        <f t="shared" si="5"/>
        <v>0</v>
      </c>
      <c r="AB26" s="111">
        <f t="shared" si="6"/>
        <v>0</v>
      </c>
      <c r="AC26" s="111">
        <f t="shared" si="7"/>
        <v>0</v>
      </c>
      <c r="AD26" s="111">
        <f t="shared" si="8"/>
        <v>0</v>
      </c>
      <c r="AE26" s="25"/>
      <c r="AF26" s="25"/>
      <c r="AG26" s="25"/>
      <c r="AH26" s="25"/>
      <c r="AI26" s="25"/>
    </row>
    <row r="27" spans="1:35" x14ac:dyDescent="0.25">
      <c r="A27" s="47">
        <v>22</v>
      </c>
      <c r="B27" s="248"/>
      <c r="C27" s="48" t="s">
        <v>167</v>
      </c>
      <c r="D27" s="227" t="s">
        <v>213</v>
      </c>
      <c r="E27" s="229"/>
      <c r="F27" s="243"/>
      <c r="G27" s="244"/>
      <c r="H27" s="56"/>
      <c r="I27" s="245"/>
      <c r="J27" s="246"/>
      <c r="K27" s="112"/>
      <c r="L27" s="112"/>
      <c r="M27" s="111">
        <f>K27*коефіцієнти!$F27</f>
        <v>0</v>
      </c>
      <c r="N27" s="111">
        <f t="shared" si="1"/>
        <v>0</v>
      </c>
      <c r="O27" s="111">
        <f>L27*коефіцієнти!$F27</f>
        <v>0</v>
      </c>
      <c r="P27" s="111">
        <f t="shared" si="2"/>
        <v>0</v>
      </c>
      <c r="Q27" s="56">
        <v>22</v>
      </c>
      <c r="R27" s="56"/>
      <c r="S27" s="56"/>
      <c r="T27" s="56"/>
      <c r="U27" s="111"/>
      <c r="V27" s="111"/>
      <c r="W27" s="111">
        <f>U27*коефіцієнти!$F27</f>
        <v>0</v>
      </c>
      <c r="X27" s="111">
        <f t="shared" si="3"/>
        <v>0</v>
      </c>
      <c r="Y27" s="111">
        <f>V27*коефіцієнти!$F27</f>
        <v>0</v>
      </c>
      <c r="Z27" s="111">
        <f t="shared" si="4"/>
        <v>0</v>
      </c>
      <c r="AA27" s="111">
        <f t="shared" si="5"/>
        <v>0</v>
      </c>
      <c r="AB27" s="111">
        <f t="shared" si="6"/>
        <v>0</v>
      </c>
      <c r="AC27" s="111">
        <f t="shared" si="7"/>
        <v>0</v>
      </c>
      <c r="AD27" s="111">
        <f t="shared" si="8"/>
        <v>0</v>
      </c>
      <c r="AE27" s="25"/>
      <c r="AF27" s="25"/>
      <c r="AG27" s="25"/>
      <c r="AH27" s="25"/>
      <c r="AI27" s="25"/>
    </row>
    <row r="28" spans="1:35" x14ac:dyDescent="0.25">
      <c r="A28" s="47">
        <v>23</v>
      </c>
      <c r="B28" s="248"/>
      <c r="C28" s="48" t="s">
        <v>171</v>
      </c>
      <c r="D28" s="230"/>
      <c r="E28" s="232"/>
      <c r="F28" s="243"/>
      <c r="G28" s="244"/>
      <c r="H28" s="56"/>
      <c r="I28" s="245"/>
      <c r="J28" s="246"/>
      <c r="K28" s="112"/>
      <c r="L28" s="112"/>
      <c r="M28" s="111">
        <f>K28*коефіцієнти!$F28</f>
        <v>0</v>
      </c>
      <c r="N28" s="111">
        <f t="shared" si="1"/>
        <v>0</v>
      </c>
      <c r="O28" s="111">
        <f>L28*коефіцієнти!$F28</f>
        <v>0</v>
      </c>
      <c r="P28" s="111">
        <f t="shared" si="2"/>
        <v>0</v>
      </c>
      <c r="Q28" s="56">
        <v>23</v>
      </c>
      <c r="R28" s="56"/>
      <c r="S28" s="56"/>
      <c r="T28" s="56"/>
      <c r="U28" s="111"/>
      <c r="V28" s="111"/>
      <c r="W28" s="111">
        <f>U28*коефіцієнти!$F28</f>
        <v>0</v>
      </c>
      <c r="X28" s="111">
        <f t="shared" si="3"/>
        <v>0</v>
      </c>
      <c r="Y28" s="111">
        <f>V28*коефіцієнти!$F28</f>
        <v>0</v>
      </c>
      <c r="Z28" s="111">
        <f t="shared" si="4"/>
        <v>0</v>
      </c>
      <c r="AA28" s="111">
        <f t="shared" si="5"/>
        <v>0</v>
      </c>
      <c r="AB28" s="111">
        <f t="shared" si="6"/>
        <v>0</v>
      </c>
      <c r="AC28" s="111">
        <f t="shared" si="7"/>
        <v>0</v>
      </c>
      <c r="AD28" s="111">
        <f t="shared" si="8"/>
        <v>0</v>
      </c>
      <c r="AE28" s="25"/>
      <c r="AF28" s="25"/>
      <c r="AG28" s="25"/>
      <c r="AH28" s="25"/>
      <c r="AI28" s="25"/>
    </row>
    <row r="29" spans="1:35" ht="13.5" customHeight="1" x14ac:dyDescent="0.25">
      <c r="A29" s="47">
        <v>24</v>
      </c>
      <c r="B29" s="248"/>
      <c r="C29" s="48" t="s">
        <v>167</v>
      </c>
      <c r="D29" s="237" t="s">
        <v>214</v>
      </c>
      <c r="E29" s="238"/>
      <c r="F29" s="243"/>
      <c r="G29" s="244"/>
      <c r="H29" s="56"/>
      <c r="I29" s="245"/>
      <c r="J29" s="246"/>
      <c r="K29" s="112"/>
      <c r="L29" s="112"/>
      <c r="M29" s="111">
        <f>K29*коефіцієнти!$F29</f>
        <v>0</v>
      </c>
      <c r="N29" s="111">
        <f t="shared" si="1"/>
        <v>0</v>
      </c>
      <c r="O29" s="111">
        <f>L29*коефіцієнти!$F29</f>
        <v>0</v>
      </c>
      <c r="P29" s="111">
        <f t="shared" si="2"/>
        <v>0</v>
      </c>
      <c r="Q29" s="56">
        <v>24</v>
      </c>
      <c r="R29" s="56"/>
      <c r="S29" s="56"/>
      <c r="T29" s="56"/>
      <c r="U29" s="111"/>
      <c r="V29" s="111"/>
      <c r="W29" s="111">
        <f>U29*коефіцієнти!$F29</f>
        <v>0</v>
      </c>
      <c r="X29" s="111">
        <f t="shared" si="3"/>
        <v>0</v>
      </c>
      <c r="Y29" s="111">
        <f>V29*коефіцієнти!$F29</f>
        <v>0</v>
      </c>
      <c r="Z29" s="111">
        <f t="shared" si="4"/>
        <v>0</v>
      </c>
      <c r="AA29" s="111">
        <f t="shared" si="5"/>
        <v>0</v>
      </c>
      <c r="AB29" s="111">
        <f t="shared" si="6"/>
        <v>0</v>
      </c>
      <c r="AC29" s="111">
        <f t="shared" si="7"/>
        <v>0</v>
      </c>
      <c r="AD29" s="111">
        <f t="shared" si="8"/>
        <v>0</v>
      </c>
      <c r="AE29" s="25"/>
      <c r="AF29" s="25"/>
      <c r="AG29" s="25"/>
      <c r="AH29" s="25"/>
      <c r="AI29" s="25"/>
    </row>
    <row r="30" spans="1:35" ht="12.75" customHeight="1" x14ac:dyDescent="0.25">
      <c r="A30" s="47">
        <v>25</v>
      </c>
      <c r="B30" s="233" t="s">
        <v>174</v>
      </c>
      <c r="C30" s="248"/>
      <c r="D30" s="236" t="s">
        <v>175</v>
      </c>
      <c r="E30" s="235"/>
      <c r="F30" s="243"/>
      <c r="G30" s="244"/>
      <c r="H30" s="56"/>
      <c r="I30" s="245"/>
      <c r="J30" s="246"/>
      <c r="K30" s="112"/>
      <c r="L30" s="112"/>
      <c r="M30" s="111">
        <f>K30*коефіцієнти!$F30</f>
        <v>0</v>
      </c>
      <c r="N30" s="111">
        <f t="shared" si="1"/>
        <v>0</v>
      </c>
      <c r="O30" s="111">
        <f>L30*коефіцієнти!$F30</f>
        <v>0</v>
      </c>
      <c r="P30" s="111">
        <f t="shared" si="2"/>
        <v>0</v>
      </c>
      <c r="Q30" s="56">
        <v>25</v>
      </c>
      <c r="R30" s="56"/>
      <c r="S30" s="56"/>
      <c r="T30" s="56"/>
      <c r="U30" s="111"/>
      <c r="V30" s="111"/>
      <c r="W30" s="111">
        <f>U30*коефіцієнти!$F30</f>
        <v>0</v>
      </c>
      <c r="X30" s="111">
        <f t="shared" si="3"/>
        <v>0</v>
      </c>
      <c r="Y30" s="111">
        <f>V30*коефіцієнти!$F30</f>
        <v>0</v>
      </c>
      <c r="Z30" s="111">
        <f t="shared" si="4"/>
        <v>0</v>
      </c>
      <c r="AA30" s="111">
        <f t="shared" si="5"/>
        <v>0</v>
      </c>
      <c r="AB30" s="111">
        <f t="shared" si="6"/>
        <v>0</v>
      </c>
      <c r="AC30" s="111">
        <f t="shared" si="7"/>
        <v>0</v>
      </c>
      <c r="AD30" s="111">
        <f t="shared" si="8"/>
        <v>0</v>
      </c>
      <c r="AE30" s="25"/>
      <c r="AF30" s="25"/>
      <c r="AG30" s="25"/>
      <c r="AH30" s="25"/>
      <c r="AI30" s="25"/>
    </row>
    <row r="31" spans="1:35" ht="12.75" customHeight="1" x14ac:dyDescent="0.25">
      <c r="A31" s="47">
        <v>26</v>
      </c>
      <c r="B31" s="248"/>
      <c r="C31" s="248"/>
      <c r="D31" s="236" t="s">
        <v>176</v>
      </c>
      <c r="E31" s="235"/>
      <c r="F31" s="243"/>
      <c r="G31" s="244"/>
      <c r="H31" s="56"/>
      <c r="I31" s="245"/>
      <c r="J31" s="246"/>
      <c r="K31" s="112"/>
      <c r="L31" s="112"/>
      <c r="M31" s="111">
        <f>K31*коефіцієнти!$F31</f>
        <v>0</v>
      </c>
      <c r="N31" s="111">
        <f t="shared" si="1"/>
        <v>0</v>
      </c>
      <c r="O31" s="111">
        <f>L31*коефіцієнти!$F31</f>
        <v>0</v>
      </c>
      <c r="P31" s="111">
        <f t="shared" si="2"/>
        <v>0</v>
      </c>
      <c r="Q31" s="56">
        <v>26</v>
      </c>
      <c r="R31" s="56"/>
      <c r="S31" s="56"/>
      <c r="T31" s="56"/>
      <c r="U31" s="111"/>
      <c r="V31" s="111"/>
      <c r="W31" s="111">
        <f>U31*коефіцієнти!$F31</f>
        <v>0</v>
      </c>
      <c r="X31" s="111">
        <f t="shared" si="3"/>
        <v>0</v>
      </c>
      <c r="Y31" s="111">
        <f>V31*коефіцієнти!$F31</f>
        <v>0</v>
      </c>
      <c r="Z31" s="111">
        <f t="shared" si="4"/>
        <v>0</v>
      </c>
      <c r="AA31" s="111">
        <f t="shared" si="5"/>
        <v>0</v>
      </c>
      <c r="AB31" s="111">
        <f t="shared" si="6"/>
        <v>0</v>
      </c>
      <c r="AC31" s="111">
        <f t="shared" si="7"/>
        <v>0</v>
      </c>
      <c r="AD31" s="111">
        <f t="shared" si="8"/>
        <v>0</v>
      </c>
      <c r="AE31" s="25"/>
      <c r="AF31" s="25"/>
      <c r="AG31" s="25"/>
      <c r="AH31" s="25"/>
      <c r="AI31" s="25"/>
    </row>
    <row r="32" spans="1:35" x14ac:dyDescent="0.25">
      <c r="A32" s="47">
        <v>27</v>
      </c>
      <c r="B32" s="210" t="s">
        <v>177</v>
      </c>
      <c r="C32" s="254" t="s">
        <v>178</v>
      </c>
      <c r="D32" s="254"/>
      <c r="E32" s="255"/>
      <c r="F32" s="243"/>
      <c r="G32" s="244"/>
      <c r="H32" s="56"/>
      <c r="I32" s="245"/>
      <c r="J32" s="246"/>
      <c r="K32" s="112"/>
      <c r="L32" s="112"/>
      <c r="M32" s="111">
        <f>K32*коефіцієнти!$F32</f>
        <v>0</v>
      </c>
      <c r="N32" s="111">
        <f t="shared" si="1"/>
        <v>0</v>
      </c>
      <c r="O32" s="111">
        <f>L32*коефіцієнти!$F32</f>
        <v>0</v>
      </c>
      <c r="P32" s="111">
        <f t="shared" si="2"/>
        <v>0</v>
      </c>
      <c r="Q32" s="56">
        <v>27</v>
      </c>
      <c r="R32" s="56"/>
      <c r="S32" s="56"/>
      <c r="T32" s="56"/>
      <c r="U32" s="111"/>
      <c r="V32" s="111"/>
      <c r="W32" s="111">
        <f>U32*коефіцієнти!$F32</f>
        <v>0</v>
      </c>
      <c r="X32" s="111">
        <f t="shared" si="3"/>
        <v>0</v>
      </c>
      <c r="Y32" s="111">
        <f>V32*коефіцієнти!$F32</f>
        <v>0</v>
      </c>
      <c r="Z32" s="111">
        <f t="shared" si="4"/>
        <v>0</v>
      </c>
      <c r="AA32" s="111">
        <f t="shared" si="5"/>
        <v>0</v>
      </c>
      <c r="AB32" s="111">
        <f t="shared" si="6"/>
        <v>0</v>
      </c>
      <c r="AC32" s="111">
        <f t="shared" si="7"/>
        <v>0</v>
      </c>
      <c r="AD32" s="111">
        <f t="shared" si="8"/>
        <v>0</v>
      </c>
      <c r="AE32" s="25"/>
      <c r="AF32" s="25"/>
      <c r="AG32" s="25"/>
      <c r="AH32" s="25"/>
      <c r="AI32" s="25"/>
    </row>
    <row r="33" spans="1:35" x14ac:dyDescent="0.25">
      <c r="A33" s="47">
        <v>28</v>
      </c>
      <c r="B33" s="209"/>
      <c r="C33" s="254" t="s">
        <v>179</v>
      </c>
      <c r="D33" s="254"/>
      <c r="E33" s="255"/>
      <c r="F33" s="243"/>
      <c r="G33" s="244"/>
      <c r="H33" s="56"/>
      <c r="I33" s="245"/>
      <c r="J33" s="246"/>
      <c r="K33" s="112"/>
      <c r="L33" s="112"/>
      <c r="M33" s="111">
        <f>K33*коефіцієнти!$F33</f>
        <v>0</v>
      </c>
      <c r="N33" s="111">
        <f t="shared" si="1"/>
        <v>0</v>
      </c>
      <c r="O33" s="111">
        <f>L33*коефіцієнти!$F33</f>
        <v>0</v>
      </c>
      <c r="P33" s="111">
        <f t="shared" si="2"/>
        <v>0</v>
      </c>
      <c r="Q33" s="56">
        <v>28</v>
      </c>
      <c r="R33" s="56"/>
      <c r="S33" s="56"/>
      <c r="T33" s="56"/>
      <c r="U33" s="111"/>
      <c r="V33" s="111"/>
      <c r="W33" s="111">
        <f>U33*коефіцієнти!$F33</f>
        <v>0</v>
      </c>
      <c r="X33" s="111">
        <f t="shared" si="3"/>
        <v>0</v>
      </c>
      <c r="Y33" s="111">
        <f>V33*коефіцієнти!$F33</f>
        <v>0</v>
      </c>
      <c r="Z33" s="111">
        <f t="shared" si="4"/>
        <v>0</v>
      </c>
      <c r="AA33" s="111">
        <f t="shared" si="5"/>
        <v>0</v>
      </c>
      <c r="AB33" s="111">
        <f t="shared" si="6"/>
        <v>0</v>
      </c>
      <c r="AC33" s="111">
        <f t="shared" si="7"/>
        <v>0</v>
      </c>
      <c r="AD33" s="111">
        <f t="shared" si="8"/>
        <v>0</v>
      </c>
      <c r="AE33" s="25"/>
      <c r="AF33" s="25"/>
      <c r="AG33" s="25"/>
      <c r="AH33" s="25"/>
      <c r="AI33" s="25"/>
    </row>
    <row r="34" spans="1:35" x14ac:dyDescent="0.25">
      <c r="A34" s="47">
        <v>29</v>
      </c>
      <c r="B34" s="209"/>
      <c r="C34" s="254" t="s">
        <v>180</v>
      </c>
      <c r="D34" s="254"/>
      <c r="E34" s="255"/>
      <c r="F34" s="243"/>
      <c r="G34" s="244"/>
      <c r="H34" s="56"/>
      <c r="I34" s="245"/>
      <c r="J34" s="246"/>
      <c r="K34" s="112"/>
      <c r="L34" s="112"/>
      <c r="M34" s="111">
        <f>K34*коефіцієнти!$F34</f>
        <v>0</v>
      </c>
      <c r="N34" s="111">
        <f t="shared" si="1"/>
        <v>0</v>
      </c>
      <c r="O34" s="111">
        <f>L34*коефіцієнти!$F34</f>
        <v>0</v>
      </c>
      <c r="P34" s="111">
        <f t="shared" si="2"/>
        <v>0</v>
      </c>
      <c r="Q34" s="56">
        <v>29</v>
      </c>
      <c r="R34" s="56"/>
      <c r="S34" s="56"/>
      <c r="T34" s="56"/>
      <c r="U34" s="111"/>
      <c r="V34" s="111"/>
      <c r="W34" s="111">
        <f>U34*коефіцієнти!$F34</f>
        <v>0</v>
      </c>
      <c r="X34" s="111">
        <f t="shared" si="3"/>
        <v>0</v>
      </c>
      <c r="Y34" s="111">
        <f>V34*коефіцієнти!$F34</f>
        <v>0</v>
      </c>
      <c r="Z34" s="111">
        <f t="shared" si="4"/>
        <v>0</v>
      </c>
      <c r="AA34" s="111">
        <f t="shared" si="5"/>
        <v>0</v>
      </c>
      <c r="AB34" s="111">
        <f t="shared" si="6"/>
        <v>0</v>
      </c>
      <c r="AC34" s="111">
        <f t="shared" si="7"/>
        <v>0</v>
      </c>
      <c r="AD34" s="111">
        <f t="shared" si="8"/>
        <v>0</v>
      </c>
      <c r="AE34" s="25"/>
      <c r="AF34" s="25"/>
      <c r="AG34" s="25"/>
      <c r="AH34" s="25"/>
      <c r="AI34" s="25"/>
    </row>
    <row r="35" spans="1:35" x14ac:dyDescent="0.25">
      <c r="A35" s="47">
        <v>30</v>
      </c>
      <c r="B35" s="254" t="s">
        <v>181</v>
      </c>
      <c r="C35" s="255"/>
      <c r="D35" s="255"/>
      <c r="E35" s="255"/>
      <c r="F35" s="243"/>
      <c r="G35" s="244"/>
      <c r="H35" s="56"/>
      <c r="I35" s="245"/>
      <c r="J35" s="246"/>
      <c r="K35" s="112"/>
      <c r="L35" s="112"/>
      <c r="M35" s="111">
        <f>K35*коефіцієнти!$F35</f>
        <v>0</v>
      </c>
      <c r="N35" s="111">
        <f t="shared" si="1"/>
        <v>0</v>
      </c>
      <c r="O35" s="111">
        <f>L35*коефіцієнти!$F35</f>
        <v>0</v>
      </c>
      <c r="P35" s="111">
        <f t="shared" si="2"/>
        <v>0</v>
      </c>
      <c r="Q35" s="56">
        <v>30</v>
      </c>
      <c r="R35" s="56"/>
      <c r="S35" s="56"/>
      <c r="T35" s="56"/>
      <c r="U35" s="111"/>
      <c r="V35" s="111"/>
      <c r="W35" s="111">
        <f>U35*коефіцієнти!$F35</f>
        <v>0</v>
      </c>
      <c r="X35" s="111">
        <f t="shared" si="3"/>
        <v>0</v>
      </c>
      <c r="Y35" s="111">
        <f>V35*коефіцієнти!$F35</f>
        <v>0</v>
      </c>
      <c r="Z35" s="111">
        <f t="shared" si="4"/>
        <v>0</v>
      </c>
      <c r="AA35" s="111">
        <f t="shared" si="5"/>
        <v>0</v>
      </c>
      <c r="AB35" s="111">
        <f t="shared" si="6"/>
        <v>0</v>
      </c>
      <c r="AC35" s="111">
        <f t="shared" si="7"/>
        <v>0</v>
      </c>
      <c r="AD35" s="111">
        <f t="shared" si="8"/>
        <v>0</v>
      </c>
      <c r="AE35" s="25"/>
      <c r="AF35" s="25"/>
      <c r="AG35" s="25"/>
      <c r="AH35" s="25"/>
      <c r="AI35" s="25"/>
    </row>
    <row r="36" spans="1:35" x14ac:dyDescent="0.25">
      <c r="A36" s="47">
        <v>31</v>
      </c>
      <c r="B36" s="249" t="s">
        <v>182</v>
      </c>
      <c r="C36" s="250"/>
      <c r="D36" s="250"/>
      <c r="E36" s="250"/>
      <c r="F36" s="243"/>
      <c r="G36" s="244"/>
      <c r="H36" s="56"/>
      <c r="I36" s="245"/>
      <c r="J36" s="246"/>
      <c r="K36" s="112">
        <f>SUM(K6:K35)</f>
        <v>0</v>
      </c>
      <c r="L36" s="112">
        <f t="shared" ref="L36:P36" si="9">SUM(L6:L35)</f>
        <v>0</v>
      </c>
      <c r="M36" s="111">
        <f t="shared" si="9"/>
        <v>0</v>
      </c>
      <c r="N36" s="111">
        <f t="shared" si="9"/>
        <v>0</v>
      </c>
      <c r="O36" s="111">
        <f t="shared" si="9"/>
        <v>0</v>
      </c>
      <c r="P36" s="111">
        <f t="shared" si="9"/>
        <v>0</v>
      </c>
      <c r="Q36" s="56">
        <v>31</v>
      </c>
      <c r="R36" s="56"/>
      <c r="S36" s="56"/>
      <c r="T36" s="56"/>
      <c r="U36" s="111">
        <f>SUM(U6:U35)</f>
        <v>0</v>
      </c>
      <c r="V36" s="111">
        <f t="shared" ref="V36:AD36" si="10">SUM(V6:V35)</f>
        <v>0</v>
      </c>
      <c r="W36" s="111">
        <f t="shared" si="10"/>
        <v>0</v>
      </c>
      <c r="X36" s="111">
        <f t="shared" si="10"/>
        <v>0</v>
      </c>
      <c r="Y36" s="111">
        <f t="shared" si="10"/>
        <v>0</v>
      </c>
      <c r="Z36" s="111">
        <f t="shared" si="10"/>
        <v>0</v>
      </c>
      <c r="AA36" s="111">
        <f t="shared" si="10"/>
        <v>0</v>
      </c>
      <c r="AB36" s="111">
        <f t="shared" si="10"/>
        <v>0</v>
      </c>
      <c r="AC36" s="111">
        <f t="shared" si="10"/>
        <v>0</v>
      </c>
      <c r="AD36" s="111">
        <f t="shared" si="10"/>
        <v>0</v>
      </c>
      <c r="AE36" s="25"/>
      <c r="AF36" s="25"/>
      <c r="AG36" s="25"/>
      <c r="AH36" s="25"/>
      <c r="AI36" s="25"/>
    </row>
    <row r="37" spans="1:35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</row>
    <row r="38" spans="1:35" ht="51.75" customHeight="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</row>
    <row r="39" spans="1:35" ht="18" x14ac:dyDescent="0.25">
      <c r="A39" s="247" t="s">
        <v>185</v>
      </c>
      <c r="B39" s="247"/>
      <c r="C39" s="247"/>
      <c r="D39" s="247"/>
      <c r="E39" s="247"/>
      <c r="F39" s="247"/>
      <c r="G39" s="247"/>
      <c r="H39" s="247"/>
      <c r="I39" s="247"/>
      <c r="J39" s="247"/>
      <c r="K39" s="247"/>
      <c r="L39" s="247"/>
      <c r="M39" s="247"/>
      <c r="N39" s="247"/>
      <c r="O39" s="247"/>
      <c r="P39" s="247"/>
      <c r="Q39" s="214" t="s">
        <v>191</v>
      </c>
      <c r="R39" s="214"/>
      <c r="S39" s="214"/>
      <c r="T39" s="214"/>
      <c r="U39" s="214"/>
      <c r="V39" s="214"/>
      <c r="W39" s="214"/>
      <c r="X39" s="214"/>
      <c r="Y39" s="214"/>
      <c r="Z39" s="214"/>
      <c r="AA39" s="214"/>
      <c r="AB39" s="214"/>
      <c r="AC39" s="214"/>
      <c r="AD39" s="214"/>
      <c r="AE39" s="25"/>
      <c r="AF39" s="25"/>
      <c r="AG39" s="25"/>
      <c r="AH39" s="25"/>
      <c r="AI39" s="25"/>
    </row>
    <row r="40" spans="1:35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</row>
    <row r="41" spans="1:35" ht="14.25" customHeight="1" x14ac:dyDescent="0.25">
      <c r="A41" s="25"/>
      <c r="B41" s="233" t="s">
        <v>9</v>
      </c>
      <c r="C41" s="233"/>
      <c r="D41" s="233"/>
      <c r="E41" s="215" t="s">
        <v>186</v>
      </c>
      <c r="F41" s="216"/>
      <c r="G41" s="216"/>
      <c r="H41" s="217"/>
      <c r="I41" s="221" t="s">
        <v>187</v>
      </c>
      <c r="J41" s="222"/>
      <c r="K41" s="222"/>
      <c r="L41" s="223"/>
      <c r="M41" s="227" t="s">
        <v>152</v>
      </c>
      <c r="N41" s="228"/>
      <c r="O41" s="228"/>
      <c r="P41" s="229"/>
      <c r="Q41" s="25"/>
      <c r="R41" s="210" t="s">
        <v>192</v>
      </c>
      <c r="S41" s="233" t="s">
        <v>193</v>
      </c>
      <c r="T41" s="233"/>
      <c r="U41" s="233"/>
      <c r="V41" s="233"/>
      <c r="W41" s="233"/>
      <c r="X41" s="233"/>
      <c r="Y41" s="233"/>
      <c r="Z41" s="233"/>
      <c r="AA41" s="210" t="s">
        <v>9</v>
      </c>
      <c r="AB41" s="209"/>
      <c r="AC41" s="210" t="s">
        <v>194</v>
      </c>
      <c r="AD41" s="209"/>
      <c r="AE41" s="25"/>
      <c r="AF41" s="25"/>
      <c r="AG41" s="25"/>
      <c r="AH41" s="25"/>
      <c r="AI41" s="25"/>
    </row>
    <row r="42" spans="1:35" ht="12.75" customHeight="1" x14ac:dyDescent="0.25">
      <c r="A42" s="25"/>
      <c r="B42" s="233"/>
      <c r="C42" s="233"/>
      <c r="D42" s="233"/>
      <c r="E42" s="218"/>
      <c r="F42" s="219"/>
      <c r="G42" s="219"/>
      <c r="H42" s="220"/>
      <c r="I42" s="224"/>
      <c r="J42" s="225"/>
      <c r="K42" s="225"/>
      <c r="L42" s="226"/>
      <c r="M42" s="230"/>
      <c r="N42" s="231"/>
      <c r="O42" s="231"/>
      <c r="P42" s="232"/>
      <c r="Q42" s="25"/>
      <c r="R42" s="210"/>
      <c r="S42" s="233"/>
      <c r="T42" s="233"/>
      <c r="U42" s="233"/>
      <c r="V42" s="233"/>
      <c r="W42" s="233"/>
      <c r="X42" s="233"/>
      <c r="Y42" s="233"/>
      <c r="Z42" s="233"/>
      <c r="AA42" s="209"/>
      <c r="AB42" s="209"/>
      <c r="AC42" s="209"/>
      <c r="AD42" s="209"/>
      <c r="AE42" s="25"/>
      <c r="AF42" s="25"/>
      <c r="AG42" s="25"/>
      <c r="AH42" s="25"/>
      <c r="AI42" s="25"/>
    </row>
    <row r="43" spans="1:35" ht="12.75" customHeight="1" x14ac:dyDescent="0.25">
      <c r="A43" s="25"/>
      <c r="B43" s="233"/>
      <c r="C43" s="233"/>
      <c r="D43" s="233"/>
      <c r="E43" s="234" t="s">
        <v>153</v>
      </c>
      <c r="F43" s="235"/>
      <c r="G43" s="236" t="s">
        <v>154</v>
      </c>
      <c r="H43" s="235"/>
      <c r="I43" s="236" t="s">
        <v>153</v>
      </c>
      <c r="J43" s="235"/>
      <c r="K43" s="236" t="s">
        <v>154</v>
      </c>
      <c r="L43" s="235"/>
      <c r="M43" s="236" t="s">
        <v>153</v>
      </c>
      <c r="N43" s="235"/>
      <c r="O43" s="236" t="s">
        <v>154</v>
      </c>
      <c r="P43" s="235"/>
      <c r="Q43" s="25"/>
      <c r="R43" s="51">
        <v>1</v>
      </c>
      <c r="S43" s="209">
        <v>2</v>
      </c>
      <c r="T43" s="209"/>
      <c r="U43" s="209"/>
      <c r="V43" s="209"/>
      <c r="W43" s="209"/>
      <c r="X43" s="209"/>
      <c r="Y43" s="209"/>
      <c r="Z43" s="209"/>
      <c r="AA43" s="209">
        <v>3</v>
      </c>
      <c r="AB43" s="209"/>
      <c r="AC43" s="209">
        <v>4</v>
      </c>
      <c r="AD43" s="209"/>
      <c r="AE43" s="25"/>
      <c r="AF43" s="25"/>
      <c r="AG43" s="25"/>
      <c r="AH43" s="25"/>
      <c r="AI43" s="25"/>
    </row>
    <row r="44" spans="1:35" x14ac:dyDescent="0.25">
      <c r="A44" s="25"/>
      <c r="B44" s="233"/>
      <c r="C44" s="233"/>
      <c r="D44" s="233"/>
      <c r="E44" s="55" t="s">
        <v>113</v>
      </c>
      <c r="F44" s="31" t="s">
        <v>114</v>
      </c>
      <c r="G44" s="31" t="s">
        <v>113</v>
      </c>
      <c r="H44" s="31" t="s">
        <v>114</v>
      </c>
      <c r="I44" s="31" t="s">
        <v>113</v>
      </c>
      <c r="J44" s="31" t="s">
        <v>114</v>
      </c>
      <c r="K44" s="31" t="s">
        <v>113</v>
      </c>
      <c r="L44" s="31" t="s">
        <v>114</v>
      </c>
      <c r="M44" s="31" t="s">
        <v>113</v>
      </c>
      <c r="N44" s="31" t="s">
        <v>114</v>
      </c>
      <c r="O44" s="31" t="s">
        <v>113</v>
      </c>
      <c r="P44" s="31" t="s">
        <v>114</v>
      </c>
      <c r="Q44" s="25"/>
      <c r="R44" s="47"/>
      <c r="S44" s="211"/>
      <c r="T44" s="212"/>
      <c r="U44" s="212"/>
      <c r="V44" s="212"/>
      <c r="W44" s="212"/>
      <c r="X44" s="212"/>
      <c r="Y44" s="212"/>
      <c r="Z44" s="213"/>
      <c r="AA44" s="211"/>
      <c r="AB44" s="213"/>
      <c r="AC44" s="211"/>
      <c r="AD44" s="213"/>
      <c r="AE44" s="25"/>
      <c r="AF44" s="25"/>
      <c r="AG44" s="25"/>
      <c r="AH44" s="25"/>
      <c r="AI44" s="25"/>
    </row>
    <row r="45" spans="1:35" x14ac:dyDescent="0.25">
      <c r="A45" s="25"/>
      <c r="B45" s="210" t="s">
        <v>188</v>
      </c>
      <c r="C45" s="209"/>
      <c r="D45" s="209"/>
      <c r="E45" s="56">
        <f>'4-7'!BQ27</f>
        <v>0</v>
      </c>
      <c r="F45" s="56">
        <f>'4-7'!BR27</f>
        <v>0</v>
      </c>
      <c r="G45" s="56">
        <f>'4-7'!BS28</f>
        <v>0</v>
      </c>
      <c r="H45" s="56">
        <f>'4-7'!BT28</f>
        <v>0</v>
      </c>
      <c r="I45" s="56">
        <f>M36</f>
        <v>0</v>
      </c>
      <c r="J45" s="56">
        <f t="shared" ref="J45:L45" si="11">N36</f>
        <v>0</v>
      </c>
      <c r="K45" s="56">
        <f t="shared" si="11"/>
        <v>0</v>
      </c>
      <c r="L45" s="56">
        <f t="shared" si="11"/>
        <v>0</v>
      </c>
      <c r="M45" s="56">
        <f>I45+E45</f>
        <v>0</v>
      </c>
      <c r="N45" s="56">
        <f t="shared" ref="N45:P45" si="12">J45+F45</f>
        <v>0</v>
      </c>
      <c r="O45" s="56">
        <f t="shared" si="12"/>
        <v>0</v>
      </c>
      <c r="P45" s="56">
        <f t="shared" si="12"/>
        <v>0</v>
      </c>
      <c r="Q45" s="25"/>
      <c r="R45" s="47"/>
      <c r="S45" s="211"/>
      <c r="T45" s="212"/>
      <c r="U45" s="212"/>
      <c r="V45" s="212"/>
      <c r="W45" s="212"/>
      <c r="X45" s="212"/>
      <c r="Y45" s="212"/>
      <c r="Z45" s="213"/>
      <c r="AA45" s="211"/>
      <c r="AB45" s="213"/>
      <c r="AC45" s="211"/>
      <c r="AD45" s="213"/>
      <c r="AE45" s="25"/>
      <c r="AF45" s="25"/>
      <c r="AG45" s="25"/>
      <c r="AH45" s="25"/>
      <c r="AI45" s="25"/>
    </row>
    <row r="46" spans="1:35" x14ac:dyDescent="0.25">
      <c r="A46" s="25"/>
      <c r="B46" s="210" t="s">
        <v>189</v>
      </c>
      <c r="C46" s="209"/>
      <c r="D46" s="209"/>
      <c r="E46" s="56">
        <f>'4-7'!BQ46</f>
        <v>0</v>
      </c>
      <c r="F46" s="56">
        <f>'4-7'!BR46</f>
        <v>0</v>
      </c>
      <c r="G46" s="56">
        <f>'4-7'!BS47</f>
        <v>0</v>
      </c>
      <c r="H46" s="56">
        <f>'4-7'!BT47</f>
        <v>0</v>
      </c>
      <c r="I46" s="56">
        <f>W36</f>
        <v>0</v>
      </c>
      <c r="J46" s="56">
        <f t="shared" ref="J46:L46" si="13">X36</f>
        <v>0</v>
      </c>
      <c r="K46" s="56">
        <f t="shared" si="13"/>
        <v>0</v>
      </c>
      <c r="L46" s="56">
        <f t="shared" si="13"/>
        <v>0</v>
      </c>
      <c r="M46" s="56">
        <f t="shared" ref="M46:M47" si="14">I46+E46</f>
        <v>0</v>
      </c>
      <c r="N46" s="56">
        <f t="shared" ref="N46:N47" si="15">J46+F46</f>
        <v>0</v>
      </c>
      <c r="O46" s="56">
        <f t="shared" ref="O46:O47" si="16">K46+G46</f>
        <v>0</v>
      </c>
      <c r="P46" s="56">
        <f t="shared" ref="P46:P47" si="17">L46+H46</f>
        <v>0</v>
      </c>
      <c r="Q46" s="25"/>
      <c r="R46" s="47"/>
      <c r="S46" s="211"/>
      <c r="T46" s="212"/>
      <c r="U46" s="212"/>
      <c r="V46" s="212"/>
      <c r="W46" s="212"/>
      <c r="X46" s="212"/>
      <c r="Y46" s="212"/>
      <c r="Z46" s="213"/>
      <c r="AA46" s="211"/>
      <c r="AB46" s="213"/>
      <c r="AC46" s="211"/>
      <c r="AD46" s="213"/>
      <c r="AE46" s="25"/>
      <c r="AF46" s="25"/>
      <c r="AG46" s="25"/>
      <c r="AH46" s="25"/>
      <c r="AI46" s="25"/>
    </row>
    <row r="47" spans="1:35" ht="12.75" customHeight="1" x14ac:dyDescent="0.25">
      <c r="A47" s="25"/>
      <c r="B47" s="210" t="s">
        <v>190</v>
      </c>
      <c r="C47" s="210"/>
      <c r="D47" s="210"/>
      <c r="E47" s="56">
        <f>'4-7'!BQ48</f>
        <v>0</v>
      </c>
      <c r="F47" s="56">
        <f>'4-7'!BR48</f>
        <v>0</v>
      </c>
      <c r="G47" s="56">
        <f>'4-7'!BS49</f>
        <v>0</v>
      </c>
      <c r="H47" s="56">
        <f>'4-7'!BT49</f>
        <v>0</v>
      </c>
      <c r="I47" s="56">
        <f>AA36</f>
        <v>0</v>
      </c>
      <c r="J47" s="56">
        <f t="shared" ref="J47:L47" si="18">AB36</f>
        <v>0</v>
      </c>
      <c r="K47" s="56">
        <f t="shared" si="18"/>
        <v>0</v>
      </c>
      <c r="L47" s="56">
        <f t="shared" si="18"/>
        <v>0</v>
      </c>
      <c r="M47" s="56">
        <f t="shared" si="14"/>
        <v>0</v>
      </c>
      <c r="N47" s="56">
        <f t="shared" si="15"/>
        <v>0</v>
      </c>
      <c r="O47" s="56">
        <f t="shared" si="16"/>
        <v>0</v>
      </c>
      <c r="P47" s="56">
        <f t="shared" si="17"/>
        <v>0</v>
      </c>
      <c r="Q47" s="25"/>
      <c r="R47" s="47"/>
      <c r="S47" s="209"/>
      <c r="T47" s="209"/>
      <c r="U47" s="209"/>
      <c r="V47" s="209"/>
      <c r="W47" s="209"/>
      <c r="X47" s="209"/>
      <c r="Y47" s="209"/>
      <c r="Z47" s="209"/>
      <c r="AA47" s="209"/>
      <c r="AB47" s="209"/>
      <c r="AC47" s="209"/>
      <c r="AD47" s="209"/>
      <c r="AE47" s="25"/>
      <c r="AF47" s="25"/>
      <c r="AG47" s="25"/>
      <c r="AH47" s="25"/>
      <c r="AI47" s="25"/>
    </row>
    <row r="48" spans="1:35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47"/>
      <c r="S48" s="209"/>
      <c r="T48" s="209"/>
      <c r="U48" s="209"/>
      <c r="V48" s="209"/>
      <c r="W48" s="209"/>
      <c r="X48" s="209"/>
      <c r="Y48" s="209"/>
      <c r="Z48" s="209"/>
      <c r="AA48" s="209"/>
      <c r="AB48" s="209"/>
      <c r="AC48" s="209"/>
      <c r="AD48" s="209"/>
      <c r="AE48" s="25"/>
      <c r="AF48" s="25"/>
      <c r="AG48" s="25"/>
      <c r="AH48" s="25"/>
      <c r="AI48" s="25"/>
    </row>
    <row r="49" spans="1:35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47"/>
      <c r="S49" s="209"/>
      <c r="T49" s="209"/>
      <c r="U49" s="209"/>
      <c r="V49" s="209"/>
      <c r="W49" s="209"/>
      <c r="X49" s="209"/>
      <c r="Y49" s="209"/>
      <c r="Z49" s="209"/>
      <c r="AA49" s="209"/>
      <c r="AB49" s="209"/>
      <c r="AC49" s="209"/>
      <c r="AD49" s="209"/>
      <c r="AE49" s="25"/>
      <c r="AF49" s="25"/>
      <c r="AG49" s="25"/>
      <c r="AH49" s="25"/>
      <c r="AI49" s="25"/>
    </row>
    <row r="50" spans="1:35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47"/>
      <c r="S50" s="209"/>
      <c r="T50" s="209"/>
      <c r="U50" s="209"/>
      <c r="V50" s="209"/>
      <c r="W50" s="209"/>
      <c r="X50" s="209"/>
      <c r="Y50" s="209"/>
      <c r="Z50" s="209"/>
      <c r="AA50" s="209"/>
      <c r="AB50" s="209"/>
      <c r="AC50" s="209"/>
      <c r="AD50" s="209"/>
      <c r="AE50" s="25"/>
      <c r="AF50" s="25"/>
      <c r="AG50" s="25"/>
      <c r="AH50" s="25"/>
      <c r="AI50" s="25"/>
    </row>
    <row r="51" spans="1:35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25"/>
      <c r="AF51" s="25"/>
      <c r="AG51" s="25"/>
      <c r="AH51" s="25"/>
      <c r="AI51" s="25"/>
    </row>
    <row r="52" spans="1:35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</row>
    <row r="53" spans="1:35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</row>
    <row r="54" spans="1:35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</row>
    <row r="55" spans="1:35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</row>
    <row r="56" spans="1:35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</row>
    <row r="57" spans="1:35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</row>
    <row r="58" spans="1:35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</row>
    <row r="59" spans="1:35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</row>
    <row r="60" spans="1:35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</row>
    <row r="61" spans="1:35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</row>
    <row r="62" spans="1:35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</row>
    <row r="63" spans="1:35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</row>
    <row r="64" spans="1:35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</row>
    <row r="65" spans="1:35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</row>
    <row r="66" spans="1:35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</row>
    <row r="67" spans="1:35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</row>
    <row r="68" spans="1:35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</row>
    <row r="69" spans="1:35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</row>
    <row r="70" spans="1:35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</row>
    <row r="71" spans="1:35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</row>
    <row r="72" spans="1:35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</row>
    <row r="73" spans="1:35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</row>
    <row r="74" spans="1:35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</row>
    <row r="75" spans="1:35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</row>
    <row r="76" spans="1:35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</row>
    <row r="77" spans="1:35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</row>
    <row r="78" spans="1:35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</row>
    <row r="79" spans="1:35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</row>
    <row r="80" spans="1:35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</row>
    <row r="81" spans="1:35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</row>
    <row r="82" spans="1:35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</row>
    <row r="83" spans="1:35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</row>
    <row r="84" spans="1:35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</row>
    <row r="85" spans="1:35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</row>
    <row r="86" spans="1:35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</row>
    <row r="87" spans="1:35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</row>
    <row r="88" spans="1:35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</row>
    <row r="89" spans="1:35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</row>
    <row r="90" spans="1:35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</row>
    <row r="91" spans="1:35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</row>
    <row r="92" spans="1:35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</row>
    <row r="93" spans="1:35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</row>
    <row r="94" spans="1:35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</row>
    <row r="95" spans="1:35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</row>
    <row r="96" spans="1:35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</row>
    <row r="97" spans="1:35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</row>
    <row r="98" spans="1:35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</row>
    <row r="99" spans="1:35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</row>
    <row r="100" spans="1:35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</row>
    <row r="101" spans="1:35" x14ac:dyDescent="0.25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</row>
    <row r="102" spans="1:35" x14ac:dyDescent="0.2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</row>
    <row r="103" spans="1:35" x14ac:dyDescent="0.25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</row>
    <row r="104" spans="1:35" x14ac:dyDescent="0.25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</row>
    <row r="105" spans="1:35" x14ac:dyDescent="0.2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</row>
    <row r="106" spans="1:35" x14ac:dyDescent="0.2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</row>
    <row r="107" spans="1:35" x14ac:dyDescent="0.25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</row>
    <row r="108" spans="1:35" x14ac:dyDescent="0.25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</row>
    <row r="109" spans="1:35" x14ac:dyDescent="0.25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</row>
    <row r="110" spans="1:35" x14ac:dyDescent="0.25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</row>
    <row r="111" spans="1:35" x14ac:dyDescent="0.2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</row>
    <row r="112" spans="1:35" x14ac:dyDescent="0.2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</row>
    <row r="113" spans="1:35" x14ac:dyDescent="0.2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</row>
    <row r="114" spans="1:35" x14ac:dyDescent="0.2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</row>
    <row r="115" spans="1:35" x14ac:dyDescent="0.2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</row>
    <row r="116" spans="1:35" x14ac:dyDescent="0.25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</row>
    <row r="117" spans="1:35" x14ac:dyDescent="0.2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</row>
    <row r="118" spans="1:35" x14ac:dyDescent="0.25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</row>
    <row r="119" spans="1:35" x14ac:dyDescent="0.25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</row>
    <row r="120" spans="1:35" x14ac:dyDescent="0.25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</row>
    <row r="121" spans="1:35" x14ac:dyDescent="0.2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</row>
    <row r="122" spans="1:35" x14ac:dyDescent="0.25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</row>
    <row r="123" spans="1:35" x14ac:dyDescent="0.2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</row>
    <row r="124" spans="1:35" x14ac:dyDescent="0.2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</row>
    <row r="125" spans="1:35" x14ac:dyDescent="0.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</row>
    <row r="126" spans="1:35" x14ac:dyDescent="0.25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</row>
    <row r="127" spans="1:35" x14ac:dyDescent="0.2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</row>
    <row r="128" spans="1:35" x14ac:dyDescent="0.25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</row>
    <row r="129" spans="1:35" x14ac:dyDescent="0.2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</row>
    <row r="130" spans="1:35" x14ac:dyDescent="0.25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</row>
    <row r="131" spans="1:35" x14ac:dyDescent="0.2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</row>
    <row r="132" spans="1:35" x14ac:dyDescent="0.25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</row>
    <row r="133" spans="1:35" x14ac:dyDescent="0.2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</row>
    <row r="134" spans="1:35" x14ac:dyDescent="0.25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</row>
    <row r="135" spans="1:35" x14ac:dyDescent="0.2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</row>
    <row r="136" spans="1:35" x14ac:dyDescent="0.25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</row>
    <row r="137" spans="1:35" x14ac:dyDescent="0.25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</row>
    <row r="138" spans="1:35" x14ac:dyDescent="0.25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</row>
    <row r="139" spans="1:35" x14ac:dyDescent="0.25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</row>
    <row r="140" spans="1:35" x14ac:dyDescent="0.25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</row>
    <row r="141" spans="1:35" x14ac:dyDescent="0.2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</row>
    <row r="142" spans="1:35" x14ac:dyDescent="0.25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</row>
    <row r="143" spans="1:35" x14ac:dyDescent="0.25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</row>
    <row r="144" spans="1:35" x14ac:dyDescent="0.2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</row>
    <row r="145" spans="1:35" x14ac:dyDescent="0.2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</row>
    <row r="146" spans="1:35" x14ac:dyDescent="0.25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</row>
    <row r="147" spans="1:35" x14ac:dyDescent="0.25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</row>
    <row r="148" spans="1:35" x14ac:dyDescent="0.25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</row>
    <row r="149" spans="1:35" x14ac:dyDescent="0.25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</row>
    <row r="150" spans="1:35" x14ac:dyDescent="0.25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</row>
    <row r="151" spans="1:35" x14ac:dyDescent="0.25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</row>
    <row r="152" spans="1:35" x14ac:dyDescent="0.25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</row>
    <row r="153" spans="1:35" x14ac:dyDescent="0.25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</row>
    <row r="154" spans="1:35" x14ac:dyDescent="0.25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</row>
    <row r="155" spans="1:35" x14ac:dyDescent="0.2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</row>
    <row r="156" spans="1:35" x14ac:dyDescent="0.25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</row>
    <row r="157" spans="1:35" x14ac:dyDescent="0.25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</row>
    <row r="158" spans="1:35" x14ac:dyDescent="0.25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</row>
    <row r="159" spans="1:35" x14ac:dyDescent="0.25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</row>
    <row r="160" spans="1:35" x14ac:dyDescent="0.25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</row>
    <row r="161" spans="1:35" x14ac:dyDescent="0.2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</row>
    <row r="162" spans="1:35" x14ac:dyDescent="0.2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</row>
    <row r="163" spans="1:35" x14ac:dyDescent="0.2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</row>
    <row r="164" spans="1:35" x14ac:dyDescent="0.2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</row>
    <row r="165" spans="1:35" x14ac:dyDescent="0.2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</row>
    <row r="166" spans="1:35" x14ac:dyDescent="0.25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</row>
    <row r="167" spans="1:35" x14ac:dyDescent="0.2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</row>
    <row r="168" spans="1:35" x14ac:dyDescent="0.2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</row>
    <row r="169" spans="1:35" x14ac:dyDescent="0.2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</row>
    <row r="170" spans="1:35" x14ac:dyDescent="0.25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</row>
    <row r="171" spans="1:35" x14ac:dyDescent="0.25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</row>
    <row r="172" spans="1:35" x14ac:dyDescent="0.25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</row>
    <row r="173" spans="1:35" x14ac:dyDescent="0.25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</row>
    <row r="174" spans="1:35" x14ac:dyDescent="0.25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</row>
    <row r="175" spans="1:35" x14ac:dyDescent="0.2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</row>
    <row r="176" spans="1:35" x14ac:dyDescent="0.25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</row>
    <row r="177" spans="1:35" x14ac:dyDescent="0.25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</row>
    <row r="178" spans="1:35" x14ac:dyDescent="0.25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</row>
    <row r="179" spans="1:35" x14ac:dyDescent="0.25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</row>
    <row r="180" spans="1:35" x14ac:dyDescent="0.25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</row>
    <row r="181" spans="1:35" x14ac:dyDescent="0.25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</row>
    <row r="182" spans="1:35" x14ac:dyDescent="0.25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</row>
    <row r="183" spans="1:35" x14ac:dyDescent="0.25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</row>
    <row r="184" spans="1:35" x14ac:dyDescent="0.25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</row>
    <row r="185" spans="1:35" x14ac:dyDescent="0.2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</row>
    <row r="186" spans="1:35" x14ac:dyDescent="0.25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</row>
    <row r="187" spans="1:35" x14ac:dyDescent="0.25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</row>
    <row r="188" spans="1:35" x14ac:dyDescent="0.25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</row>
    <row r="189" spans="1:35" x14ac:dyDescent="0.25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</row>
    <row r="190" spans="1:35" x14ac:dyDescent="0.25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</row>
    <row r="191" spans="1:35" x14ac:dyDescent="0.25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</row>
    <row r="192" spans="1:35" x14ac:dyDescent="0.2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</row>
    <row r="193" spans="1:35" x14ac:dyDescent="0.2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</row>
    <row r="194" spans="1:35" x14ac:dyDescent="0.25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</row>
    <row r="195" spans="1:35" x14ac:dyDescent="0.2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</row>
    <row r="196" spans="1:35" x14ac:dyDescent="0.25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</row>
    <row r="197" spans="1:35" x14ac:dyDescent="0.25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</row>
    <row r="198" spans="1:35" x14ac:dyDescent="0.25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</row>
    <row r="199" spans="1:35" x14ac:dyDescent="0.25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</row>
    <row r="200" spans="1:35" x14ac:dyDescent="0.25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</row>
    <row r="201" spans="1:35" x14ac:dyDescent="0.25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</row>
    <row r="202" spans="1:35" x14ac:dyDescent="0.25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</row>
    <row r="203" spans="1:35" x14ac:dyDescent="0.25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</row>
    <row r="204" spans="1:35" x14ac:dyDescent="0.25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</row>
    <row r="205" spans="1:35" x14ac:dyDescent="0.2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</row>
    <row r="206" spans="1:35" x14ac:dyDescent="0.25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</row>
    <row r="207" spans="1:35" x14ac:dyDescent="0.25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</row>
    <row r="208" spans="1:35" x14ac:dyDescent="0.25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</row>
    <row r="209" spans="1:35" x14ac:dyDescent="0.25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</row>
    <row r="210" spans="1:35" x14ac:dyDescent="0.25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</row>
    <row r="211" spans="1:35" x14ac:dyDescent="0.25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</row>
    <row r="212" spans="1:35" x14ac:dyDescent="0.25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</row>
    <row r="213" spans="1:35" x14ac:dyDescent="0.25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</row>
    <row r="214" spans="1:35" x14ac:dyDescent="0.25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</row>
    <row r="215" spans="1:35" x14ac:dyDescent="0.2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</row>
    <row r="216" spans="1:35" x14ac:dyDescent="0.25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</row>
    <row r="217" spans="1:35" x14ac:dyDescent="0.25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</row>
    <row r="218" spans="1:35" x14ac:dyDescent="0.25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</row>
    <row r="219" spans="1:35" x14ac:dyDescent="0.25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</row>
    <row r="220" spans="1:35" x14ac:dyDescent="0.25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</row>
    <row r="221" spans="1:35" x14ac:dyDescent="0.25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</row>
    <row r="222" spans="1:35" x14ac:dyDescent="0.25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</row>
    <row r="223" spans="1:35" x14ac:dyDescent="0.25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</row>
    <row r="224" spans="1:35" x14ac:dyDescent="0.25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</row>
    <row r="225" spans="1:35" x14ac:dyDescent="0.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</row>
    <row r="226" spans="1:35" x14ac:dyDescent="0.25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</row>
    <row r="227" spans="1:35" x14ac:dyDescent="0.25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</row>
    <row r="228" spans="1:35" x14ac:dyDescent="0.25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</row>
    <row r="229" spans="1:35" x14ac:dyDescent="0.25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</row>
    <row r="230" spans="1:35" x14ac:dyDescent="0.25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</row>
    <row r="231" spans="1:35" x14ac:dyDescent="0.25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</row>
    <row r="232" spans="1:35" x14ac:dyDescent="0.25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</row>
    <row r="233" spans="1:35" x14ac:dyDescent="0.25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</row>
    <row r="234" spans="1:35" x14ac:dyDescent="0.25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</row>
    <row r="235" spans="1:35" x14ac:dyDescent="0.2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</row>
    <row r="236" spans="1:35" x14ac:dyDescent="0.25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</row>
    <row r="237" spans="1:35" x14ac:dyDescent="0.25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</row>
    <row r="238" spans="1:35" x14ac:dyDescent="0.25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</row>
    <row r="239" spans="1:35" x14ac:dyDescent="0.25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</row>
    <row r="240" spans="1:35" x14ac:dyDescent="0.25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</row>
    <row r="241" spans="1:35" x14ac:dyDescent="0.25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</row>
    <row r="242" spans="1:35" x14ac:dyDescent="0.25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</row>
    <row r="243" spans="1:35" x14ac:dyDescent="0.25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</row>
    <row r="244" spans="1:35" x14ac:dyDescent="0.25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</row>
    <row r="245" spans="1:35" x14ac:dyDescent="0.2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</row>
    <row r="246" spans="1:35" x14ac:dyDescent="0.25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</row>
    <row r="247" spans="1:35" x14ac:dyDescent="0.25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</row>
    <row r="248" spans="1:35" x14ac:dyDescent="0.25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</row>
    <row r="249" spans="1:35" x14ac:dyDescent="0.25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</row>
    <row r="250" spans="1:35" x14ac:dyDescent="0.25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</row>
    <row r="251" spans="1:35" x14ac:dyDescent="0.25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</row>
    <row r="252" spans="1:35" x14ac:dyDescent="0.25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</row>
    <row r="253" spans="1:35" x14ac:dyDescent="0.25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</row>
    <row r="254" spans="1:35" x14ac:dyDescent="0.25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</row>
    <row r="255" spans="1:35" x14ac:dyDescent="0.2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</row>
    <row r="256" spans="1:35" x14ac:dyDescent="0.25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</row>
    <row r="257" spans="1:35" x14ac:dyDescent="0.25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</row>
    <row r="258" spans="1:35" x14ac:dyDescent="0.25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</row>
    <row r="259" spans="1:35" x14ac:dyDescent="0.25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</row>
    <row r="260" spans="1:35" x14ac:dyDescent="0.25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</row>
    <row r="261" spans="1:35" x14ac:dyDescent="0.25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</row>
    <row r="262" spans="1:35" x14ac:dyDescent="0.25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</row>
    <row r="263" spans="1:35" x14ac:dyDescent="0.25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</row>
    <row r="264" spans="1:35" x14ac:dyDescent="0.25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</row>
    <row r="265" spans="1:35" x14ac:dyDescent="0.2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</row>
    <row r="266" spans="1:35" x14ac:dyDescent="0.25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</row>
    <row r="267" spans="1:35" x14ac:dyDescent="0.25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</row>
    <row r="268" spans="1:35" x14ac:dyDescent="0.25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</row>
    <row r="269" spans="1:35" x14ac:dyDescent="0.25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</row>
    <row r="270" spans="1:35" x14ac:dyDescent="0.25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</row>
    <row r="271" spans="1:35" x14ac:dyDescent="0.25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</row>
    <row r="272" spans="1:35" x14ac:dyDescent="0.25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</row>
    <row r="273" spans="1:35" x14ac:dyDescent="0.25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</row>
    <row r="274" spans="1:35" x14ac:dyDescent="0.25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</row>
    <row r="275" spans="1:35" x14ac:dyDescent="0.2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</row>
    <row r="276" spans="1:35" x14ac:dyDescent="0.25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</row>
    <row r="277" spans="1:35" x14ac:dyDescent="0.25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</row>
    <row r="278" spans="1:35" x14ac:dyDescent="0.25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</row>
    <row r="279" spans="1:35" x14ac:dyDescent="0.25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</row>
    <row r="280" spans="1:35" x14ac:dyDescent="0.25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</row>
    <row r="281" spans="1:35" x14ac:dyDescent="0.25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</row>
    <row r="282" spans="1:35" x14ac:dyDescent="0.25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</row>
    <row r="283" spans="1:35" x14ac:dyDescent="0.25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</row>
    <row r="284" spans="1:35" x14ac:dyDescent="0.25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</row>
    <row r="285" spans="1:35" x14ac:dyDescent="0.2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</row>
    <row r="286" spans="1:35" x14ac:dyDescent="0.25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</row>
    <row r="287" spans="1:35" x14ac:dyDescent="0.25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</row>
    <row r="288" spans="1:35" x14ac:dyDescent="0.25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</row>
    <row r="289" spans="1:35" x14ac:dyDescent="0.25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</row>
    <row r="290" spans="1:35" x14ac:dyDescent="0.25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</row>
    <row r="291" spans="1:35" x14ac:dyDescent="0.25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</row>
    <row r="292" spans="1:35" x14ac:dyDescent="0.25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</row>
    <row r="293" spans="1:35" x14ac:dyDescent="0.25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</row>
    <row r="294" spans="1:35" x14ac:dyDescent="0.25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</row>
    <row r="295" spans="1:35" x14ac:dyDescent="0.2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</row>
    <row r="296" spans="1:35" x14ac:dyDescent="0.25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</row>
    <row r="297" spans="1:35" x14ac:dyDescent="0.25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</row>
    <row r="298" spans="1:35" x14ac:dyDescent="0.25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</row>
    <row r="299" spans="1:35" x14ac:dyDescent="0.25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</row>
    <row r="300" spans="1:35" x14ac:dyDescent="0.25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</row>
    <row r="301" spans="1:35" x14ac:dyDescent="0.25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</row>
    <row r="302" spans="1:35" x14ac:dyDescent="0.25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</row>
    <row r="303" spans="1:35" x14ac:dyDescent="0.25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</row>
    <row r="304" spans="1:35" x14ac:dyDescent="0.25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</row>
    <row r="305" spans="1:35" x14ac:dyDescent="0.2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</row>
    <row r="306" spans="1:35" x14ac:dyDescent="0.25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</row>
    <row r="307" spans="1:35" x14ac:dyDescent="0.25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</row>
    <row r="308" spans="1:35" x14ac:dyDescent="0.25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</row>
    <row r="309" spans="1:35" x14ac:dyDescent="0.25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</row>
    <row r="310" spans="1:35" x14ac:dyDescent="0.25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</row>
    <row r="311" spans="1:35" x14ac:dyDescent="0.25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</row>
    <row r="312" spans="1:35" x14ac:dyDescent="0.25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</row>
    <row r="313" spans="1:35" x14ac:dyDescent="0.25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</row>
    <row r="314" spans="1:35" x14ac:dyDescent="0.25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</row>
    <row r="315" spans="1:35" x14ac:dyDescent="0.2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</row>
    <row r="316" spans="1:35" x14ac:dyDescent="0.25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</row>
    <row r="317" spans="1:35" x14ac:dyDescent="0.25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</row>
    <row r="318" spans="1:35" x14ac:dyDescent="0.25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</row>
    <row r="319" spans="1:35" x14ac:dyDescent="0.25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</row>
    <row r="320" spans="1:35" x14ac:dyDescent="0.25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</row>
    <row r="321" spans="1:35" x14ac:dyDescent="0.25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</row>
    <row r="322" spans="1:35" x14ac:dyDescent="0.25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</row>
    <row r="323" spans="1:35" x14ac:dyDescent="0.25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</row>
    <row r="324" spans="1:35" x14ac:dyDescent="0.25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</row>
    <row r="325" spans="1:35" x14ac:dyDescent="0.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</row>
    <row r="326" spans="1:35" x14ac:dyDescent="0.25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</row>
    <row r="327" spans="1:35" x14ac:dyDescent="0.25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</row>
    <row r="328" spans="1:35" x14ac:dyDescent="0.25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</row>
    <row r="329" spans="1:35" x14ac:dyDescent="0.25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</row>
    <row r="330" spans="1:35" x14ac:dyDescent="0.25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</row>
    <row r="331" spans="1:35" x14ac:dyDescent="0.25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</row>
    <row r="332" spans="1:35" x14ac:dyDescent="0.25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</row>
    <row r="333" spans="1:35" x14ac:dyDescent="0.25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</row>
    <row r="334" spans="1:35" x14ac:dyDescent="0.25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</row>
    <row r="335" spans="1:35" x14ac:dyDescent="0.2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</row>
    <row r="336" spans="1:35" x14ac:dyDescent="0.25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</row>
    <row r="337" spans="1:35" x14ac:dyDescent="0.25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</row>
    <row r="338" spans="1:35" x14ac:dyDescent="0.25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</row>
    <row r="339" spans="1:35" x14ac:dyDescent="0.25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</row>
    <row r="340" spans="1:35" x14ac:dyDescent="0.25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</row>
    <row r="341" spans="1:35" x14ac:dyDescent="0.25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</row>
    <row r="342" spans="1:35" x14ac:dyDescent="0.25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</row>
    <row r="343" spans="1:35" x14ac:dyDescent="0.25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</row>
    <row r="344" spans="1:35" x14ac:dyDescent="0.25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</row>
    <row r="345" spans="1:35" x14ac:dyDescent="0.2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</row>
    <row r="346" spans="1:35" x14ac:dyDescent="0.25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</row>
    <row r="347" spans="1:35" x14ac:dyDescent="0.25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</row>
    <row r="348" spans="1:35" x14ac:dyDescent="0.25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</row>
    <row r="349" spans="1:35" x14ac:dyDescent="0.25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</row>
    <row r="350" spans="1:35" x14ac:dyDescent="0.25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</row>
    <row r="351" spans="1:35" x14ac:dyDescent="0.25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</row>
    <row r="352" spans="1:35" x14ac:dyDescent="0.25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</row>
    <row r="353" spans="1:35" x14ac:dyDescent="0.25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</row>
    <row r="354" spans="1:35" x14ac:dyDescent="0.25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</row>
    <row r="355" spans="1:35" x14ac:dyDescent="0.2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</row>
    <row r="356" spans="1:35" x14ac:dyDescent="0.25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</row>
    <row r="357" spans="1:35" x14ac:dyDescent="0.25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</row>
    <row r="358" spans="1:35" x14ac:dyDescent="0.25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</row>
    <row r="359" spans="1:35" x14ac:dyDescent="0.25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</row>
    <row r="360" spans="1:35" x14ac:dyDescent="0.25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</row>
    <row r="361" spans="1:35" x14ac:dyDescent="0.25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</row>
    <row r="362" spans="1:35" x14ac:dyDescent="0.25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</row>
    <row r="363" spans="1:35" x14ac:dyDescent="0.25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</row>
    <row r="364" spans="1:35" x14ac:dyDescent="0.25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</row>
    <row r="365" spans="1:35" x14ac:dyDescent="0.2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</row>
    <row r="366" spans="1:35" x14ac:dyDescent="0.25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</row>
    <row r="367" spans="1:35" x14ac:dyDescent="0.25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</row>
    <row r="368" spans="1:35" x14ac:dyDescent="0.25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</row>
    <row r="369" spans="1:35" x14ac:dyDescent="0.25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</row>
    <row r="370" spans="1:35" x14ac:dyDescent="0.25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</row>
    <row r="371" spans="1:35" x14ac:dyDescent="0.25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</row>
    <row r="372" spans="1:35" x14ac:dyDescent="0.25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</row>
    <row r="373" spans="1:35" x14ac:dyDescent="0.25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</row>
    <row r="374" spans="1:35" x14ac:dyDescent="0.25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</row>
    <row r="375" spans="1:35" x14ac:dyDescent="0.2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</row>
    <row r="376" spans="1:35" x14ac:dyDescent="0.25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</row>
    <row r="377" spans="1:35" x14ac:dyDescent="0.25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</row>
    <row r="378" spans="1:35" x14ac:dyDescent="0.25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</row>
    <row r="379" spans="1:35" x14ac:dyDescent="0.25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</row>
    <row r="380" spans="1:35" x14ac:dyDescent="0.25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</row>
    <row r="381" spans="1:35" x14ac:dyDescent="0.25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</row>
    <row r="382" spans="1:35" x14ac:dyDescent="0.25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</row>
    <row r="383" spans="1:35" x14ac:dyDescent="0.25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</row>
    <row r="384" spans="1:35" x14ac:dyDescent="0.25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</row>
    <row r="385" spans="1:35" x14ac:dyDescent="0.2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</row>
    <row r="386" spans="1:35" x14ac:dyDescent="0.25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</row>
    <row r="387" spans="1:35" x14ac:dyDescent="0.25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</row>
    <row r="388" spans="1:35" x14ac:dyDescent="0.25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</row>
    <row r="389" spans="1:35" x14ac:dyDescent="0.25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</row>
    <row r="390" spans="1:35" x14ac:dyDescent="0.25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</row>
    <row r="391" spans="1:35" x14ac:dyDescent="0.25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</row>
    <row r="392" spans="1:35" x14ac:dyDescent="0.25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</row>
    <row r="393" spans="1:35" x14ac:dyDescent="0.25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</row>
    <row r="394" spans="1:35" x14ac:dyDescent="0.25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</row>
    <row r="395" spans="1:35" x14ac:dyDescent="0.2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</row>
    <row r="396" spans="1:35" x14ac:dyDescent="0.25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</row>
    <row r="397" spans="1:35" x14ac:dyDescent="0.25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</row>
    <row r="398" spans="1:35" x14ac:dyDescent="0.25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</row>
    <row r="399" spans="1:35" x14ac:dyDescent="0.25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</row>
    <row r="400" spans="1:35" x14ac:dyDescent="0.25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</row>
    <row r="401" spans="1:35" x14ac:dyDescent="0.25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</row>
    <row r="402" spans="1:35" x14ac:dyDescent="0.25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</row>
    <row r="403" spans="1:35" x14ac:dyDescent="0.25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</row>
    <row r="404" spans="1:35" x14ac:dyDescent="0.25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</row>
    <row r="405" spans="1:35" x14ac:dyDescent="0.2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</row>
    <row r="406" spans="1:35" x14ac:dyDescent="0.25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</row>
    <row r="407" spans="1:35" x14ac:dyDescent="0.25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</row>
    <row r="408" spans="1:35" x14ac:dyDescent="0.25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</row>
    <row r="409" spans="1:35" x14ac:dyDescent="0.25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</row>
    <row r="410" spans="1:35" x14ac:dyDescent="0.25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</row>
    <row r="411" spans="1:35" x14ac:dyDescent="0.25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</row>
    <row r="412" spans="1:35" x14ac:dyDescent="0.25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</row>
    <row r="413" spans="1:35" x14ac:dyDescent="0.25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</row>
    <row r="414" spans="1:35" x14ac:dyDescent="0.25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</row>
    <row r="415" spans="1:35" x14ac:dyDescent="0.2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</row>
    <row r="416" spans="1:35" x14ac:dyDescent="0.25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</row>
    <row r="417" spans="1:35" x14ac:dyDescent="0.25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</row>
    <row r="418" spans="1:35" x14ac:dyDescent="0.25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</row>
    <row r="419" spans="1:35" x14ac:dyDescent="0.25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</row>
    <row r="420" spans="1:35" x14ac:dyDescent="0.25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</row>
    <row r="421" spans="1:35" x14ac:dyDescent="0.25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</row>
    <row r="422" spans="1:35" x14ac:dyDescent="0.25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</row>
    <row r="423" spans="1:35" x14ac:dyDescent="0.25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</row>
    <row r="424" spans="1:35" x14ac:dyDescent="0.25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</row>
    <row r="425" spans="1:35" x14ac:dyDescent="0.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</row>
    <row r="426" spans="1:35" x14ac:dyDescent="0.25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</row>
    <row r="427" spans="1:35" x14ac:dyDescent="0.25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</row>
    <row r="428" spans="1:35" x14ac:dyDescent="0.25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</row>
    <row r="429" spans="1:35" x14ac:dyDescent="0.25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</row>
    <row r="430" spans="1:35" x14ac:dyDescent="0.25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</row>
    <row r="431" spans="1:35" x14ac:dyDescent="0.25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</row>
    <row r="432" spans="1:35" x14ac:dyDescent="0.25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</row>
    <row r="433" spans="1:35" x14ac:dyDescent="0.25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</row>
    <row r="434" spans="1:35" x14ac:dyDescent="0.25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</row>
    <row r="435" spans="1:35" x14ac:dyDescent="0.2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</row>
    <row r="436" spans="1:35" x14ac:dyDescent="0.25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</row>
    <row r="437" spans="1:35" x14ac:dyDescent="0.25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</row>
    <row r="438" spans="1:35" x14ac:dyDescent="0.25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</row>
    <row r="439" spans="1:35" x14ac:dyDescent="0.25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</row>
    <row r="440" spans="1:35" x14ac:dyDescent="0.25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</row>
    <row r="441" spans="1:35" x14ac:dyDescent="0.25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</row>
    <row r="442" spans="1:35" x14ac:dyDescent="0.25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</row>
    <row r="443" spans="1:35" x14ac:dyDescent="0.25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</row>
    <row r="444" spans="1:35" x14ac:dyDescent="0.25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</row>
    <row r="445" spans="1:35" x14ac:dyDescent="0.2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</row>
    <row r="446" spans="1:35" x14ac:dyDescent="0.25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</row>
    <row r="447" spans="1:35" x14ac:dyDescent="0.25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</row>
    <row r="448" spans="1:35" x14ac:dyDescent="0.25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</row>
    <row r="449" spans="1:35" x14ac:dyDescent="0.25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</row>
    <row r="450" spans="1:35" x14ac:dyDescent="0.25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</row>
    <row r="451" spans="1:35" x14ac:dyDescent="0.25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</row>
    <row r="452" spans="1:35" x14ac:dyDescent="0.25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</row>
    <row r="453" spans="1:35" x14ac:dyDescent="0.25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</row>
    <row r="454" spans="1:35" x14ac:dyDescent="0.25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</row>
    <row r="455" spans="1:35" x14ac:dyDescent="0.2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</row>
    <row r="456" spans="1:35" x14ac:dyDescent="0.25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</row>
  </sheetData>
  <mergeCells count="167">
    <mergeCell ref="B2:P2"/>
    <mergeCell ref="A2:A5"/>
    <mergeCell ref="B3:E5"/>
    <mergeCell ref="H3:H5"/>
    <mergeCell ref="K3:L3"/>
    <mergeCell ref="K4:K5"/>
    <mergeCell ref="L4:L5"/>
    <mergeCell ref="M3:P3"/>
    <mergeCell ref="M4:N4"/>
    <mergeCell ref="O4:P4"/>
    <mergeCell ref="B6:C8"/>
    <mergeCell ref="B9:C12"/>
    <mergeCell ref="B13:C15"/>
    <mergeCell ref="I14:J14"/>
    <mergeCell ref="I15:J15"/>
    <mergeCell ref="F12:G12"/>
    <mergeCell ref="F13:G13"/>
    <mergeCell ref="W4:X4"/>
    <mergeCell ref="Y4:Z4"/>
    <mergeCell ref="I7:J7"/>
    <mergeCell ref="I8:J8"/>
    <mergeCell ref="I9:J9"/>
    <mergeCell ref="I10:J10"/>
    <mergeCell ref="I11:J11"/>
    <mergeCell ref="I12:J12"/>
    <mergeCell ref="I13:J13"/>
    <mergeCell ref="F3:G5"/>
    <mergeCell ref="F6:G6"/>
    <mergeCell ref="F7:G7"/>
    <mergeCell ref="F8:G8"/>
    <mergeCell ref="F9:G9"/>
    <mergeCell ref="F10:G10"/>
    <mergeCell ref="F11:G11"/>
    <mergeCell ref="R2:Z2"/>
    <mergeCell ref="AA2:AD3"/>
    <mergeCell ref="AA4:AB4"/>
    <mergeCell ref="AC4:AD4"/>
    <mergeCell ref="B36:E36"/>
    <mergeCell ref="Q2:Q5"/>
    <mergeCell ref="R3:R5"/>
    <mergeCell ref="S3:S5"/>
    <mergeCell ref="T3:T5"/>
    <mergeCell ref="U3:V3"/>
    <mergeCell ref="W3:Z3"/>
    <mergeCell ref="U4:U5"/>
    <mergeCell ref="V4:V5"/>
    <mergeCell ref="B30:C31"/>
    <mergeCell ref="B32:B34"/>
    <mergeCell ref="C32:E32"/>
    <mergeCell ref="C33:E33"/>
    <mergeCell ref="C34:E34"/>
    <mergeCell ref="B35:E35"/>
    <mergeCell ref="D30:E30"/>
    <mergeCell ref="D31:E31"/>
    <mergeCell ref="B16:C18"/>
    <mergeCell ref="I3:J5"/>
    <mergeCell ref="I6:J6"/>
    <mergeCell ref="I16:J16"/>
    <mergeCell ref="I17:J17"/>
    <mergeCell ref="I18:J18"/>
    <mergeCell ref="I19:J19"/>
    <mergeCell ref="I20:J20"/>
    <mergeCell ref="I21:J21"/>
    <mergeCell ref="A39:P39"/>
    <mergeCell ref="B19:C21"/>
    <mergeCell ref="B22:C23"/>
    <mergeCell ref="B24:B29"/>
    <mergeCell ref="D18:E18"/>
    <mergeCell ref="D23:E23"/>
    <mergeCell ref="D22:E22"/>
    <mergeCell ref="F16:G16"/>
    <mergeCell ref="F17:G17"/>
    <mergeCell ref="F18:G18"/>
    <mergeCell ref="F19:G19"/>
    <mergeCell ref="I34:J34"/>
    <mergeCell ref="I35:J35"/>
    <mergeCell ref="I36:J36"/>
    <mergeCell ref="I28:J28"/>
    <mergeCell ref="I29:J29"/>
    <mergeCell ref="I30:J30"/>
    <mergeCell ref="I31:J31"/>
    <mergeCell ref="I32:J32"/>
    <mergeCell ref="I33:J33"/>
    <mergeCell ref="I22:J22"/>
    <mergeCell ref="I23:J23"/>
    <mergeCell ref="I24:J24"/>
    <mergeCell ref="I25:J25"/>
    <mergeCell ref="F32:G32"/>
    <mergeCell ref="F33:G33"/>
    <mergeCell ref="I26:J26"/>
    <mergeCell ref="I27:J27"/>
    <mergeCell ref="F34:G34"/>
    <mergeCell ref="F35:G35"/>
    <mergeCell ref="F36:G36"/>
    <mergeCell ref="D6:E6"/>
    <mergeCell ref="D7:E8"/>
    <mergeCell ref="D9:E9"/>
    <mergeCell ref="D10:E10"/>
    <mergeCell ref="D11:E11"/>
    <mergeCell ref="F26:G26"/>
    <mergeCell ref="F27:G27"/>
    <mergeCell ref="F28:G28"/>
    <mergeCell ref="F29:G29"/>
    <mergeCell ref="F30:G30"/>
    <mergeCell ref="F31:G31"/>
    <mergeCell ref="F20:G20"/>
    <mergeCell ref="F21:G21"/>
    <mergeCell ref="F22:G22"/>
    <mergeCell ref="F23:G23"/>
    <mergeCell ref="F24:G24"/>
    <mergeCell ref="F25:G25"/>
    <mergeCell ref="F14:G14"/>
    <mergeCell ref="F15:G15"/>
    <mergeCell ref="D29:E29"/>
    <mergeCell ref="D19:E19"/>
    <mergeCell ref="D20:E20"/>
    <mergeCell ref="D21:E21"/>
    <mergeCell ref="D24:E26"/>
    <mergeCell ref="D27:E28"/>
    <mergeCell ref="D12:E12"/>
    <mergeCell ref="D13:E13"/>
    <mergeCell ref="D14:E14"/>
    <mergeCell ref="D15:E15"/>
    <mergeCell ref="D16:E16"/>
    <mergeCell ref="D17:E17"/>
    <mergeCell ref="B47:D47"/>
    <mergeCell ref="Q39:AD39"/>
    <mergeCell ref="E41:H42"/>
    <mergeCell ref="I41:L42"/>
    <mergeCell ref="M41:P42"/>
    <mergeCell ref="R41:R42"/>
    <mergeCell ref="S41:Z42"/>
    <mergeCell ref="B45:D45"/>
    <mergeCell ref="B46:D46"/>
    <mergeCell ref="B41:D44"/>
    <mergeCell ref="E43:F43"/>
    <mergeCell ref="G43:H43"/>
    <mergeCell ref="I43:J43"/>
    <mergeCell ref="K43:L43"/>
    <mergeCell ref="M43:N43"/>
    <mergeCell ref="O43:P43"/>
    <mergeCell ref="S45:Z45"/>
    <mergeCell ref="S46:Z46"/>
    <mergeCell ref="S47:Z47"/>
    <mergeCell ref="S48:Z48"/>
    <mergeCell ref="S49:Z49"/>
    <mergeCell ref="S50:Z50"/>
    <mergeCell ref="AA41:AB42"/>
    <mergeCell ref="AC41:AD42"/>
    <mergeCell ref="S43:Z43"/>
    <mergeCell ref="AA43:AB43"/>
    <mergeCell ref="AC43:AD43"/>
    <mergeCell ref="S44:Z44"/>
    <mergeCell ref="AC44:AD44"/>
    <mergeCell ref="AC45:AD45"/>
    <mergeCell ref="AC46:AD46"/>
    <mergeCell ref="AC47:AD47"/>
    <mergeCell ref="AC48:AD48"/>
    <mergeCell ref="AC49:AD49"/>
    <mergeCell ref="AC50:AD50"/>
    <mergeCell ref="AA44:AB44"/>
    <mergeCell ref="AA45:AB45"/>
    <mergeCell ref="AA46:AB46"/>
    <mergeCell ref="AA47:AB47"/>
    <mergeCell ref="AA48:AB48"/>
    <mergeCell ref="AA49:AB49"/>
    <mergeCell ref="AA50:AB50"/>
  </mergeCells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1"/>
  <sheetViews>
    <sheetView zoomScale="150" zoomScaleNormal="150" zoomScalePageLayoutView="150" workbookViewId="0">
      <selection activeCell="J15" sqref="J15"/>
    </sheetView>
  </sheetViews>
  <sheetFormatPr defaultColWidth="8.81640625" defaultRowHeight="12.5" x14ac:dyDescent="0.25"/>
  <cols>
    <col min="1" max="1" width="5.26953125" customWidth="1"/>
    <col min="2" max="2" width="51.7265625" customWidth="1"/>
    <col min="3" max="3" width="14" customWidth="1"/>
    <col min="4" max="4" width="13.453125" customWidth="1"/>
  </cols>
  <sheetData>
    <row r="1" spans="1:4" ht="18" x14ac:dyDescent="0.25">
      <c r="A1" s="52">
        <v>10</v>
      </c>
    </row>
    <row r="2" spans="1:4" x14ac:dyDescent="0.25">
      <c r="A2" s="54">
        <v>1</v>
      </c>
      <c r="B2" s="63">
        <v>2</v>
      </c>
      <c r="C2" s="54">
        <v>3</v>
      </c>
      <c r="D2" s="54">
        <v>4</v>
      </c>
    </row>
    <row r="3" spans="1:4" x14ac:dyDescent="0.25">
      <c r="A3" s="47"/>
      <c r="B3" s="49"/>
      <c r="C3" s="47"/>
      <c r="D3" s="51"/>
    </row>
    <row r="4" spans="1:4" x14ac:dyDescent="0.25">
      <c r="A4" s="47"/>
      <c r="B4" s="49"/>
      <c r="C4" s="47"/>
      <c r="D4" s="51"/>
    </row>
    <row r="5" spans="1:4" x14ac:dyDescent="0.25">
      <c r="A5" s="47"/>
      <c r="B5" s="49"/>
      <c r="C5" s="47"/>
      <c r="D5" s="51"/>
    </row>
    <row r="6" spans="1:4" x14ac:dyDescent="0.25">
      <c r="A6" s="47"/>
      <c r="B6" s="49"/>
      <c r="C6" s="47"/>
      <c r="D6" s="51"/>
    </row>
    <row r="7" spans="1:4" x14ac:dyDescent="0.25">
      <c r="A7" s="47"/>
      <c r="B7" s="49"/>
      <c r="C7" s="47"/>
      <c r="D7" s="51"/>
    </row>
    <row r="8" spans="1:4" x14ac:dyDescent="0.25">
      <c r="A8" s="47"/>
      <c r="B8" s="49"/>
      <c r="C8" s="47"/>
      <c r="D8" s="51"/>
    </row>
    <row r="9" spans="1:4" x14ac:dyDescent="0.25">
      <c r="A9" s="47"/>
      <c r="B9" s="47"/>
      <c r="C9" s="47"/>
      <c r="D9" s="51"/>
    </row>
    <row r="10" spans="1:4" x14ac:dyDescent="0.25">
      <c r="A10" s="45"/>
      <c r="B10" s="45"/>
      <c r="C10" s="45"/>
      <c r="D10" s="45"/>
    </row>
    <row r="11" spans="1:4" x14ac:dyDescent="0.25">
      <c r="A11" s="45"/>
      <c r="B11" s="45"/>
      <c r="C11" s="45"/>
      <c r="D11" s="45"/>
    </row>
    <row r="12" spans="1:4" x14ac:dyDescent="0.25">
      <c r="A12" s="45"/>
      <c r="B12" s="45"/>
      <c r="C12" s="45"/>
      <c r="D12" s="45"/>
    </row>
    <row r="13" spans="1:4" x14ac:dyDescent="0.25">
      <c r="A13" s="45"/>
      <c r="B13" s="45"/>
      <c r="C13" s="45"/>
      <c r="D13" s="45"/>
    </row>
    <row r="14" spans="1:4" x14ac:dyDescent="0.25">
      <c r="A14" s="45"/>
      <c r="B14" s="45"/>
      <c r="C14" s="45"/>
      <c r="D14" s="45"/>
    </row>
    <row r="16" spans="1:4" ht="36.75" customHeight="1" x14ac:dyDescent="0.25">
      <c r="A16" s="261" t="s">
        <v>196</v>
      </c>
      <c r="B16" s="261"/>
      <c r="C16" s="261"/>
      <c r="D16" s="261"/>
    </row>
    <row r="17" spans="1:9" ht="25" x14ac:dyDescent="0.25">
      <c r="A17" s="31" t="s">
        <v>87</v>
      </c>
      <c r="B17" s="50" t="s">
        <v>146</v>
      </c>
      <c r="C17" s="31" t="s">
        <v>9</v>
      </c>
      <c r="D17" s="31" t="s">
        <v>194</v>
      </c>
    </row>
    <row r="18" spans="1:9" x14ac:dyDescent="0.25">
      <c r="A18" s="45"/>
      <c r="B18" s="64"/>
      <c r="C18" s="47"/>
      <c r="D18" s="47"/>
      <c r="E18" s="25"/>
      <c r="F18" s="43"/>
      <c r="G18" s="43"/>
      <c r="H18" s="43"/>
      <c r="I18" s="43"/>
    </row>
    <row r="19" spans="1:9" x14ac:dyDescent="0.25">
      <c r="A19" s="45"/>
      <c r="B19" s="45"/>
      <c r="C19" s="45"/>
      <c r="D19" s="45"/>
      <c r="E19" s="25"/>
      <c r="F19" s="43"/>
      <c r="G19" s="43"/>
      <c r="H19" s="43"/>
      <c r="I19" s="43"/>
    </row>
    <row r="20" spans="1:9" x14ac:dyDescent="0.25">
      <c r="A20" s="45"/>
      <c r="B20" s="45"/>
      <c r="C20" s="45"/>
      <c r="D20" s="45"/>
    </row>
    <row r="21" spans="1:9" x14ac:dyDescent="0.25">
      <c r="A21" s="45"/>
      <c r="B21" s="45"/>
      <c r="C21" s="45"/>
      <c r="D21" s="45"/>
    </row>
    <row r="22" spans="1:9" x14ac:dyDescent="0.25">
      <c r="A22" s="45"/>
      <c r="B22" s="45"/>
      <c r="C22" s="45"/>
      <c r="D22" s="45"/>
    </row>
    <row r="23" spans="1:9" x14ac:dyDescent="0.25">
      <c r="A23" s="45"/>
      <c r="B23" s="45"/>
      <c r="C23" s="45"/>
      <c r="D23" s="45"/>
    </row>
    <row r="24" spans="1:9" x14ac:dyDescent="0.25">
      <c r="A24" s="45"/>
      <c r="B24" s="45"/>
      <c r="C24" s="45"/>
      <c r="D24" s="45"/>
    </row>
    <row r="25" spans="1:9" x14ac:dyDescent="0.25">
      <c r="A25" s="45"/>
      <c r="B25" s="45"/>
      <c r="C25" s="45"/>
      <c r="D25" s="45"/>
    </row>
    <row r="26" spans="1:9" x14ac:dyDescent="0.25">
      <c r="A26" s="45"/>
      <c r="B26" s="45"/>
      <c r="C26" s="45"/>
      <c r="D26" s="45"/>
    </row>
    <row r="27" spans="1:9" x14ac:dyDescent="0.25">
      <c r="A27" s="45"/>
      <c r="B27" s="45"/>
      <c r="C27" s="45"/>
      <c r="D27" s="45"/>
    </row>
    <row r="28" spans="1:9" x14ac:dyDescent="0.25">
      <c r="A28" s="45"/>
      <c r="B28" s="45"/>
      <c r="C28" s="45"/>
      <c r="D28" s="45"/>
    </row>
    <row r="29" spans="1:9" x14ac:dyDescent="0.25">
      <c r="A29" s="45"/>
      <c r="B29" s="45"/>
      <c r="C29" s="45"/>
      <c r="D29" s="45"/>
    </row>
    <row r="30" spans="1:9" x14ac:dyDescent="0.25">
      <c r="A30" s="45"/>
      <c r="B30" s="45"/>
      <c r="C30" s="45"/>
      <c r="D30" s="45"/>
    </row>
    <row r="31" spans="1:9" x14ac:dyDescent="0.25">
      <c r="A31" s="45"/>
      <c r="B31" s="45"/>
      <c r="C31" s="45"/>
      <c r="D31" s="45"/>
    </row>
    <row r="32" spans="1:9" ht="13.5" customHeight="1" x14ac:dyDescent="0.25">
      <c r="A32" s="45"/>
      <c r="B32" s="45"/>
      <c r="C32" s="45"/>
      <c r="D32" s="45"/>
    </row>
    <row r="33" spans="1:4" x14ac:dyDescent="0.25">
      <c r="A33" s="45"/>
      <c r="B33" s="45"/>
      <c r="C33" s="45"/>
      <c r="D33" s="45"/>
    </row>
    <row r="34" spans="1:4" x14ac:dyDescent="0.25">
      <c r="A34" s="45"/>
      <c r="B34" s="45"/>
      <c r="C34" s="45"/>
      <c r="D34" s="45"/>
    </row>
    <row r="36" spans="1:4" ht="43.5" customHeight="1" x14ac:dyDescent="0.25">
      <c r="A36" s="262" t="s">
        <v>197</v>
      </c>
      <c r="B36" s="262"/>
      <c r="C36" s="262"/>
      <c r="D36" s="262"/>
    </row>
    <row r="37" spans="1:4" ht="25" x14ac:dyDescent="0.25">
      <c r="A37" s="31" t="s">
        <v>87</v>
      </c>
      <c r="B37" s="50" t="s">
        <v>193</v>
      </c>
      <c r="C37" s="31" t="s">
        <v>9</v>
      </c>
      <c r="D37" s="31" t="s">
        <v>194</v>
      </c>
    </row>
    <row r="38" spans="1:4" x14ac:dyDescent="0.25">
      <c r="A38" s="45"/>
      <c r="B38" s="45"/>
      <c r="C38" s="45"/>
      <c r="D38" s="45"/>
    </row>
    <row r="39" spans="1:4" x14ac:dyDescent="0.25">
      <c r="A39" s="45"/>
      <c r="B39" s="45"/>
      <c r="C39" s="45"/>
      <c r="D39" s="45"/>
    </row>
    <row r="40" spans="1:4" x14ac:dyDescent="0.25">
      <c r="A40" s="45"/>
      <c r="B40" s="45"/>
      <c r="C40" s="45"/>
      <c r="D40" s="45"/>
    </row>
    <row r="41" spans="1:4" x14ac:dyDescent="0.25">
      <c r="A41" s="45"/>
      <c r="B41" s="45"/>
      <c r="C41" s="45"/>
      <c r="D41" s="45"/>
    </row>
    <row r="42" spans="1:4" x14ac:dyDescent="0.25">
      <c r="A42" s="45"/>
      <c r="B42" s="45"/>
      <c r="C42" s="45"/>
      <c r="D42" s="45"/>
    </row>
    <row r="43" spans="1:4" x14ac:dyDescent="0.25">
      <c r="A43" s="45"/>
      <c r="B43" s="45"/>
      <c r="C43" s="45"/>
      <c r="D43" s="45"/>
    </row>
    <row r="44" spans="1:4" x14ac:dyDescent="0.25">
      <c r="A44" s="45"/>
      <c r="B44" s="45"/>
      <c r="C44" s="45"/>
      <c r="D44" s="45"/>
    </row>
    <row r="45" spans="1:4" x14ac:dyDescent="0.25">
      <c r="A45" s="45"/>
      <c r="B45" s="45"/>
      <c r="C45" s="45"/>
      <c r="D45" s="45"/>
    </row>
    <row r="46" spans="1:4" x14ac:dyDescent="0.25">
      <c r="A46" s="45"/>
      <c r="B46" s="45"/>
      <c r="C46" s="45"/>
      <c r="D46" s="45"/>
    </row>
    <row r="47" spans="1:4" x14ac:dyDescent="0.25">
      <c r="A47" s="45"/>
      <c r="B47" s="45"/>
      <c r="C47" s="45"/>
      <c r="D47" s="45"/>
    </row>
    <row r="48" spans="1:4" x14ac:dyDescent="0.25">
      <c r="A48" s="45"/>
      <c r="B48" s="45"/>
      <c r="C48" s="45"/>
      <c r="D48" s="45"/>
    </row>
    <row r="49" spans="1:4" x14ac:dyDescent="0.25">
      <c r="A49" s="45"/>
      <c r="B49" s="45"/>
      <c r="C49" s="45"/>
      <c r="D49" s="45"/>
    </row>
    <row r="50" spans="1:4" x14ac:dyDescent="0.25">
      <c r="A50" s="45"/>
      <c r="B50" s="45"/>
      <c r="C50" s="45"/>
      <c r="D50" s="45"/>
    </row>
    <row r="51" spans="1:4" x14ac:dyDescent="0.25">
      <c r="A51" s="45"/>
      <c r="B51" s="45"/>
      <c r="C51" s="45"/>
      <c r="D51" s="45"/>
    </row>
  </sheetData>
  <mergeCells count="2">
    <mergeCell ref="A16:D16"/>
    <mergeCell ref="A36:D36"/>
  </mergeCells>
  <pageMargins left="0.7" right="0.7" top="0.75" bottom="0.75" header="0.3" footer="0.3"/>
  <pageSetup paperSize="9" orientation="portrait" horizontalDpi="4294967293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4"/>
  <sheetViews>
    <sheetView zoomScale="150" zoomScaleNormal="150" zoomScalePageLayoutView="150" workbookViewId="0">
      <selection activeCell="J15" sqref="J15"/>
    </sheetView>
  </sheetViews>
  <sheetFormatPr defaultColWidth="8.81640625" defaultRowHeight="12.5" x14ac:dyDescent="0.25"/>
  <cols>
    <col min="1" max="1" width="4.453125" customWidth="1"/>
    <col min="2" max="2" width="57.26953125" customWidth="1"/>
    <col min="3" max="3" width="14.453125" customWidth="1"/>
    <col min="4" max="4" width="12.7265625" customWidth="1"/>
  </cols>
  <sheetData>
    <row r="1" spans="1:4" ht="18" x14ac:dyDescent="0.25">
      <c r="D1" s="52">
        <v>11</v>
      </c>
    </row>
    <row r="2" spans="1:4" ht="36.75" customHeight="1" x14ac:dyDescent="0.4">
      <c r="A2" s="268" t="s">
        <v>198</v>
      </c>
      <c r="B2" s="268"/>
      <c r="C2" s="268"/>
      <c r="D2" s="268"/>
    </row>
    <row r="3" spans="1:4" ht="26.25" customHeight="1" x14ac:dyDescent="0.25">
      <c r="A3" s="31" t="s">
        <v>87</v>
      </c>
      <c r="B3" s="50" t="s">
        <v>146</v>
      </c>
      <c r="C3" s="31" t="s">
        <v>9</v>
      </c>
      <c r="D3" s="31" t="s">
        <v>194</v>
      </c>
    </row>
    <row r="4" spans="1:4" x14ac:dyDescent="0.25">
      <c r="A4" s="45"/>
      <c r="B4" s="45"/>
      <c r="C4" s="45"/>
      <c r="D4" s="45"/>
    </row>
    <row r="5" spans="1:4" x14ac:dyDescent="0.25">
      <c r="A5" s="45"/>
      <c r="B5" s="45"/>
      <c r="C5" s="45"/>
      <c r="D5" s="45"/>
    </row>
    <row r="6" spans="1:4" x14ac:dyDescent="0.25">
      <c r="A6" s="45"/>
      <c r="B6" s="45"/>
      <c r="C6" s="45"/>
      <c r="D6" s="45"/>
    </row>
    <row r="7" spans="1:4" x14ac:dyDescent="0.25">
      <c r="A7" s="45"/>
      <c r="B7" s="45"/>
      <c r="C7" s="45"/>
      <c r="D7" s="45"/>
    </row>
    <row r="8" spans="1:4" x14ac:dyDescent="0.25">
      <c r="A8" s="45"/>
      <c r="B8" s="45"/>
      <c r="C8" s="45"/>
      <c r="D8" s="45"/>
    </row>
    <row r="9" spans="1:4" x14ac:dyDescent="0.25">
      <c r="A9" s="45"/>
      <c r="B9" s="45"/>
      <c r="C9" s="45"/>
      <c r="D9" s="45"/>
    </row>
    <row r="10" spans="1:4" x14ac:dyDescent="0.25">
      <c r="A10" s="45"/>
      <c r="B10" s="45"/>
      <c r="C10" s="45"/>
      <c r="D10" s="45"/>
    </row>
    <row r="11" spans="1:4" x14ac:dyDescent="0.25">
      <c r="A11" s="45"/>
      <c r="B11" s="45"/>
      <c r="C11" s="45"/>
      <c r="D11" s="45"/>
    </row>
    <row r="12" spans="1:4" x14ac:dyDescent="0.25">
      <c r="A12" s="45"/>
      <c r="B12" s="45"/>
      <c r="C12" s="45"/>
      <c r="D12" s="45"/>
    </row>
    <row r="13" spans="1:4" x14ac:dyDescent="0.25">
      <c r="A13" s="45"/>
      <c r="B13" s="45"/>
      <c r="C13" s="45"/>
      <c r="D13" s="45"/>
    </row>
    <row r="14" spans="1:4" x14ac:dyDescent="0.25">
      <c r="A14" s="45"/>
      <c r="B14" s="45"/>
      <c r="C14" s="45"/>
      <c r="D14" s="45"/>
    </row>
    <row r="15" spans="1:4" x14ac:dyDescent="0.25">
      <c r="A15" s="45"/>
      <c r="B15" s="45"/>
      <c r="C15" s="45"/>
      <c r="D15" s="45"/>
    </row>
    <row r="16" spans="1:4" x14ac:dyDescent="0.25">
      <c r="A16" s="45"/>
      <c r="B16" s="45"/>
      <c r="C16" s="45"/>
      <c r="D16" s="45"/>
    </row>
    <row r="17" spans="1:4" x14ac:dyDescent="0.25">
      <c r="A17" s="45"/>
      <c r="B17" s="45"/>
      <c r="C17" s="45"/>
      <c r="D17" s="45"/>
    </row>
    <row r="18" spans="1:4" ht="34.5" customHeight="1" x14ac:dyDescent="0.25"/>
    <row r="19" spans="1:4" ht="17.25" customHeight="1" x14ac:dyDescent="0.25">
      <c r="A19" s="261" t="s">
        <v>199</v>
      </c>
      <c r="B19" s="261"/>
      <c r="C19" s="261"/>
      <c r="D19" s="261"/>
    </row>
    <row r="20" spans="1:4" ht="25" x14ac:dyDescent="0.25">
      <c r="A20" s="31" t="s">
        <v>87</v>
      </c>
      <c r="B20" s="50" t="s">
        <v>200</v>
      </c>
      <c r="C20" s="31" t="s">
        <v>201</v>
      </c>
      <c r="D20" s="31" t="s">
        <v>202</v>
      </c>
    </row>
    <row r="21" spans="1:4" x14ac:dyDescent="0.25">
      <c r="A21" s="45"/>
      <c r="B21" s="45"/>
      <c r="C21" s="45"/>
      <c r="D21" s="45"/>
    </row>
    <row r="22" spans="1:4" x14ac:dyDescent="0.25">
      <c r="A22" s="45"/>
      <c r="B22" s="45"/>
      <c r="C22" s="45"/>
      <c r="D22" s="45"/>
    </row>
    <row r="23" spans="1:4" x14ac:dyDescent="0.25">
      <c r="A23" s="45"/>
      <c r="B23" s="45"/>
      <c r="C23" s="45"/>
      <c r="D23" s="45"/>
    </row>
    <row r="24" spans="1:4" x14ac:dyDescent="0.25">
      <c r="A24" s="45"/>
      <c r="B24" s="45"/>
      <c r="C24" s="45"/>
      <c r="D24" s="45"/>
    </row>
    <row r="25" spans="1:4" x14ac:dyDescent="0.25">
      <c r="A25" s="45"/>
      <c r="B25" s="45"/>
      <c r="C25" s="45"/>
      <c r="D25" s="45"/>
    </row>
    <row r="27" spans="1:4" ht="22.5" customHeight="1" x14ac:dyDescent="0.25"/>
    <row r="28" spans="1:4" x14ac:dyDescent="0.25">
      <c r="A28" s="263" t="s">
        <v>203</v>
      </c>
      <c r="B28" s="264"/>
      <c r="C28" s="264"/>
      <c r="D28" s="264"/>
    </row>
    <row r="29" spans="1:4" ht="33.75" customHeight="1" x14ac:dyDescent="0.25"/>
    <row r="30" spans="1:4" x14ac:dyDescent="0.25">
      <c r="A30" s="266" t="s">
        <v>206</v>
      </c>
      <c r="B30" s="266"/>
      <c r="C30" s="265"/>
      <c r="D30" s="265"/>
    </row>
    <row r="31" spans="1:4" x14ac:dyDescent="0.25">
      <c r="A31" s="265"/>
      <c r="B31" s="265"/>
      <c r="C31" s="265"/>
      <c r="D31" s="265"/>
    </row>
    <row r="32" spans="1:4" x14ac:dyDescent="0.25">
      <c r="A32" s="265"/>
      <c r="B32" s="265"/>
      <c r="C32" s="265"/>
      <c r="D32" s="265"/>
    </row>
    <row r="33" spans="1:4" x14ac:dyDescent="0.25">
      <c r="A33" s="265"/>
      <c r="B33" s="265"/>
      <c r="C33" s="265"/>
      <c r="D33" s="265"/>
    </row>
    <row r="34" spans="1:4" x14ac:dyDescent="0.25">
      <c r="A34" s="265"/>
      <c r="B34" s="265"/>
      <c r="C34" s="265"/>
      <c r="D34" s="265"/>
    </row>
    <row r="36" spans="1:4" ht="23.25" customHeight="1" x14ac:dyDescent="0.25"/>
    <row r="37" spans="1:4" x14ac:dyDescent="0.25">
      <c r="A37" s="266" t="s">
        <v>204</v>
      </c>
      <c r="B37" s="267"/>
      <c r="C37" s="267"/>
      <c r="D37" s="267"/>
    </row>
    <row r="41" spans="1:4" x14ac:dyDescent="0.25">
      <c r="A41" s="263" t="s">
        <v>205</v>
      </c>
      <c r="B41" s="264"/>
      <c r="C41" s="264"/>
      <c r="D41" s="264"/>
    </row>
    <row r="43" spans="1:4" ht="20.25" customHeight="1" x14ac:dyDescent="0.25"/>
    <row r="44" spans="1:4" x14ac:dyDescent="0.25">
      <c r="A44" s="263" t="s">
        <v>203</v>
      </c>
      <c r="B44" s="264"/>
      <c r="C44" s="264"/>
      <c r="D44" s="264"/>
    </row>
  </sheetData>
  <mergeCells count="12">
    <mergeCell ref="A30:B30"/>
    <mergeCell ref="C30:D30"/>
    <mergeCell ref="A2:D2"/>
    <mergeCell ref="A19:D19"/>
    <mergeCell ref="A28:D28"/>
    <mergeCell ref="A44:D44"/>
    <mergeCell ref="A31:D31"/>
    <mergeCell ref="A32:D32"/>
    <mergeCell ref="A33:D33"/>
    <mergeCell ref="A34:D34"/>
    <mergeCell ref="A37:D37"/>
    <mergeCell ref="A41:D41"/>
  </mergeCells>
  <pageMargins left="0.7" right="0.7" top="0.75" bottom="0.75" header="0.3" footer="0.3"/>
  <pageSetup paperSize="9" orientation="portrait" horizontalDpi="4294967293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D36"/>
  <sheetViews>
    <sheetView topLeftCell="A28" zoomScale="160" zoomScaleNormal="160" zoomScalePageLayoutView="160" workbookViewId="0">
      <selection activeCell="F14" sqref="F14"/>
    </sheetView>
  </sheetViews>
  <sheetFormatPr defaultColWidth="8.81640625" defaultRowHeight="12.5" x14ac:dyDescent="0.25"/>
  <cols>
    <col min="1" max="1" width="3.81640625" customWidth="1"/>
    <col min="3" max="3" width="13" customWidth="1"/>
    <col min="6" max="6" width="12.1796875" customWidth="1"/>
  </cols>
  <sheetData>
    <row r="2" spans="1:30" ht="12.75" customHeight="1" x14ac:dyDescent="0.25">
      <c r="A2" s="210" t="s">
        <v>87</v>
      </c>
      <c r="B2" s="233" t="s">
        <v>146</v>
      </c>
      <c r="C2" s="233"/>
      <c r="D2" s="233"/>
      <c r="E2" s="233"/>
      <c r="F2" s="276" t="s">
        <v>195</v>
      </c>
      <c r="G2" s="29"/>
      <c r="H2" s="29"/>
      <c r="I2" s="29"/>
      <c r="J2" s="25"/>
      <c r="K2" s="25"/>
      <c r="L2" s="25"/>
      <c r="M2" s="25"/>
      <c r="N2" s="25"/>
      <c r="O2" s="25"/>
      <c r="P2" s="25"/>
      <c r="Q2" s="279"/>
      <c r="R2" s="279"/>
      <c r="S2" s="279"/>
      <c r="T2" s="279"/>
      <c r="U2" s="279"/>
      <c r="V2" s="279"/>
      <c r="W2" s="279"/>
      <c r="X2" s="279"/>
      <c r="Y2" s="279"/>
      <c r="Z2" s="279"/>
      <c r="AA2" s="279"/>
      <c r="AB2" s="280"/>
      <c r="AC2" s="280"/>
      <c r="AD2" s="280"/>
    </row>
    <row r="3" spans="1:30" ht="12.75" customHeight="1" x14ac:dyDescent="0.25">
      <c r="A3" s="210"/>
      <c r="B3" s="233"/>
      <c r="C3" s="233"/>
      <c r="D3" s="233"/>
      <c r="E3" s="233"/>
      <c r="F3" s="277"/>
      <c r="G3" s="25"/>
      <c r="H3" s="25"/>
      <c r="I3" s="25"/>
      <c r="J3" s="43"/>
      <c r="K3" s="60"/>
      <c r="L3" s="60"/>
      <c r="Q3" s="279"/>
      <c r="R3" s="271"/>
      <c r="S3" s="273"/>
      <c r="T3" s="271"/>
      <c r="U3" s="275"/>
      <c r="V3" s="275"/>
      <c r="W3" s="279"/>
      <c r="X3" s="280"/>
      <c r="Y3" s="280"/>
      <c r="Z3" s="280"/>
      <c r="AA3" s="280"/>
      <c r="AB3" s="280"/>
      <c r="AC3" s="280"/>
      <c r="AD3" s="280"/>
    </row>
    <row r="4" spans="1:30" x14ac:dyDescent="0.25">
      <c r="A4" s="210"/>
      <c r="B4" s="233"/>
      <c r="C4" s="233"/>
      <c r="D4" s="233"/>
      <c r="E4" s="233"/>
      <c r="F4" s="277"/>
      <c r="G4" s="25"/>
      <c r="H4" s="29"/>
      <c r="I4" s="25"/>
      <c r="J4" s="43"/>
      <c r="K4" s="43"/>
      <c r="L4" s="43"/>
      <c r="Q4" s="279"/>
      <c r="R4" s="272"/>
      <c r="S4" s="274"/>
      <c r="T4" s="272"/>
      <c r="U4" s="271"/>
      <c r="V4" s="271"/>
      <c r="W4" s="279"/>
      <c r="X4" s="280"/>
      <c r="Y4" s="279"/>
      <c r="Z4" s="280"/>
      <c r="AA4" s="279"/>
      <c r="AB4" s="280"/>
      <c r="AC4" s="279"/>
      <c r="AD4" s="280"/>
    </row>
    <row r="5" spans="1:30" x14ac:dyDescent="0.25">
      <c r="A5" s="210"/>
      <c r="B5" s="233"/>
      <c r="C5" s="233"/>
      <c r="D5" s="233"/>
      <c r="E5" s="233"/>
      <c r="F5" s="278"/>
      <c r="G5" s="30"/>
      <c r="H5" s="30"/>
      <c r="I5" s="30"/>
      <c r="J5" s="43"/>
      <c r="K5" s="59"/>
      <c r="L5" s="59"/>
      <c r="Q5" s="279"/>
      <c r="R5" s="272"/>
      <c r="S5" s="274"/>
      <c r="T5" s="272"/>
      <c r="U5" s="272"/>
      <c r="V5" s="272"/>
      <c r="W5" s="30"/>
      <c r="X5" s="30"/>
      <c r="Y5" s="30"/>
      <c r="Z5" s="30"/>
      <c r="AA5" s="30"/>
      <c r="AB5" s="30"/>
      <c r="AC5" s="30"/>
      <c r="AD5" s="30"/>
    </row>
    <row r="6" spans="1:30" x14ac:dyDescent="0.25">
      <c r="A6" s="47">
        <v>1</v>
      </c>
      <c r="B6" s="233" t="s">
        <v>155</v>
      </c>
      <c r="C6" s="248"/>
      <c r="D6" s="233" t="s">
        <v>156</v>
      </c>
      <c r="E6" s="233"/>
      <c r="F6" s="56">
        <v>1</v>
      </c>
      <c r="G6" s="61"/>
      <c r="H6" s="61"/>
      <c r="I6" s="61"/>
      <c r="J6" s="61"/>
      <c r="K6" s="61"/>
      <c r="L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</row>
    <row r="7" spans="1:30" x14ac:dyDescent="0.25">
      <c r="A7" s="47">
        <v>2</v>
      </c>
      <c r="B7" s="248"/>
      <c r="C7" s="248"/>
      <c r="D7" s="233" t="s">
        <v>157</v>
      </c>
      <c r="E7" s="233"/>
      <c r="F7" s="56">
        <v>10</v>
      </c>
      <c r="G7" s="61"/>
      <c r="H7" s="61"/>
      <c r="I7" s="61"/>
      <c r="J7" s="61"/>
      <c r="K7" s="61"/>
      <c r="L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</row>
    <row r="8" spans="1:30" x14ac:dyDescent="0.25">
      <c r="A8" s="47">
        <v>3</v>
      </c>
      <c r="B8" s="248"/>
      <c r="C8" s="248"/>
      <c r="D8" s="233"/>
      <c r="E8" s="233"/>
      <c r="F8" s="56">
        <v>1</v>
      </c>
      <c r="G8" s="61"/>
      <c r="H8" s="61"/>
      <c r="I8" s="61"/>
      <c r="J8" s="61"/>
      <c r="K8" s="61"/>
      <c r="L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</row>
    <row r="9" spans="1:30" x14ac:dyDescent="0.25">
      <c r="A9" s="47">
        <v>4</v>
      </c>
      <c r="B9" s="233" t="s">
        <v>158</v>
      </c>
      <c r="C9" s="248"/>
      <c r="D9" s="248"/>
      <c r="E9" s="248"/>
      <c r="F9" s="56">
        <v>1</v>
      </c>
      <c r="G9" s="61"/>
      <c r="H9" s="61"/>
      <c r="I9" s="61"/>
      <c r="J9" s="61"/>
      <c r="K9" s="61"/>
      <c r="L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</row>
    <row r="10" spans="1:30" x14ac:dyDescent="0.25">
      <c r="A10" s="47">
        <v>5</v>
      </c>
      <c r="B10" s="248"/>
      <c r="C10" s="248"/>
      <c r="D10" s="248"/>
      <c r="E10" s="248"/>
      <c r="F10" s="56">
        <v>1</v>
      </c>
      <c r="G10" s="61"/>
      <c r="H10" s="61"/>
      <c r="I10" s="61"/>
      <c r="J10" s="61"/>
      <c r="K10" s="61"/>
      <c r="L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</row>
    <row r="11" spans="1:30" x14ac:dyDescent="0.25">
      <c r="A11" s="47">
        <v>6</v>
      </c>
      <c r="B11" s="248"/>
      <c r="C11" s="248"/>
      <c r="D11" s="248"/>
      <c r="E11" s="248"/>
      <c r="F11" s="56">
        <v>1</v>
      </c>
      <c r="G11" s="61"/>
      <c r="H11" s="61"/>
      <c r="I11" s="61"/>
      <c r="J11" s="61"/>
      <c r="K11" s="61"/>
      <c r="L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</row>
    <row r="12" spans="1:30" x14ac:dyDescent="0.25">
      <c r="A12" s="47">
        <v>7</v>
      </c>
      <c r="B12" s="248"/>
      <c r="C12" s="248"/>
      <c r="D12" s="248"/>
      <c r="E12" s="248"/>
      <c r="F12" s="56">
        <v>1</v>
      </c>
      <c r="G12" s="61"/>
      <c r="H12" s="61"/>
      <c r="I12" s="61"/>
      <c r="J12" s="61"/>
      <c r="K12" s="61"/>
      <c r="L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</row>
    <row r="13" spans="1:30" x14ac:dyDescent="0.25">
      <c r="A13" s="47">
        <v>8</v>
      </c>
      <c r="B13" s="233" t="s">
        <v>162</v>
      </c>
      <c r="C13" s="248"/>
      <c r="D13" s="233" t="s">
        <v>159</v>
      </c>
      <c r="E13" s="233"/>
      <c r="F13" s="56">
        <v>19.5</v>
      </c>
      <c r="G13" s="61"/>
      <c r="H13" s="61"/>
      <c r="I13" s="61"/>
      <c r="J13" s="61"/>
      <c r="K13" s="61"/>
      <c r="L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</row>
    <row r="14" spans="1:30" x14ac:dyDescent="0.25">
      <c r="A14" s="47">
        <v>9</v>
      </c>
      <c r="B14" s="248"/>
      <c r="C14" s="248"/>
      <c r="D14" s="233" t="s">
        <v>160</v>
      </c>
      <c r="E14" s="233"/>
      <c r="F14" s="56">
        <v>20</v>
      </c>
      <c r="G14" s="61"/>
      <c r="H14" s="61"/>
      <c r="I14" s="61"/>
      <c r="J14" s="61"/>
      <c r="K14" s="61"/>
      <c r="L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</row>
    <row r="15" spans="1:30" x14ac:dyDescent="0.25">
      <c r="A15" s="47">
        <v>10</v>
      </c>
      <c r="B15" s="248"/>
      <c r="C15" s="248"/>
      <c r="D15" s="233" t="s">
        <v>161</v>
      </c>
      <c r="E15" s="233"/>
      <c r="F15" s="56">
        <v>32</v>
      </c>
      <c r="G15" s="61"/>
      <c r="H15" s="61"/>
      <c r="I15" s="61"/>
      <c r="J15" s="61"/>
      <c r="K15" s="61"/>
      <c r="L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</row>
    <row r="16" spans="1:30" x14ac:dyDescent="0.25">
      <c r="A16" s="47">
        <v>11</v>
      </c>
      <c r="B16" s="233" t="s">
        <v>163</v>
      </c>
      <c r="C16" s="248"/>
      <c r="D16" s="233" t="s">
        <v>159</v>
      </c>
      <c r="E16" s="233"/>
      <c r="F16" s="56">
        <v>1</v>
      </c>
      <c r="G16" s="61"/>
      <c r="H16" s="61"/>
      <c r="I16" s="61"/>
      <c r="J16" s="61"/>
      <c r="K16" s="61"/>
      <c r="L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</row>
    <row r="17" spans="1:30" x14ac:dyDescent="0.25">
      <c r="A17" s="47">
        <v>12</v>
      </c>
      <c r="B17" s="248"/>
      <c r="C17" s="248"/>
      <c r="D17" s="233" t="s">
        <v>160</v>
      </c>
      <c r="E17" s="233"/>
      <c r="F17" s="56">
        <v>1</v>
      </c>
      <c r="G17" s="61"/>
      <c r="H17" s="61"/>
      <c r="I17" s="61"/>
      <c r="J17" s="61"/>
      <c r="K17" s="61"/>
      <c r="L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</row>
    <row r="18" spans="1:30" x14ac:dyDescent="0.25">
      <c r="A18" s="47">
        <v>13</v>
      </c>
      <c r="B18" s="248"/>
      <c r="C18" s="248"/>
      <c r="D18" s="233" t="s">
        <v>161</v>
      </c>
      <c r="E18" s="233"/>
      <c r="F18" s="56">
        <v>1</v>
      </c>
      <c r="G18" s="61"/>
      <c r="H18" s="61"/>
      <c r="I18" s="61"/>
      <c r="J18" s="61"/>
      <c r="K18" s="61"/>
      <c r="L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</row>
    <row r="19" spans="1:30" x14ac:dyDescent="0.25">
      <c r="A19" s="47">
        <v>14</v>
      </c>
      <c r="B19" s="233" t="s">
        <v>164</v>
      </c>
      <c r="C19" s="248"/>
      <c r="D19" s="233" t="s">
        <v>159</v>
      </c>
      <c r="E19" s="233"/>
      <c r="F19" s="56">
        <v>2</v>
      </c>
      <c r="G19" s="61"/>
      <c r="H19" s="61"/>
      <c r="I19" s="61"/>
      <c r="J19" s="61"/>
      <c r="K19" s="61"/>
      <c r="L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</row>
    <row r="20" spans="1:30" x14ac:dyDescent="0.25">
      <c r="A20" s="47">
        <v>15</v>
      </c>
      <c r="B20" s="248"/>
      <c r="C20" s="248"/>
      <c r="D20" s="233" t="s">
        <v>160</v>
      </c>
      <c r="E20" s="233"/>
      <c r="F20" s="56">
        <v>3</v>
      </c>
      <c r="G20" s="61"/>
      <c r="H20" s="61"/>
      <c r="I20" s="61"/>
      <c r="J20" s="61"/>
      <c r="K20" s="61"/>
      <c r="L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</row>
    <row r="21" spans="1:30" x14ac:dyDescent="0.25">
      <c r="A21" s="47">
        <v>16</v>
      </c>
      <c r="B21" s="248"/>
      <c r="C21" s="248"/>
      <c r="D21" s="233" t="s">
        <v>161</v>
      </c>
      <c r="E21" s="233"/>
      <c r="F21" s="56">
        <v>4</v>
      </c>
      <c r="G21" s="61"/>
      <c r="H21" s="61"/>
      <c r="I21" s="61"/>
      <c r="J21" s="61"/>
      <c r="K21" s="61"/>
      <c r="L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</row>
    <row r="22" spans="1:30" x14ac:dyDescent="0.25">
      <c r="A22" s="47">
        <v>17</v>
      </c>
      <c r="B22" s="210" t="s">
        <v>165</v>
      </c>
      <c r="C22" s="209"/>
      <c r="D22" s="233" t="s">
        <v>159</v>
      </c>
      <c r="E22" s="233"/>
      <c r="F22" s="56">
        <v>1</v>
      </c>
      <c r="G22" s="61"/>
      <c r="H22" s="61"/>
      <c r="I22" s="61"/>
      <c r="J22" s="61"/>
      <c r="K22" s="61"/>
      <c r="L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</row>
    <row r="23" spans="1:30" x14ac:dyDescent="0.25">
      <c r="A23" s="47">
        <v>18</v>
      </c>
      <c r="B23" s="209"/>
      <c r="C23" s="209"/>
      <c r="D23" s="233" t="s">
        <v>160</v>
      </c>
      <c r="E23" s="233"/>
      <c r="F23" s="56">
        <v>1</v>
      </c>
      <c r="G23" s="61"/>
      <c r="H23" s="61"/>
      <c r="I23" s="61"/>
      <c r="J23" s="61"/>
      <c r="K23" s="61"/>
      <c r="L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</row>
    <row r="24" spans="1:30" ht="12.75" customHeight="1" x14ac:dyDescent="0.25">
      <c r="A24" s="47">
        <v>19</v>
      </c>
      <c r="B24" s="233" t="s">
        <v>166</v>
      </c>
      <c r="C24" s="48" t="s">
        <v>167</v>
      </c>
      <c r="D24" s="233" t="s">
        <v>170</v>
      </c>
      <c r="E24" s="233"/>
      <c r="F24" s="56">
        <v>1.5</v>
      </c>
      <c r="G24" s="61"/>
      <c r="H24" s="61"/>
      <c r="I24" s="61"/>
      <c r="J24" s="61"/>
      <c r="K24" s="61"/>
      <c r="L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</row>
    <row r="25" spans="1:30" ht="13.5" customHeight="1" x14ac:dyDescent="0.25">
      <c r="A25" s="47">
        <v>20</v>
      </c>
      <c r="B25" s="248"/>
      <c r="C25" s="48" t="s">
        <v>168</v>
      </c>
      <c r="D25" s="233"/>
      <c r="E25" s="233"/>
      <c r="F25" s="56">
        <v>1</v>
      </c>
      <c r="G25" s="61"/>
      <c r="H25" s="61"/>
      <c r="I25" s="61"/>
      <c r="J25" s="61"/>
      <c r="K25" s="61"/>
      <c r="L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</row>
    <row r="26" spans="1:30" ht="12.75" customHeight="1" x14ac:dyDescent="0.25">
      <c r="A26" s="47">
        <v>21</v>
      </c>
      <c r="B26" s="248"/>
      <c r="C26" s="48" t="s">
        <v>169</v>
      </c>
      <c r="D26" s="233"/>
      <c r="E26" s="233"/>
      <c r="F26" s="56">
        <v>1</v>
      </c>
      <c r="G26" s="61"/>
      <c r="H26" s="61"/>
      <c r="I26" s="61"/>
      <c r="J26" s="61"/>
      <c r="K26" s="61"/>
      <c r="L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</row>
    <row r="27" spans="1:30" ht="13.5" customHeight="1" x14ac:dyDescent="0.25">
      <c r="A27" s="47">
        <v>22</v>
      </c>
      <c r="B27" s="248"/>
      <c r="C27" s="48" t="s">
        <v>167</v>
      </c>
      <c r="D27" s="233" t="s">
        <v>172</v>
      </c>
      <c r="E27" s="233"/>
      <c r="F27" s="56">
        <v>1.5</v>
      </c>
      <c r="G27" s="61"/>
      <c r="H27" s="61"/>
      <c r="I27" s="61"/>
      <c r="J27" s="61"/>
      <c r="K27" s="61"/>
      <c r="L27" s="61"/>
      <c r="Q27" s="61"/>
      <c r="R27" s="61"/>
      <c r="S27" s="61"/>
      <c r="T27" s="61"/>
      <c r="U27" s="61"/>
      <c r="V27" s="61"/>
      <c r="W27" s="61"/>
      <c r="X27" s="58"/>
      <c r="Y27" s="58"/>
      <c r="Z27" s="58"/>
      <c r="AA27" s="61"/>
      <c r="AB27" s="61"/>
      <c r="AC27" s="61"/>
      <c r="AD27" s="61"/>
    </row>
    <row r="28" spans="1:30" x14ac:dyDescent="0.25">
      <c r="A28" s="47">
        <v>23</v>
      </c>
      <c r="B28" s="248"/>
      <c r="C28" s="48" t="s">
        <v>171</v>
      </c>
      <c r="D28" s="233"/>
      <c r="E28" s="233"/>
      <c r="F28" s="56">
        <v>1</v>
      </c>
      <c r="G28" s="61"/>
      <c r="H28" s="61"/>
      <c r="I28" s="61"/>
      <c r="J28" s="61"/>
      <c r="K28" s="61"/>
      <c r="L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</row>
    <row r="29" spans="1:30" ht="13.5" customHeight="1" x14ac:dyDescent="0.25">
      <c r="A29" s="47">
        <v>24</v>
      </c>
      <c r="B29" s="248"/>
      <c r="C29" s="48" t="s">
        <v>167</v>
      </c>
      <c r="D29" s="210" t="s">
        <v>173</v>
      </c>
      <c r="E29" s="210"/>
      <c r="F29" s="56">
        <v>1.5</v>
      </c>
      <c r="G29" s="61"/>
      <c r="H29" s="61"/>
      <c r="I29" s="61"/>
      <c r="J29" s="61"/>
      <c r="K29" s="61"/>
      <c r="L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</row>
    <row r="30" spans="1:30" x14ac:dyDescent="0.25">
      <c r="A30" s="47">
        <v>25</v>
      </c>
      <c r="B30" s="233" t="s">
        <v>174</v>
      </c>
      <c r="C30" s="248"/>
      <c r="D30" s="210" t="s">
        <v>175</v>
      </c>
      <c r="E30" s="210"/>
      <c r="F30" s="56">
        <v>25</v>
      </c>
      <c r="G30" s="61"/>
      <c r="H30" s="61"/>
      <c r="I30" s="61"/>
      <c r="J30" s="61"/>
      <c r="K30" s="61"/>
      <c r="L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</row>
    <row r="31" spans="1:30" x14ac:dyDescent="0.25">
      <c r="A31" s="47">
        <v>26</v>
      </c>
      <c r="B31" s="248"/>
      <c r="C31" s="248"/>
      <c r="D31" s="210" t="s">
        <v>176</v>
      </c>
      <c r="E31" s="210"/>
      <c r="F31" s="56">
        <v>12.5</v>
      </c>
      <c r="G31" s="61"/>
      <c r="H31" s="61"/>
      <c r="I31" s="61"/>
      <c r="J31" s="61"/>
      <c r="K31" s="61"/>
      <c r="L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</row>
    <row r="32" spans="1:30" x14ac:dyDescent="0.25">
      <c r="A32" s="47">
        <v>27</v>
      </c>
      <c r="B32" s="210" t="s">
        <v>177</v>
      </c>
      <c r="C32" s="254" t="s">
        <v>178</v>
      </c>
      <c r="D32" s="254"/>
      <c r="E32" s="255"/>
      <c r="F32" s="56">
        <v>1</v>
      </c>
      <c r="G32" s="61"/>
      <c r="H32" s="61"/>
      <c r="I32" s="61"/>
      <c r="J32" s="61"/>
      <c r="K32" s="61"/>
      <c r="L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</row>
    <row r="33" spans="1:30" x14ac:dyDescent="0.25">
      <c r="A33" s="47">
        <v>28</v>
      </c>
      <c r="B33" s="209"/>
      <c r="C33" s="254" t="s">
        <v>179</v>
      </c>
      <c r="D33" s="254"/>
      <c r="E33" s="255"/>
      <c r="F33" s="56">
        <v>1</v>
      </c>
      <c r="G33" s="61"/>
      <c r="H33" s="61"/>
      <c r="I33" s="61"/>
      <c r="J33" s="61"/>
      <c r="K33" s="61"/>
      <c r="L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</row>
    <row r="34" spans="1:30" x14ac:dyDescent="0.25">
      <c r="A34" s="47">
        <v>29</v>
      </c>
      <c r="B34" s="209"/>
      <c r="C34" s="254" t="s">
        <v>180</v>
      </c>
      <c r="D34" s="254"/>
      <c r="E34" s="255"/>
      <c r="F34" s="56">
        <v>1</v>
      </c>
      <c r="G34" s="61"/>
      <c r="H34" s="61"/>
      <c r="I34" s="61"/>
      <c r="J34" s="61"/>
      <c r="K34" s="61"/>
      <c r="L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</row>
    <row r="35" spans="1:30" x14ac:dyDescent="0.25">
      <c r="A35" s="47">
        <v>30</v>
      </c>
      <c r="B35" s="254" t="s">
        <v>181</v>
      </c>
      <c r="C35" s="255"/>
      <c r="D35" s="255"/>
      <c r="E35" s="255"/>
      <c r="F35" s="56">
        <v>1</v>
      </c>
      <c r="G35" s="61"/>
      <c r="H35" s="61"/>
      <c r="I35" s="61"/>
      <c r="J35" s="61"/>
      <c r="K35" s="61"/>
      <c r="L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</row>
    <row r="36" spans="1:30" x14ac:dyDescent="0.25">
      <c r="A36" s="25"/>
      <c r="B36" s="269"/>
      <c r="C36" s="270"/>
      <c r="D36" s="270"/>
      <c r="E36" s="270"/>
      <c r="F36" s="61"/>
      <c r="G36" s="61"/>
      <c r="H36" s="61"/>
      <c r="I36" s="61"/>
      <c r="J36" s="61"/>
      <c r="K36" s="61"/>
      <c r="L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</row>
  </sheetData>
  <mergeCells count="53">
    <mergeCell ref="A2:A5"/>
    <mergeCell ref="Q2:Q5"/>
    <mergeCell ref="R2:Z2"/>
    <mergeCell ref="AA2:AD3"/>
    <mergeCell ref="AA4:AB4"/>
    <mergeCell ref="AC4:AD4"/>
    <mergeCell ref="W3:Z3"/>
    <mergeCell ref="W4:X4"/>
    <mergeCell ref="Y4:Z4"/>
    <mergeCell ref="B6:C8"/>
    <mergeCell ref="D6:E6"/>
    <mergeCell ref="D7:E8"/>
    <mergeCell ref="U4:U5"/>
    <mergeCell ref="V4:V5"/>
    <mergeCell ref="R3:R5"/>
    <mergeCell ref="S3:S5"/>
    <mergeCell ref="T3:T5"/>
    <mergeCell ref="U3:V3"/>
    <mergeCell ref="B2:E5"/>
    <mergeCell ref="F2:F5"/>
    <mergeCell ref="D15:E15"/>
    <mergeCell ref="B16:C18"/>
    <mergeCell ref="D16:E16"/>
    <mergeCell ref="D17:E17"/>
    <mergeCell ref="D12:E12"/>
    <mergeCell ref="B13:C15"/>
    <mergeCell ref="D13:E13"/>
    <mergeCell ref="D14:E14"/>
    <mergeCell ref="B9:C12"/>
    <mergeCell ref="D9:E9"/>
    <mergeCell ref="D10:E10"/>
    <mergeCell ref="D11:E11"/>
    <mergeCell ref="B22:C23"/>
    <mergeCell ref="D22:E22"/>
    <mergeCell ref="D23:E23"/>
    <mergeCell ref="D18:E18"/>
    <mergeCell ref="B19:C21"/>
    <mergeCell ref="D19:E19"/>
    <mergeCell ref="D20:E20"/>
    <mergeCell ref="D21:E21"/>
    <mergeCell ref="B35:E35"/>
    <mergeCell ref="B36:E36"/>
    <mergeCell ref="B32:B34"/>
    <mergeCell ref="C32:E32"/>
    <mergeCell ref="C33:E33"/>
    <mergeCell ref="C34:E34"/>
    <mergeCell ref="B30:C31"/>
    <mergeCell ref="D30:E30"/>
    <mergeCell ref="D31:E31"/>
    <mergeCell ref="D29:E29"/>
    <mergeCell ref="B24:B29"/>
    <mergeCell ref="D24:E26"/>
    <mergeCell ref="D27:E28"/>
  </mergeCells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</vt:lpstr>
      <vt:lpstr>2</vt:lpstr>
      <vt:lpstr>3</vt:lpstr>
      <vt:lpstr>4-7</vt:lpstr>
      <vt:lpstr>8-9</vt:lpstr>
      <vt:lpstr>10</vt:lpstr>
      <vt:lpstr>11</vt:lpstr>
      <vt:lpstr>коефіцієнти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Галя</dc:creator>
  <cp:lastModifiedBy>Dmytro Galushko</cp:lastModifiedBy>
  <cp:lastPrinted>2011-07-11T19:36:47Z</cp:lastPrinted>
  <dcterms:created xsi:type="dcterms:W3CDTF">2011-07-07T10:05:39Z</dcterms:created>
  <dcterms:modified xsi:type="dcterms:W3CDTF">2024-10-30T14:07:40Z</dcterms:modified>
</cp:coreProperties>
</file>