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</calcChain>
</file>

<file path=xl/sharedStrings.xml><?xml version="1.0" encoding="utf-8"?>
<sst xmlns="http://schemas.openxmlformats.org/spreadsheetml/2006/main" count="13" uniqueCount="10">
  <si>
    <t>x_real</t>
  </si>
  <si>
    <t>x_pix</t>
  </si>
  <si>
    <t>y_real</t>
  </si>
  <si>
    <t>y_pix</t>
  </si>
  <si>
    <t>k_x</t>
  </si>
  <si>
    <t>b_x</t>
  </si>
  <si>
    <t>k_y</t>
  </si>
  <si>
    <t>b_y</t>
  </si>
  <si>
    <t>y_real, cm^-1</t>
  </si>
  <si>
    <t>y_real,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</si>
</sst>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606080489938755E-2"/>
                  <c:y val="-2.172645086030912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Лист1!$B$2:$B$10</c:f>
              <c:numCache>
                <c:formatCode>General</c:formatCode>
                <c:ptCount val="9"/>
                <c:pt idx="0">
                  <c:v>175</c:v>
                </c:pt>
                <c:pt idx="1">
                  <c:v>342</c:v>
                </c:pt>
                <c:pt idx="2">
                  <c:v>513</c:v>
                </c:pt>
                <c:pt idx="3">
                  <c:v>680</c:v>
                </c:pt>
                <c:pt idx="4">
                  <c:v>850</c:v>
                </c:pt>
                <c:pt idx="5">
                  <c:v>1018</c:v>
                </c:pt>
                <c:pt idx="6">
                  <c:v>1186</c:v>
                </c:pt>
                <c:pt idx="7">
                  <c:v>1356</c:v>
                </c:pt>
                <c:pt idx="8">
                  <c:v>1524</c:v>
                </c:pt>
              </c:numCache>
            </c:numRef>
          </c:xVal>
          <c:yVal>
            <c:numRef>
              <c:f>Лист1!$A$2:$A$10</c:f>
              <c:numCache>
                <c:formatCode>General</c:formatCode>
                <c:ptCount val="9"/>
                <c:pt idx="0">
                  <c:v>240</c:v>
                </c:pt>
                <c:pt idx="1">
                  <c:v>290</c:v>
                </c:pt>
                <c:pt idx="2">
                  <c:v>340</c:v>
                </c:pt>
                <c:pt idx="3">
                  <c:v>390</c:v>
                </c:pt>
                <c:pt idx="4">
                  <c:v>440</c:v>
                </c:pt>
                <c:pt idx="5">
                  <c:v>490</c:v>
                </c:pt>
                <c:pt idx="6">
                  <c:v>540</c:v>
                </c:pt>
                <c:pt idx="7">
                  <c:v>590</c:v>
                </c:pt>
                <c:pt idx="8">
                  <c:v>640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62216"/>
        <c:axId val="440163784"/>
      </c:scatterChart>
      <c:valAx>
        <c:axId val="44016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163784"/>
        <c:crosses val="autoZero"/>
        <c:crossBetween val="midCat"/>
      </c:valAx>
      <c:valAx>
        <c:axId val="44016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16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19291338582676"/>
                  <c:y val="-1.2605351414406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Лист1!$E$2:$E$7</c:f>
              <c:numCache>
                <c:formatCode>General</c:formatCode>
                <c:ptCount val="6"/>
                <c:pt idx="0">
                  <c:v>206</c:v>
                </c:pt>
                <c:pt idx="1">
                  <c:v>295</c:v>
                </c:pt>
                <c:pt idx="2">
                  <c:v>385</c:v>
                </c:pt>
                <c:pt idx="3">
                  <c:v>477</c:v>
                </c:pt>
                <c:pt idx="4">
                  <c:v>567</c:v>
                </c:pt>
                <c:pt idx="5">
                  <c:v>656</c:v>
                </c:pt>
              </c:numCache>
            </c:numRef>
          </c:xVal>
          <c:yVal>
            <c:numRef>
              <c:f>Лист1!$D$2:$D$7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41176"/>
        <c:axId val="446741568"/>
      </c:scatterChart>
      <c:valAx>
        <c:axId val="44674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741568"/>
        <c:crosses val="autoZero"/>
        <c:crossBetween val="midCat"/>
      </c:valAx>
      <c:valAx>
        <c:axId val="4467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74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Лист1!$R$2:$R$45</c:f>
              <c:numCache>
                <c:formatCode>General</c:formatCode>
                <c:ptCount val="44"/>
                <c:pt idx="0">
                  <c:v>1321</c:v>
                </c:pt>
                <c:pt idx="1">
                  <c:v>1388</c:v>
                </c:pt>
                <c:pt idx="2">
                  <c:v>1457</c:v>
                </c:pt>
                <c:pt idx="3">
                  <c:v>1524</c:v>
                </c:pt>
                <c:pt idx="4">
                  <c:v>1220</c:v>
                </c:pt>
                <c:pt idx="5">
                  <c:v>1489</c:v>
                </c:pt>
                <c:pt idx="6">
                  <c:v>1154</c:v>
                </c:pt>
                <c:pt idx="7">
                  <c:v>1287</c:v>
                </c:pt>
                <c:pt idx="8">
                  <c:v>1356</c:v>
                </c:pt>
                <c:pt idx="9">
                  <c:v>1255</c:v>
                </c:pt>
                <c:pt idx="10">
                  <c:v>1119</c:v>
                </c:pt>
                <c:pt idx="11">
                  <c:v>1423</c:v>
                </c:pt>
                <c:pt idx="12">
                  <c:v>1187</c:v>
                </c:pt>
                <c:pt idx="13">
                  <c:v>952</c:v>
                </c:pt>
                <c:pt idx="14">
                  <c:v>917</c:v>
                </c:pt>
                <c:pt idx="15">
                  <c:v>747</c:v>
                </c:pt>
                <c:pt idx="16">
                  <c:v>850</c:v>
                </c:pt>
                <c:pt idx="17">
                  <c:v>1053</c:v>
                </c:pt>
                <c:pt idx="18">
                  <c:v>1018</c:v>
                </c:pt>
                <c:pt idx="19">
                  <c:v>815</c:v>
                </c:pt>
                <c:pt idx="20">
                  <c:v>984</c:v>
                </c:pt>
                <c:pt idx="21">
                  <c:v>883</c:v>
                </c:pt>
                <c:pt idx="22">
                  <c:v>1085</c:v>
                </c:pt>
                <c:pt idx="23">
                  <c:v>781</c:v>
                </c:pt>
                <c:pt idx="24">
                  <c:v>715</c:v>
                </c:pt>
                <c:pt idx="25">
                  <c:v>680</c:v>
                </c:pt>
                <c:pt idx="26">
                  <c:v>646</c:v>
                </c:pt>
                <c:pt idx="27">
                  <c:v>613</c:v>
                </c:pt>
                <c:pt idx="28">
                  <c:v>276</c:v>
                </c:pt>
                <c:pt idx="29">
                  <c:v>241</c:v>
                </c:pt>
                <c:pt idx="30">
                  <c:v>310</c:v>
                </c:pt>
                <c:pt idx="31">
                  <c:v>579</c:v>
                </c:pt>
                <c:pt idx="32">
                  <c:v>228</c:v>
                </c:pt>
                <c:pt idx="33">
                  <c:v>411</c:v>
                </c:pt>
                <c:pt idx="34">
                  <c:v>444</c:v>
                </c:pt>
                <c:pt idx="35">
                  <c:v>343</c:v>
                </c:pt>
                <c:pt idx="36">
                  <c:v>545</c:v>
                </c:pt>
                <c:pt idx="37">
                  <c:v>377</c:v>
                </c:pt>
                <c:pt idx="38">
                  <c:v>221</c:v>
                </c:pt>
                <c:pt idx="39">
                  <c:v>513</c:v>
                </c:pt>
                <c:pt idx="40">
                  <c:v>215</c:v>
                </c:pt>
                <c:pt idx="41">
                  <c:v>211</c:v>
                </c:pt>
                <c:pt idx="42">
                  <c:v>209</c:v>
                </c:pt>
                <c:pt idx="43">
                  <c:v>207</c:v>
                </c:pt>
              </c:numCache>
            </c:numRef>
          </c:xVal>
          <c:yVal>
            <c:numRef>
              <c:f>Лист1!$S$2:$S$45</c:f>
              <c:numCache>
                <c:formatCode>General</c:formatCode>
                <c:ptCount val="44"/>
                <c:pt idx="0">
                  <c:v>226</c:v>
                </c:pt>
                <c:pt idx="1">
                  <c:v>227</c:v>
                </c:pt>
                <c:pt idx="2">
                  <c:v>227</c:v>
                </c:pt>
                <c:pt idx="3">
                  <c:v>227</c:v>
                </c:pt>
                <c:pt idx="4">
                  <c:v>227</c:v>
                </c:pt>
                <c:pt idx="5">
                  <c:v>227</c:v>
                </c:pt>
                <c:pt idx="6">
                  <c:v>227</c:v>
                </c:pt>
                <c:pt idx="7">
                  <c:v>227</c:v>
                </c:pt>
                <c:pt idx="8">
                  <c:v>227</c:v>
                </c:pt>
                <c:pt idx="9">
                  <c:v>227</c:v>
                </c:pt>
                <c:pt idx="10">
                  <c:v>227</c:v>
                </c:pt>
                <c:pt idx="11">
                  <c:v>227</c:v>
                </c:pt>
                <c:pt idx="12">
                  <c:v>227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229</c:v>
                </c:pt>
                <c:pt idx="22">
                  <c:v>229</c:v>
                </c:pt>
                <c:pt idx="23">
                  <c:v>229</c:v>
                </c:pt>
                <c:pt idx="24">
                  <c:v>231</c:v>
                </c:pt>
                <c:pt idx="25">
                  <c:v>233</c:v>
                </c:pt>
                <c:pt idx="26">
                  <c:v>249</c:v>
                </c:pt>
                <c:pt idx="27">
                  <c:v>303</c:v>
                </c:pt>
                <c:pt idx="28">
                  <c:v>334</c:v>
                </c:pt>
                <c:pt idx="29">
                  <c:v>344</c:v>
                </c:pt>
                <c:pt idx="30">
                  <c:v>367</c:v>
                </c:pt>
                <c:pt idx="31">
                  <c:v>381</c:v>
                </c:pt>
                <c:pt idx="32">
                  <c:v>408</c:v>
                </c:pt>
                <c:pt idx="33">
                  <c:v>413</c:v>
                </c:pt>
                <c:pt idx="34">
                  <c:v>413</c:v>
                </c:pt>
                <c:pt idx="35">
                  <c:v>419</c:v>
                </c:pt>
                <c:pt idx="36">
                  <c:v>445</c:v>
                </c:pt>
                <c:pt idx="37">
                  <c:v>447</c:v>
                </c:pt>
                <c:pt idx="38">
                  <c:v>459</c:v>
                </c:pt>
                <c:pt idx="39">
                  <c:v>471</c:v>
                </c:pt>
                <c:pt idx="40">
                  <c:v>509</c:v>
                </c:pt>
                <c:pt idx="41">
                  <c:v>553</c:v>
                </c:pt>
                <c:pt idx="42">
                  <c:v>597</c:v>
                </c:pt>
                <c:pt idx="43">
                  <c:v>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69456"/>
        <c:axId val="437069848"/>
      </c:scatterChart>
      <c:valAx>
        <c:axId val="43706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069848"/>
        <c:crosses val="autoZero"/>
        <c:crossBetween val="midCat"/>
      </c:valAx>
      <c:valAx>
        <c:axId val="43706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06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</xdr:row>
      <xdr:rowOff>138112</xdr:rowOff>
    </xdr:from>
    <xdr:to>
      <xdr:col>7</xdr:col>
      <xdr:colOff>352425</xdr:colOff>
      <xdr:row>25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10</xdr:row>
      <xdr:rowOff>157162</xdr:rowOff>
    </xdr:from>
    <xdr:to>
      <xdr:col>15</xdr:col>
      <xdr:colOff>76200</xdr:colOff>
      <xdr:row>25</xdr:row>
      <xdr:rowOff>42862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28</xdr:row>
      <xdr:rowOff>128587</xdr:rowOff>
    </xdr:from>
    <xdr:to>
      <xdr:col>11</xdr:col>
      <xdr:colOff>0</xdr:colOff>
      <xdr:row>43</xdr:row>
      <xdr:rowOff>14287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abSelected="1" workbookViewId="0">
      <selection activeCell="Y13" sqref="Y13"/>
    </sheetView>
  </sheetViews>
  <sheetFormatPr defaultRowHeight="15" x14ac:dyDescent="0.25"/>
  <cols>
    <col min="22" max="23" width="12.7109375" bestFit="1" customWidth="1"/>
  </cols>
  <sheetData>
    <row r="1" spans="1:23" x14ac:dyDescent="0.25">
      <c r="A1" t="s">
        <v>0</v>
      </c>
      <c r="B1" t="s">
        <v>1</v>
      </c>
      <c r="D1" t="s">
        <v>2</v>
      </c>
      <c r="E1" t="s">
        <v>3</v>
      </c>
      <c r="R1" t="s">
        <v>1</v>
      </c>
      <c r="S1" t="s">
        <v>3</v>
      </c>
      <c r="U1" t="s">
        <v>0</v>
      </c>
      <c r="V1" t="s">
        <v>8</v>
      </c>
      <c r="W1" t="s">
        <v>9</v>
      </c>
    </row>
    <row r="2" spans="1:23" x14ac:dyDescent="0.25">
      <c r="A2">
        <v>240</v>
      </c>
      <c r="B2">
        <v>175</v>
      </c>
      <c r="D2">
        <v>0</v>
      </c>
      <c r="E2">
        <v>206</v>
      </c>
      <c r="R2">
        <v>1321</v>
      </c>
      <c r="S2">
        <v>226</v>
      </c>
      <c r="U2">
        <f>R2*$D$27 + $D$28</f>
        <v>579.81439999999998</v>
      </c>
      <c r="V2">
        <f>S2*$J$27 + $J$28</f>
        <v>1.1373999999999995</v>
      </c>
      <c r="W2">
        <f>1 / V2 * 10</f>
        <v>8.7919817126780409</v>
      </c>
    </row>
    <row r="3" spans="1:23" x14ac:dyDescent="0.25">
      <c r="A3">
        <v>290</v>
      </c>
      <c r="B3">
        <v>342</v>
      </c>
      <c r="D3">
        <v>5</v>
      </c>
      <c r="E3">
        <v>295</v>
      </c>
      <c r="R3">
        <v>1388</v>
      </c>
      <c r="S3">
        <v>227</v>
      </c>
      <c r="U3">
        <f t="shared" ref="U3:U45" si="0">R3*$D$27 + $D$28</f>
        <v>599.67319999999995</v>
      </c>
      <c r="V3">
        <f t="shared" ref="V3:V45" si="1">S3*$J$27 + $J$28</f>
        <v>1.1928000000000001</v>
      </c>
      <c r="W3">
        <f t="shared" ref="W3:W45" si="2">1 / V3 * 10</f>
        <v>8.3836351441985233</v>
      </c>
    </row>
    <row r="4" spans="1:23" x14ac:dyDescent="0.25">
      <c r="A4">
        <v>340</v>
      </c>
      <c r="B4">
        <v>513</v>
      </c>
      <c r="D4">
        <v>10</v>
      </c>
      <c r="E4">
        <v>385</v>
      </c>
      <c r="R4">
        <v>1457</v>
      </c>
      <c r="S4">
        <v>227</v>
      </c>
      <c r="U4">
        <f t="shared" si="0"/>
        <v>620.12480000000005</v>
      </c>
      <c r="V4">
        <f t="shared" si="1"/>
        <v>1.1928000000000001</v>
      </c>
      <c r="W4">
        <f t="shared" si="2"/>
        <v>8.3836351441985233</v>
      </c>
    </row>
    <row r="5" spans="1:23" x14ac:dyDescent="0.25">
      <c r="A5">
        <v>390</v>
      </c>
      <c r="B5">
        <v>680</v>
      </c>
      <c r="D5">
        <v>15</v>
      </c>
      <c r="E5">
        <v>477</v>
      </c>
      <c r="R5">
        <v>1524</v>
      </c>
      <c r="S5">
        <v>227</v>
      </c>
      <c r="U5">
        <f t="shared" si="0"/>
        <v>639.98360000000002</v>
      </c>
      <c r="V5">
        <f t="shared" si="1"/>
        <v>1.1928000000000001</v>
      </c>
      <c r="W5">
        <f t="shared" si="2"/>
        <v>8.3836351441985233</v>
      </c>
    </row>
    <row r="6" spans="1:23" x14ac:dyDescent="0.25">
      <c r="A6">
        <v>440</v>
      </c>
      <c r="B6">
        <v>850</v>
      </c>
      <c r="D6">
        <v>20</v>
      </c>
      <c r="E6">
        <v>567</v>
      </c>
      <c r="R6">
        <v>1220</v>
      </c>
      <c r="S6">
        <v>227</v>
      </c>
      <c r="U6">
        <f t="shared" si="0"/>
        <v>549.87800000000004</v>
      </c>
      <c r="V6">
        <f t="shared" si="1"/>
        <v>1.1928000000000001</v>
      </c>
      <c r="W6">
        <f t="shared" si="2"/>
        <v>8.3836351441985233</v>
      </c>
    </row>
    <row r="7" spans="1:23" x14ac:dyDescent="0.25">
      <c r="A7">
        <v>490</v>
      </c>
      <c r="B7">
        <v>1018</v>
      </c>
      <c r="D7">
        <v>25</v>
      </c>
      <c r="E7">
        <v>656</v>
      </c>
      <c r="R7">
        <v>1489</v>
      </c>
      <c r="S7">
        <v>227</v>
      </c>
      <c r="U7">
        <f t="shared" si="0"/>
        <v>629.6096</v>
      </c>
      <c r="V7">
        <f t="shared" si="1"/>
        <v>1.1928000000000001</v>
      </c>
      <c r="W7">
        <f t="shared" si="2"/>
        <v>8.3836351441985233</v>
      </c>
    </row>
    <row r="8" spans="1:23" x14ac:dyDescent="0.25">
      <c r="A8">
        <v>540</v>
      </c>
      <c r="B8">
        <v>1186</v>
      </c>
      <c r="R8">
        <v>1154</v>
      </c>
      <c r="S8">
        <v>227</v>
      </c>
      <c r="U8">
        <f t="shared" si="0"/>
        <v>530.31560000000002</v>
      </c>
      <c r="V8">
        <f t="shared" si="1"/>
        <v>1.1928000000000001</v>
      </c>
      <c r="W8">
        <f t="shared" si="2"/>
        <v>8.3836351441985233</v>
      </c>
    </row>
    <row r="9" spans="1:23" x14ac:dyDescent="0.25">
      <c r="A9">
        <v>590</v>
      </c>
      <c r="B9">
        <v>1356</v>
      </c>
      <c r="R9">
        <v>1287</v>
      </c>
      <c r="S9">
        <v>227</v>
      </c>
      <c r="U9">
        <f t="shared" si="0"/>
        <v>569.73680000000002</v>
      </c>
      <c r="V9">
        <f t="shared" si="1"/>
        <v>1.1928000000000001</v>
      </c>
      <c r="W9">
        <f t="shared" si="2"/>
        <v>8.3836351441985233</v>
      </c>
    </row>
    <row r="10" spans="1:23" x14ac:dyDescent="0.25">
      <c r="A10">
        <v>640</v>
      </c>
      <c r="B10">
        <v>1524</v>
      </c>
      <c r="R10">
        <v>1356</v>
      </c>
      <c r="S10">
        <v>227</v>
      </c>
      <c r="U10">
        <f t="shared" si="0"/>
        <v>590.1884</v>
      </c>
      <c r="V10">
        <f t="shared" si="1"/>
        <v>1.1928000000000001</v>
      </c>
      <c r="W10">
        <f t="shared" si="2"/>
        <v>8.3836351441985233</v>
      </c>
    </row>
    <row r="11" spans="1:23" x14ac:dyDescent="0.25">
      <c r="R11">
        <v>1255</v>
      </c>
      <c r="S11">
        <v>227</v>
      </c>
      <c r="U11">
        <f t="shared" si="0"/>
        <v>560.25199999999995</v>
      </c>
      <c r="V11">
        <f t="shared" si="1"/>
        <v>1.1928000000000001</v>
      </c>
      <c r="W11">
        <f t="shared" si="2"/>
        <v>8.3836351441985233</v>
      </c>
    </row>
    <row r="12" spans="1:23" x14ac:dyDescent="0.25">
      <c r="R12">
        <v>1119</v>
      </c>
      <c r="S12">
        <v>227</v>
      </c>
      <c r="U12">
        <f t="shared" si="0"/>
        <v>519.94159999999999</v>
      </c>
      <c r="V12">
        <f t="shared" si="1"/>
        <v>1.1928000000000001</v>
      </c>
      <c r="W12">
        <f t="shared" si="2"/>
        <v>8.3836351441985233</v>
      </c>
    </row>
    <row r="13" spans="1:23" x14ac:dyDescent="0.25">
      <c r="R13">
        <v>1423</v>
      </c>
      <c r="S13">
        <v>227</v>
      </c>
      <c r="U13">
        <f t="shared" si="0"/>
        <v>610.04719999999998</v>
      </c>
      <c r="V13">
        <f t="shared" si="1"/>
        <v>1.1928000000000001</v>
      </c>
      <c r="W13">
        <f t="shared" si="2"/>
        <v>8.3836351441985233</v>
      </c>
    </row>
    <row r="14" spans="1:23" x14ac:dyDescent="0.25">
      <c r="R14">
        <v>1187</v>
      </c>
      <c r="S14">
        <v>227</v>
      </c>
      <c r="U14">
        <f t="shared" si="0"/>
        <v>540.09680000000003</v>
      </c>
      <c r="V14">
        <f t="shared" si="1"/>
        <v>1.1928000000000001</v>
      </c>
      <c r="W14">
        <f t="shared" si="2"/>
        <v>8.3836351441985233</v>
      </c>
    </row>
    <row r="15" spans="1:23" x14ac:dyDescent="0.25">
      <c r="R15">
        <v>952</v>
      </c>
      <c r="S15">
        <v>229</v>
      </c>
      <c r="U15">
        <f t="shared" si="0"/>
        <v>470.44280000000003</v>
      </c>
      <c r="V15">
        <f t="shared" si="1"/>
        <v>1.3036000000000012</v>
      </c>
      <c r="W15">
        <f t="shared" si="2"/>
        <v>7.671064743786431</v>
      </c>
    </row>
    <row r="16" spans="1:23" x14ac:dyDescent="0.25">
      <c r="R16">
        <v>917</v>
      </c>
      <c r="S16">
        <v>229</v>
      </c>
      <c r="U16">
        <f t="shared" si="0"/>
        <v>460.06880000000001</v>
      </c>
      <c r="V16">
        <f t="shared" si="1"/>
        <v>1.3036000000000012</v>
      </c>
      <c r="W16">
        <f t="shared" si="2"/>
        <v>7.671064743786431</v>
      </c>
    </row>
    <row r="17" spans="3:23" x14ac:dyDescent="0.25">
      <c r="R17">
        <v>747</v>
      </c>
      <c r="S17">
        <v>229</v>
      </c>
      <c r="U17">
        <f t="shared" si="0"/>
        <v>409.68079999999998</v>
      </c>
      <c r="V17">
        <f t="shared" si="1"/>
        <v>1.3036000000000012</v>
      </c>
      <c r="W17">
        <f t="shared" si="2"/>
        <v>7.671064743786431</v>
      </c>
    </row>
    <row r="18" spans="3:23" x14ac:dyDescent="0.25">
      <c r="R18">
        <v>850</v>
      </c>
      <c r="S18">
        <v>229</v>
      </c>
      <c r="U18">
        <f t="shared" si="0"/>
        <v>440.21000000000004</v>
      </c>
      <c r="V18">
        <f t="shared" si="1"/>
        <v>1.3036000000000012</v>
      </c>
      <c r="W18">
        <f t="shared" si="2"/>
        <v>7.671064743786431</v>
      </c>
    </row>
    <row r="19" spans="3:23" x14ac:dyDescent="0.25">
      <c r="R19">
        <v>1053</v>
      </c>
      <c r="S19">
        <v>229</v>
      </c>
      <c r="U19">
        <f t="shared" si="0"/>
        <v>500.37919999999997</v>
      </c>
      <c r="V19">
        <f t="shared" si="1"/>
        <v>1.3036000000000012</v>
      </c>
      <c r="W19">
        <f t="shared" si="2"/>
        <v>7.671064743786431</v>
      </c>
    </row>
    <row r="20" spans="3:23" x14ac:dyDescent="0.25">
      <c r="R20">
        <v>1018</v>
      </c>
      <c r="S20">
        <v>229</v>
      </c>
      <c r="U20">
        <f t="shared" si="0"/>
        <v>490.00520000000006</v>
      </c>
      <c r="V20">
        <f t="shared" si="1"/>
        <v>1.3036000000000012</v>
      </c>
      <c r="W20">
        <f t="shared" si="2"/>
        <v>7.671064743786431</v>
      </c>
    </row>
    <row r="21" spans="3:23" x14ac:dyDescent="0.25">
      <c r="R21">
        <v>815</v>
      </c>
      <c r="S21">
        <v>229</v>
      </c>
      <c r="U21">
        <f t="shared" si="0"/>
        <v>429.83600000000001</v>
      </c>
      <c r="V21">
        <f t="shared" si="1"/>
        <v>1.3036000000000012</v>
      </c>
      <c r="W21">
        <f t="shared" si="2"/>
        <v>7.671064743786431</v>
      </c>
    </row>
    <row r="22" spans="3:23" x14ac:dyDescent="0.25">
      <c r="R22">
        <v>984</v>
      </c>
      <c r="S22">
        <v>229</v>
      </c>
      <c r="U22">
        <f t="shared" si="0"/>
        <v>479.92759999999998</v>
      </c>
      <c r="V22">
        <f t="shared" si="1"/>
        <v>1.3036000000000012</v>
      </c>
      <c r="W22">
        <f t="shared" si="2"/>
        <v>7.671064743786431</v>
      </c>
    </row>
    <row r="23" spans="3:23" x14ac:dyDescent="0.25">
      <c r="R23">
        <v>883</v>
      </c>
      <c r="S23">
        <v>229</v>
      </c>
      <c r="U23">
        <f t="shared" si="0"/>
        <v>449.99120000000005</v>
      </c>
      <c r="V23">
        <f t="shared" si="1"/>
        <v>1.3036000000000012</v>
      </c>
      <c r="W23">
        <f t="shared" si="2"/>
        <v>7.671064743786431</v>
      </c>
    </row>
    <row r="24" spans="3:23" x14ac:dyDescent="0.25">
      <c r="R24">
        <v>1085</v>
      </c>
      <c r="S24">
        <v>229</v>
      </c>
      <c r="U24">
        <f t="shared" si="0"/>
        <v>509.86400000000003</v>
      </c>
      <c r="V24">
        <f t="shared" si="1"/>
        <v>1.3036000000000012</v>
      </c>
      <c r="W24">
        <f t="shared" si="2"/>
        <v>7.671064743786431</v>
      </c>
    </row>
    <row r="25" spans="3:23" x14ac:dyDescent="0.25">
      <c r="R25">
        <v>781</v>
      </c>
      <c r="S25">
        <v>229</v>
      </c>
      <c r="U25">
        <f t="shared" si="0"/>
        <v>419.75839999999999</v>
      </c>
      <c r="V25">
        <f t="shared" si="1"/>
        <v>1.3036000000000012</v>
      </c>
      <c r="W25">
        <f t="shared" si="2"/>
        <v>7.671064743786431</v>
      </c>
    </row>
    <row r="26" spans="3:23" x14ac:dyDescent="0.25">
      <c r="R26">
        <v>715</v>
      </c>
      <c r="S26">
        <v>231</v>
      </c>
      <c r="U26">
        <f t="shared" si="0"/>
        <v>400.19600000000003</v>
      </c>
      <c r="V26">
        <f t="shared" si="1"/>
        <v>1.4144000000000005</v>
      </c>
      <c r="W26">
        <f t="shared" si="2"/>
        <v>7.0701357466063319</v>
      </c>
    </row>
    <row r="27" spans="3:23" x14ac:dyDescent="0.25">
      <c r="C27" t="s">
        <v>4</v>
      </c>
      <c r="D27">
        <v>0.2964</v>
      </c>
      <c r="I27" t="s">
        <v>6</v>
      </c>
      <c r="J27">
        <v>5.5399999999999998E-2</v>
      </c>
      <c r="R27">
        <v>680</v>
      </c>
      <c r="S27">
        <v>233</v>
      </c>
      <c r="U27">
        <f t="shared" si="0"/>
        <v>389.822</v>
      </c>
      <c r="V27">
        <f t="shared" si="1"/>
        <v>1.5251999999999999</v>
      </c>
      <c r="W27">
        <f t="shared" si="2"/>
        <v>6.5565171780750076</v>
      </c>
    </row>
    <row r="28" spans="3:23" x14ac:dyDescent="0.25">
      <c r="C28" t="s">
        <v>5</v>
      </c>
      <c r="D28">
        <v>188.27</v>
      </c>
      <c r="I28" t="s">
        <v>7</v>
      </c>
      <c r="J28">
        <v>-11.382999999999999</v>
      </c>
      <c r="R28">
        <v>646</v>
      </c>
      <c r="S28">
        <v>249</v>
      </c>
      <c r="U28">
        <f t="shared" si="0"/>
        <v>379.74440000000004</v>
      </c>
      <c r="V28">
        <f t="shared" si="1"/>
        <v>2.4116</v>
      </c>
      <c r="W28">
        <f t="shared" si="2"/>
        <v>4.1466246475369051</v>
      </c>
    </row>
    <row r="29" spans="3:23" x14ac:dyDescent="0.25">
      <c r="R29">
        <v>613</v>
      </c>
      <c r="S29">
        <v>303</v>
      </c>
      <c r="U29">
        <f t="shared" si="0"/>
        <v>369.96320000000003</v>
      </c>
      <c r="V29">
        <f t="shared" si="1"/>
        <v>5.4032000000000018</v>
      </c>
      <c r="W29">
        <f t="shared" si="2"/>
        <v>1.8507551080840978</v>
      </c>
    </row>
    <row r="30" spans="3:23" x14ac:dyDescent="0.25">
      <c r="R30">
        <v>276</v>
      </c>
      <c r="S30">
        <v>334</v>
      </c>
      <c r="U30">
        <f t="shared" si="0"/>
        <v>270.07640000000004</v>
      </c>
      <c r="V30">
        <f t="shared" si="1"/>
        <v>7.1205999999999996</v>
      </c>
      <c r="W30">
        <f t="shared" si="2"/>
        <v>1.4043760357273263</v>
      </c>
    </row>
    <row r="31" spans="3:23" x14ac:dyDescent="0.25">
      <c r="R31">
        <v>241</v>
      </c>
      <c r="S31">
        <v>344</v>
      </c>
      <c r="U31">
        <f t="shared" si="0"/>
        <v>259.70240000000001</v>
      </c>
      <c r="V31">
        <f t="shared" si="1"/>
        <v>7.6746000000000016</v>
      </c>
      <c r="W31">
        <f t="shared" si="2"/>
        <v>1.3029995048601877</v>
      </c>
    </row>
    <row r="32" spans="3:23" x14ac:dyDescent="0.25">
      <c r="R32">
        <v>310</v>
      </c>
      <c r="S32">
        <v>367</v>
      </c>
      <c r="U32">
        <f t="shared" si="0"/>
        <v>280.154</v>
      </c>
      <c r="V32">
        <f t="shared" si="1"/>
        <v>8.9487999999999985</v>
      </c>
      <c r="W32">
        <f t="shared" si="2"/>
        <v>1.1174682639013054</v>
      </c>
    </row>
    <row r="33" spans="18:23" x14ac:dyDescent="0.25">
      <c r="R33">
        <v>579</v>
      </c>
      <c r="S33">
        <v>381</v>
      </c>
      <c r="U33">
        <f t="shared" si="0"/>
        <v>359.88560000000001</v>
      </c>
      <c r="V33">
        <f t="shared" si="1"/>
        <v>9.7243999999999993</v>
      </c>
      <c r="W33">
        <f t="shared" si="2"/>
        <v>1.0283410801694706</v>
      </c>
    </row>
    <row r="34" spans="18:23" x14ac:dyDescent="0.25">
      <c r="R34">
        <v>228</v>
      </c>
      <c r="S34">
        <v>408</v>
      </c>
      <c r="U34">
        <f t="shared" si="0"/>
        <v>255.8492</v>
      </c>
      <c r="V34">
        <f t="shared" si="1"/>
        <v>11.220199999999998</v>
      </c>
      <c r="W34">
        <f t="shared" si="2"/>
        <v>0.89124971034384426</v>
      </c>
    </row>
    <row r="35" spans="18:23" x14ac:dyDescent="0.25">
      <c r="R35">
        <v>411</v>
      </c>
      <c r="S35">
        <v>413</v>
      </c>
      <c r="U35">
        <f t="shared" si="0"/>
        <v>310.09039999999999</v>
      </c>
      <c r="V35">
        <f t="shared" si="1"/>
        <v>11.497199999999999</v>
      </c>
      <c r="W35">
        <f t="shared" si="2"/>
        <v>0.86977698917997437</v>
      </c>
    </row>
    <row r="36" spans="18:23" x14ac:dyDescent="0.25">
      <c r="R36">
        <v>444</v>
      </c>
      <c r="S36">
        <v>413</v>
      </c>
      <c r="U36">
        <f t="shared" si="0"/>
        <v>319.8716</v>
      </c>
      <c r="V36">
        <f t="shared" si="1"/>
        <v>11.497199999999999</v>
      </c>
      <c r="W36">
        <f t="shared" si="2"/>
        <v>0.86977698917997437</v>
      </c>
    </row>
    <row r="37" spans="18:23" x14ac:dyDescent="0.25">
      <c r="R37">
        <v>343</v>
      </c>
      <c r="S37">
        <v>419</v>
      </c>
      <c r="U37">
        <f t="shared" si="0"/>
        <v>289.93520000000001</v>
      </c>
      <c r="V37">
        <f t="shared" si="1"/>
        <v>11.829599999999999</v>
      </c>
      <c r="W37">
        <f t="shared" si="2"/>
        <v>0.84533712044363307</v>
      </c>
    </row>
    <row r="38" spans="18:23" x14ac:dyDescent="0.25">
      <c r="R38">
        <v>545</v>
      </c>
      <c r="S38">
        <v>445</v>
      </c>
      <c r="U38">
        <f t="shared" si="0"/>
        <v>349.80799999999999</v>
      </c>
      <c r="V38">
        <f t="shared" si="1"/>
        <v>13.27</v>
      </c>
      <c r="W38">
        <f t="shared" si="2"/>
        <v>0.75357950263752826</v>
      </c>
    </row>
    <row r="39" spans="18:23" x14ac:dyDescent="0.25">
      <c r="R39">
        <v>377</v>
      </c>
      <c r="S39">
        <v>447</v>
      </c>
      <c r="U39">
        <f t="shared" si="0"/>
        <v>300.01280000000003</v>
      </c>
      <c r="V39">
        <f t="shared" si="1"/>
        <v>13.380800000000001</v>
      </c>
      <c r="W39">
        <f t="shared" si="2"/>
        <v>0.74733947148152569</v>
      </c>
    </row>
    <row r="40" spans="18:23" x14ac:dyDescent="0.25">
      <c r="R40">
        <v>221</v>
      </c>
      <c r="S40">
        <v>459</v>
      </c>
      <c r="U40">
        <f t="shared" si="0"/>
        <v>253.77440000000001</v>
      </c>
      <c r="V40">
        <f t="shared" si="1"/>
        <v>14.0456</v>
      </c>
      <c r="W40">
        <f t="shared" si="2"/>
        <v>0.71196673691405132</v>
      </c>
    </row>
    <row r="41" spans="18:23" x14ac:dyDescent="0.25">
      <c r="R41">
        <v>513</v>
      </c>
      <c r="S41">
        <v>471</v>
      </c>
      <c r="U41">
        <f t="shared" si="0"/>
        <v>340.32320000000004</v>
      </c>
      <c r="V41">
        <f t="shared" si="1"/>
        <v>14.7104</v>
      </c>
      <c r="W41">
        <f t="shared" si="2"/>
        <v>0.67979116815314333</v>
      </c>
    </row>
    <row r="42" spans="18:23" x14ac:dyDescent="0.25">
      <c r="R42">
        <v>215</v>
      </c>
      <c r="S42">
        <v>509</v>
      </c>
      <c r="U42">
        <f t="shared" si="0"/>
        <v>251.99600000000001</v>
      </c>
      <c r="V42">
        <f t="shared" si="1"/>
        <v>16.8156</v>
      </c>
      <c r="W42">
        <f t="shared" si="2"/>
        <v>0.59468588691453173</v>
      </c>
    </row>
    <row r="43" spans="18:23" x14ac:dyDescent="0.25">
      <c r="R43">
        <v>211</v>
      </c>
      <c r="S43">
        <v>553</v>
      </c>
      <c r="U43">
        <f t="shared" si="0"/>
        <v>250.81040000000002</v>
      </c>
      <c r="V43">
        <f t="shared" si="1"/>
        <v>19.2532</v>
      </c>
      <c r="W43">
        <f t="shared" si="2"/>
        <v>0.51939417863004589</v>
      </c>
    </row>
    <row r="44" spans="18:23" x14ac:dyDescent="0.25">
      <c r="R44">
        <v>209</v>
      </c>
      <c r="S44">
        <v>597</v>
      </c>
      <c r="U44">
        <f t="shared" si="0"/>
        <v>250.2176</v>
      </c>
      <c r="V44">
        <f t="shared" si="1"/>
        <v>21.690799999999999</v>
      </c>
      <c r="W44">
        <f t="shared" si="2"/>
        <v>0.46102495067033034</v>
      </c>
    </row>
    <row r="45" spans="18:23" x14ac:dyDescent="0.25">
      <c r="R45">
        <v>207</v>
      </c>
      <c r="S45">
        <v>657</v>
      </c>
      <c r="U45">
        <f t="shared" si="0"/>
        <v>249.62479999999999</v>
      </c>
      <c r="V45">
        <f t="shared" si="1"/>
        <v>25.014799999999997</v>
      </c>
      <c r="W45">
        <f t="shared" si="2"/>
        <v>0.39976334010265929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2016-07-29T12:53:56Z</dcterms:modified>
</cp:coreProperties>
</file>