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ra Batool\Downloads\21735\21735\Solution\Sol-2\Unit-8\"/>
    </mc:Choice>
  </mc:AlternateContent>
  <bookViews>
    <workbookView xWindow="0" yWindow="0" windowWidth="20400" windowHeight="6120"/>
  </bookViews>
  <sheets>
    <sheet name="Diet A t-test" sheetId="1" r:id="rId1"/>
  </sheets>
  <calcPr calcId="162913"/>
</workbook>
</file>

<file path=xl/calcChain.xml><?xml version="1.0" encoding="utf-8"?>
<calcChain xmlns="http://schemas.openxmlformats.org/spreadsheetml/2006/main">
  <c r="E10" i="1" l="1"/>
  <c r="E9" i="1"/>
  <c r="E4" i="1"/>
  <c r="E7" i="1"/>
  <c r="E3" i="1"/>
  <c r="E2" i="1"/>
  <c r="E6" i="1" l="1"/>
  <c r="E8" i="1" s="1"/>
</calcChain>
</file>

<file path=xl/sharedStrings.xml><?xml version="1.0" encoding="utf-8"?>
<sst xmlns="http://schemas.openxmlformats.org/spreadsheetml/2006/main" count="10" uniqueCount="10">
  <si>
    <t>Weight Loss (kg)</t>
  </si>
  <si>
    <t>n</t>
  </si>
  <si>
    <t>Mean</t>
  </si>
  <si>
    <t>Standard deviation</t>
  </si>
  <si>
    <t>Hypothesized mean (mu0)</t>
  </si>
  <si>
    <t>t-statistic</t>
  </si>
  <si>
    <t>Degrees of freedom</t>
  </si>
  <si>
    <t>p-value (two-tailed)</t>
  </si>
  <si>
    <t>95% CI Lower</t>
  </si>
  <si>
    <t>95% CI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</si>
</sst>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J11" sqref="J11"/>
    </sheetView>
  </sheetViews>
  <sheetFormatPr defaultRowHeight="15" x14ac:dyDescent="0.25"/>
  <cols>
    <col min="4" max="4" width="35.140625" customWidth="1"/>
    <col min="5" max="5" width="34.5703125" customWidth="1"/>
  </cols>
  <sheetData>
    <row r="1" spans="1:5" x14ac:dyDescent="0.25">
      <c r="A1" t="s">
        <v>0</v>
      </c>
    </row>
    <row r="2" spans="1:5" x14ac:dyDescent="0.25">
      <c r="A2">
        <v>3.7090000000000001</v>
      </c>
      <c r="D2" t="s">
        <v>1</v>
      </c>
      <c r="E2">
        <f>COUNT($A$2:$A$51)</f>
        <v>50</v>
      </c>
    </row>
    <row r="3" spans="1:5" x14ac:dyDescent="0.25">
      <c r="A3">
        <v>7.0869999999999997</v>
      </c>
      <c r="D3" t="s">
        <v>2</v>
      </c>
      <c r="E3">
        <f>AVERAGE($A$2:$A$51)</f>
        <v>5.3411999999999988</v>
      </c>
    </row>
    <row r="4" spans="1:5" x14ac:dyDescent="0.25">
      <c r="A4">
        <v>6.7539999999999996</v>
      </c>
      <c r="D4" t="s">
        <v>3</v>
      </c>
      <c r="E4">
        <f>STDEV($A$2:$A$51)</f>
        <v>2.5356026132351492</v>
      </c>
    </row>
    <row r="5" spans="1:5" x14ac:dyDescent="0.25">
      <c r="A5">
        <v>8.9939999999999998</v>
      </c>
      <c r="D5" t="s">
        <v>4</v>
      </c>
      <c r="E5">
        <v>5</v>
      </c>
    </row>
    <row r="6" spans="1:5" x14ac:dyDescent="0.25">
      <c r="A6">
        <v>9.077</v>
      </c>
      <c r="D6" t="s">
        <v>5</v>
      </c>
      <c r="E6">
        <f>(E3-E5)/(E4/SQRT(E2))</f>
        <v>0.95150885427201015</v>
      </c>
    </row>
    <row r="7" spans="1:5" x14ac:dyDescent="0.25">
      <c r="A7">
        <v>6.4130000000000003</v>
      </c>
      <c r="D7" t="s">
        <v>6</v>
      </c>
      <c r="E7">
        <f>E2-1</f>
        <v>49</v>
      </c>
    </row>
    <row r="8" spans="1:5" x14ac:dyDescent="0.25">
      <c r="A8">
        <v>5.8769999999999998</v>
      </c>
      <c r="D8" t="s">
        <v>7</v>
      </c>
      <c r="E8">
        <f>_xlfn.T.DIST.2T(ABS(E6),E7)</f>
        <v>0.34601619968106379</v>
      </c>
    </row>
    <row r="9" spans="1:5" x14ac:dyDescent="0.25">
      <c r="A9">
        <v>2.5720000000000001</v>
      </c>
      <c r="D9" t="s">
        <v>8</v>
      </c>
      <c r="E9">
        <f>E3-_xlfn.T.INV.2T(0.05,E7)*(E4/SQRT(E2))</f>
        <v>4.6205897105318146</v>
      </c>
    </row>
    <row r="10" spans="1:5" x14ac:dyDescent="0.25">
      <c r="A10">
        <v>7.52</v>
      </c>
      <c r="D10" t="s">
        <v>9</v>
      </c>
      <c r="E10">
        <f>E3+_xlfn.T.INV.2T(0.05,E7)*(E4/SQRT(E2))</f>
        <v>6.0618102894681831</v>
      </c>
    </row>
    <row r="11" spans="1:5" x14ac:dyDescent="0.25">
      <c r="A11">
        <v>6.8810000000000002</v>
      </c>
    </row>
    <row r="12" spans="1:5" x14ac:dyDescent="0.25">
      <c r="A12">
        <v>7.2649999999999997</v>
      </c>
    </row>
    <row r="13" spans="1:5" x14ac:dyDescent="0.25">
      <c r="A13">
        <v>3.4769999999999999</v>
      </c>
    </row>
    <row r="14" spans="1:5" x14ac:dyDescent="0.25">
      <c r="A14">
        <v>3.7549999999999999</v>
      </c>
    </row>
    <row r="15" spans="1:5" x14ac:dyDescent="0.25">
      <c r="A15">
        <v>8.76</v>
      </c>
    </row>
    <row r="16" spans="1:5" x14ac:dyDescent="0.25">
      <c r="A16">
        <v>7.032</v>
      </c>
    </row>
    <row r="17" spans="1:1" x14ac:dyDescent="0.25">
      <c r="A17">
        <v>9.0519999999999996</v>
      </c>
    </row>
    <row r="18" spans="1:1" x14ac:dyDescent="0.25">
      <c r="A18">
        <v>10.061999999999999</v>
      </c>
    </row>
    <row r="19" spans="1:1" x14ac:dyDescent="0.25">
      <c r="A19">
        <v>4.84</v>
      </c>
    </row>
    <row r="20" spans="1:1" x14ac:dyDescent="0.25">
      <c r="A20">
        <v>6.4489999999999998</v>
      </c>
    </row>
    <row r="21" spans="1:1" x14ac:dyDescent="0.25">
      <c r="A21">
        <v>9.0190000000000001</v>
      </c>
    </row>
    <row r="22" spans="1:1" x14ac:dyDescent="0.25">
      <c r="A22">
        <v>-1.7150000000000001</v>
      </c>
    </row>
    <row r="23" spans="1:1" x14ac:dyDescent="0.25">
      <c r="A23">
        <v>4.718</v>
      </c>
    </row>
    <row r="24" spans="1:1" x14ac:dyDescent="0.25">
      <c r="A24">
        <v>4.0069999999999997</v>
      </c>
    </row>
    <row r="25" spans="1:1" x14ac:dyDescent="0.25">
      <c r="A25">
        <v>7.2409999999999997</v>
      </c>
    </row>
    <row r="26" spans="1:1" x14ac:dyDescent="0.25">
      <c r="A26">
        <v>2.1280000000000001</v>
      </c>
    </row>
    <row r="27" spans="1:1" x14ac:dyDescent="0.25">
      <c r="A27">
        <v>6.968</v>
      </c>
    </row>
    <row r="28" spans="1:1" x14ac:dyDescent="0.25">
      <c r="A28">
        <v>4.8529999999999998</v>
      </c>
    </row>
    <row r="29" spans="1:1" x14ac:dyDescent="0.25">
      <c r="A29">
        <v>5.5E-2</v>
      </c>
    </row>
    <row r="30" spans="1:1" x14ac:dyDescent="0.25">
      <c r="A30">
        <v>2.68</v>
      </c>
    </row>
    <row r="31" spans="1:1" x14ac:dyDescent="0.25">
      <c r="A31">
        <v>3.746</v>
      </c>
    </row>
    <row r="32" spans="1:1" x14ac:dyDescent="0.25">
      <c r="A32">
        <v>7.0330000000000004</v>
      </c>
    </row>
    <row r="33" spans="1:1" x14ac:dyDescent="0.25">
      <c r="A33">
        <v>5.0330000000000004</v>
      </c>
    </row>
    <row r="34" spans="1:1" x14ac:dyDescent="0.25">
      <c r="A34">
        <v>5.569</v>
      </c>
    </row>
    <row r="35" spans="1:1" x14ac:dyDescent="0.25">
      <c r="A35">
        <v>6.7119999999999997</v>
      </c>
    </row>
    <row r="36" spans="1:1" x14ac:dyDescent="0.25">
      <c r="A36">
        <v>3.6629999999999998</v>
      </c>
    </row>
    <row r="37" spans="1:1" x14ac:dyDescent="0.25">
      <c r="A37">
        <v>2.7410000000000001</v>
      </c>
    </row>
    <row r="38" spans="1:1" x14ac:dyDescent="0.25">
      <c r="A38">
        <v>6.2560000000000002</v>
      </c>
    </row>
    <row r="39" spans="1:1" x14ac:dyDescent="0.25">
      <c r="A39">
        <v>5.3490000000000002</v>
      </c>
    </row>
    <row r="40" spans="1:1" x14ac:dyDescent="0.25">
      <c r="A40">
        <v>7.3</v>
      </c>
    </row>
    <row r="41" spans="1:1" x14ac:dyDescent="0.25">
      <c r="A41">
        <v>5.4450000000000003</v>
      </c>
    </row>
    <row r="42" spans="1:1" x14ac:dyDescent="0.25">
      <c r="A42">
        <v>4.97</v>
      </c>
    </row>
    <row r="43" spans="1:1" x14ac:dyDescent="0.25">
      <c r="A43">
        <v>3.613</v>
      </c>
    </row>
    <row r="44" spans="1:1" x14ac:dyDescent="0.25">
      <c r="A44">
        <v>7.5679999999999996</v>
      </c>
    </row>
    <row r="45" spans="1:1" x14ac:dyDescent="0.25">
      <c r="A45">
        <v>5.8609999999999998</v>
      </c>
    </row>
    <row r="46" spans="1:1" x14ac:dyDescent="0.25">
      <c r="A46">
        <v>4.157</v>
      </c>
    </row>
    <row r="47" spans="1:1" x14ac:dyDescent="0.25">
      <c r="A47">
        <v>0.20300000000000001</v>
      </c>
    </row>
    <row r="48" spans="1:1" x14ac:dyDescent="0.25">
      <c r="A48">
        <v>4.4409999999999998</v>
      </c>
    </row>
    <row r="49" spans="1:1" x14ac:dyDescent="0.25">
      <c r="A49">
        <v>5.875</v>
      </c>
    </row>
    <row r="50" spans="1:1" x14ac:dyDescent="0.25">
      <c r="A50">
        <v>5.7149999999999999</v>
      </c>
    </row>
    <row r="51" spans="1:1" x14ac:dyDescent="0.25">
      <c r="A51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 A 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2025-08-21T07:54:28Z</dcterms:created>
  <dcterms:modified xsi:type="dcterms:W3CDTF">2025-08-21T11:40:51Z</dcterms:modified>
</cp:coreProperties>
</file>