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d_Jan\Downloads\21735\Solution\Sol-2\"/>
    </mc:Choice>
  </mc:AlternateContent>
  <bookViews>
    <workbookView xWindow="0" yWindow="0" windowWidth="20400" windowHeight="7320"/>
  </bookViews>
  <sheets>
    <sheet name="Bar charts" sheetId="1" r:id="rId1"/>
    <sheet name="Area comparison" sheetId="2" r:id="rId2"/>
    <sheet name="Heather species" sheetId="3" r:id="rId3"/>
    <sheet name="Diet A hist" sheetId="4" r:id="rId4"/>
    <sheet name="Diet B hist" sheetId="5" r:id="rId5"/>
  </sheets>
  <calcPr calcId="162913"/>
</workbook>
</file>

<file path=xl/calcChain.xml><?xml version="1.0" encoding="utf-8"?>
<calcChain xmlns="http://schemas.openxmlformats.org/spreadsheetml/2006/main">
  <c r="C4" i="5" l="1"/>
  <c r="C6" i="5" s="1"/>
  <c r="F2" i="5" a="1"/>
  <c r="F6" i="5" s="1"/>
  <c r="C2" i="5"/>
  <c r="C6" i="4"/>
  <c r="C4" i="4"/>
  <c r="F2" i="4" a="1"/>
  <c r="F5" i="4" s="1"/>
  <c r="C2" i="4"/>
  <c r="F6" i="4" l="1"/>
  <c r="F3" i="4"/>
  <c r="F7" i="4"/>
  <c r="F3" i="5"/>
  <c r="F7" i="5"/>
  <c r="F4" i="4"/>
  <c r="F8" i="4"/>
  <c r="F4" i="5"/>
  <c r="F8" i="5"/>
  <c r="F2" i="4"/>
  <c r="F2" i="5"/>
  <c r="F5" i="5"/>
  <c r="F9" i="4" l="1"/>
  <c r="I5" i="4" s="1"/>
  <c r="I8" i="5"/>
  <c r="I4" i="4"/>
  <c r="F9" i="5"/>
  <c r="I6" i="5" s="1"/>
  <c r="I2" i="5"/>
  <c r="I3" i="5" l="1"/>
  <c r="I3" i="4"/>
  <c r="I7" i="4"/>
  <c r="I4" i="5"/>
  <c r="I9" i="5" s="1"/>
  <c r="I5" i="5"/>
  <c r="I8" i="4"/>
  <c r="I6" i="4"/>
  <c r="I7" i="5"/>
  <c r="I2" i="4"/>
  <c r="I9" i="4" l="1"/>
</calcChain>
</file>

<file path=xl/sharedStrings.xml><?xml version="1.0" encoding="utf-8"?>
<sst xmlns="http://schemas.openxmlformats.org/spreadsheetml/2006/main" count="42" uniqueCount="22">
  <si>
    <t>Brand</t>
  </si>
  <si>
    <t>Area 1</t>
  </si>
  <si>
    <t>A</t>
  </si>
  <si>
    <t>B</t>
  </si>
  <si>
    <t>Other</t>
  </si>
  <si>
    <t>Area 2</t>
  </si>
  <si>
    <t>Species</t>
  </si>
  <si>
    <t>Location A</t>
  </si>
  <si>
    <t>Location B</t>
  </si>
  <si>
    <t>Absent</t>
  </si>
  <si>
    <t>Sparse</t>
  </si>
  <si>
    <t>Abundant</t>
  </si>
  <si>
    <t>Weight Loss</t>
  </si>
  <si>
    <t>Min</t>
  </si>
  <si>
    <t>Max</t>
  </si>
  <si>
    <t>Range</t>
  </si>
  <si>
    <t>Upper Class Boundaries</t>
  </si>
  <si>
    <t>Frequency</t>
  </si>
  <si>
    <t>Total</t>
  </si>
  <si>
    <t>Class Mark</t>
  </si>
  <si>
    <t>Relative Frequency</t>
  </si>
  <si>
    <t>Total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</si>
</sst>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Area 1</c:v>
          </c:tx>
          <c:invertIfNegative val="0"/>
          <c:cat>
            <c:strRef>
              <c:f>'Bar charts'!$A$2:$A$4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'Bar charts'!$B$2:$B$4</c:f>
              <c:numCache>
                <c:formatCode>General</c:formatCode>
                <c:ptCount val="3"/>
                <c:pt idx="0">
                  <c:v>15.714286</c:v>
                </c:pt>
                <c:pt idx="1">
                  <c:v>24.285713999999999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3-4F54-90B5-473135B88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Brand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Area 2</c:v>
          </c:tx>
          <c:invertIfNegative val="0"/>
          <c:cat>
            <c:strRef>
              <c:f>'Bar charts'!$A$9:$A$11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'Bar charts'!$B$9:$B$11</c:f>
              <c:numCache>
                <c:formatCode>General</c:formatCode>
                <c:ptCount val="3"/>
                <c:pt idx="0">
                  <c:v>21.111111000000001</c:v>
                </c:pt>
                <c:pt idx="1">
                  <c:v>33.333333000000003</c:v>
                </c:pt>
                <c:pt idx="2">
                  <c:v>45.555556000000003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3-4DD4-B309-9FB059196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Brand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1 vs Area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Area 1</c:v>
          </c:tx>
          <c:invertIfNegative val="0"/>
          <c:cat>
            <c:strRef>
              <c:f>'Area comparison'!$A$2:$A$4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'Area comparison'!$B$2:$B$4</c:f>
              <c:numCache>
                <c:formatCode>General</c:formatCode>
                <c:ptCount val="3"/>
                <c:pt idx="0">
                  <c:v>15.714286</c:v>
                </c:pt>
                <c:pt idx="1">
                  <c:v>24.285713999999999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2-48FF-9FAF-3EA23EFD870F}"/>
            </c:ext>
          </c:extLst>
        </c:ser>
        <c:ser>
          <c:idx val="1"/>
          <c:order val="1"/>
          <c:tx>
            <c:v>Area 2</c:v>
          </c:tx>
          <c:invertIfNegative val="0"/>
          <c:cat>
            <c:strRef>
              <c:f>'Area comparison'!$A$2:$A$4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'Area comparison'!$C$2:$C$4</c:f>
              <c:numCache>
                <c:formatCode>General</c:formatCode>
                <c:ptCount val="3"/>
                <c:pt idx="0">
                  <c:v>21.111111000000001</c:v>
                </c:pt>
                <c:pt idx="1">
                  <c:v>33.333333000000003</c:v>
                </c:pt>
                <c:pt idx="2">
                  <c:v>45.555556000000003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2-48FF-9FAF-3EA23EFD8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Brand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Location 1 vs Location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Location A</c:v>
          </c:tx>
          <c:invertIfNegative val="0"/>
          <c:cat>
            <c:strRef>
              <c:f>'Heather species'!$A$2:$A$4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'Heather species'!$B$2:$B$4</c:f>
              <c:numCache>
                <c:formatCode>General</c:formatCode>
                <c:ptCount val="3"/>
                <c:pt idx="0">
                  <c:v>14.285714</c:v>
                </c:pt>
                <c:pt idx="1">
                  <c:v>39.285713999999999</c:v>
                </c:pt>
                <c:pt idx="2">
                  <c:v>46.428570999999998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E-462A-A7CE-643AFD095373}"/>
            </c:ext>
          </c:extLst>
        </c:ser>
        <c:ser>
          <c:idx val="1"/>
          <c:order val="1"/>
          <c:tx>
            <c:v>Location B</c:v>
          </c:tx>
          <c:invertIfNegative val="0"/>
          <c:cat>
            <c:strRef>
              <c:f>'Heather species'!$A$2:$A$4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'Heather species'!$C$2:$C$4</c:f>
              <c:numCache>
                <c:formatCode>General</c:formatCode>
                <c:ptCount val="3"/>
                <c:pt idx="0">
                  <c:v>45.454545000000003</c:v>
                </c:pt>
                <c:pt idx="1">
                  <c:v>31.818182</c:v>
                </c:pt>
                <c:pt idx="2">
                  <c:v>22.727273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3E-462A-A7CE-643AFD09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Species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Diet 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Diet A</c:v>
          </c:tx>
          <c:invertIfNegative val="0"/>
          <c:cat>
            <c:numRef>
              <c:f>'Diet A hist'!$H$2:$H$8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'Diet A hist'!$I$2:$I$8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C-4F31-B78F-A0B84B275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50001"/>
        <c:axId val="50050002"/>
      </c:barChart>
      <c:catAx>
        <c:axId val="500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auto val="1"/>
        <c:lblAlgn val="ctr"/>
        <c:lblOffset val="100"/>
        <c:noMultiLvlLbl val="0"/>
      </c:catAx>
      <c:valAx>
        <c:axId val="5005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Diet B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Diet B</c:v>
          </c:tx>
          <c:invertIfNegative val="0"/>
          <c:cat>
            <c:numRef>
              <c:f>'Diet B hist'!$H$2:$H$8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'Diet B hist'!$I$2:$I$8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E-4774-961E-BF4B47813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60001"/>
        <c:axId val="50060002"/>
      </c:barChart>
      <c:catAx>
        <c:axId val="500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0</xdr:row>
      <xdr:rowOff>190499</xdr:rowOff>
    </xdr:from>
    <xdr:to>
      <xdr:col>18</xdr:col>
      <xdr:colOff>333374</xdr:colOff>
      <xdr:row>18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0</xdr:rowOff>
    </xdr:from>
    <xdr:to>
      <xdr:col>18</xdr:col>
      <xdr:colOff>390524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15.714286</v>
      </c>
    </row>
    <row r="3" spans="1:2" x14ac:dyDescent="0.25">
      <c r="A3" t="s">
        <v>3</v>
      </c>
      <c r="B3">
        <v>24.285713999999999</v>
      </c>
    </row>
    <row r="4" spans="1:2" x14ac:dyDescent="0.25">
      <c r="A4" t="s">
        <v>4</v>
      </c>
      <c r="B4">
        <v>60</v>
      </c>
    </row>
    <row r="8" spans="1:2" x14ac:dyDescent="0.25">
      <c r="A8" t="s">
        <v>0</v>
      </c>
      <c r="B8" t="s">
        <v>5</v>
      </c>
    </row>
    <row r="9" spans="1:2" x14ac:dyDescent="0.25">
      <c r="A9" t="s">
        <v>2</v>
      </c>
      <c r="B9">
        <v>21.111111000000001</v>
      </c>
    </row>
    <row r="10" spans="1:2" x14ac:dyDescent="0.25">
      <c r="A10" t="s">
        <v>3</v>
      </c>
      <c r="B10">
        <v>33.333333000000003</v>
      </c>
    </row>
    <row r="11" spans="1:2" x14ac:dyDescent="0.25">
      <c r="A11" t="s">
        <v>4</v>
      </c>
      <c r="B11">
        <v>45.555556000000003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15.714286</v>
      </c>
      <c r="C2">
        <v>21.111111000000001</v>
      </c>
    </row>
    <row r="3" spans="1:3" x14ac:dyDescent="0.25">
      <c r="A3" t="s">
        <v>3</v>
      </c>
      <c r="B3">
        <v>24.285713999999999</v>
      </c>
      <c r="C3">
        <v>33.333333000000003</v>
      </c>
    </row>
    <row r="4" spans="1:3" x14ac:dyDescent="0.25">
      <c r="A4" t="s">
        <v>4</v>
      </c>
      <c r="B4">
        <v>60</v>
      </c>
      <c r="C4">
        <v>45.555556000000003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>
        <v>14.285714</v>
      </c>
      <c r="C2">
        <v>45.454545000000003</v>
      </c>
    </row>
    <row r="3" spans="1:3" x14ac:dyDescent="0.25">
      <c r="A3" t="s">
        <v>10</v>
      </c>
      <c r="B3">
        <v>39.285713999999999</v>
      </c>
      <c r="C3">
        <v>31.818182</v>
      </c>
    </row>
    <row r="4" spans="1:3" x14ac:dyDescent="0.25">
      <c r="A4" t="s">
        <v>11</v>
      </c>
      <c r="B4">
        <v>46.428570999999998</v>
      </c>
      <c r="C4">
        <v>22.727273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15" sqref="I15"/>
    </sheetView>
  </sheetViews>
  <sheetFormatPr defaultRowHeight="15" x14ac:dyDescent="0.25"/>
  <sheetData>
    <row r="1" spans="1:9" x14ac:dyDescent="0.25">
      <c r="A1" t="s">
        <v>12</v>
      </c>
      <c r="C1" t="s">
        <v>13</v>
      </c>
      <c r="E1" t="s">
        <v>16</v>
      </c>
      <c r="F1" t="s">
        <v>17</v>
      </c>
      <c r="H1" t="s">
        <v>19</v>
      </c>
      <c r="I1" t="s">
        <v>20</v>
      </c>
    </row>
    <row r="2" spans="1:9" x14ac:dyDescent="0.25">
      <c r="A2">
        <v>3.7090000000000001</v>
      </c>
      <c r="C2">
        <f>MIN(A2:A51)</f>
        <v>-1.7150000000000001</v>
      </c>
      <c r="E2">
        <v>0</v>
      </c>
      <c r="F2">
        <f t="array" ref="F2:F8">FREQUENCY(A2:A51,E2:E8)</f>
        <v>1</v>
      </c>
      <c r="H2">
        <v>-1</v>
      </c>
      <c r="I2">
        <f t="shared" ref="I2:I8" si="0">F2/F$9</f>
        <v>0.02</v>
      </c>
    </row>
    <row r="3" spans="1:9" x14ac:dyDescent="0.25">
      <c r="A3">
        <v>7.0869999999999997</v>
      </c>
      <c r="C3" t="s">
        <v>14</v>
      </c>
      <c r="E3">
        <v>2</v>
      </c>
      <c r="F3">
        <v>3</v>
      </c>
      <c r="H3">
        <v>1</v>
      </c>
      <c r="I3">
        <f t="shared" si="0"/>
        <v>0.06</v>
      </c>
    </row>
    <row r="4" spans="1:9" x14ac:dyDescent="0.25">
      <c r="A4">
        <v>6.7539999999999996</v>
      </c>
      <c r="C4">
        <f>MAX(A2:A51)</f>
        <v>10.061999999999999</v>
      </c>
      <c r="E4">
        <v>4</v>
      </c>
      <c r="F4">
        <v>10</v>
      </c>
      <c r="H4">
        <v>3</v>
      </c>
      <c r="I4">
        <f t="shared" si="0"/>
        <v>0.2</v>
      </c>
    </row>
    <row r="5" spans="1:9" x14ac:dyDescent="0.25">
      <c r="A5">
        <v>8.9939999999999998</v>
      </c>
      <c r="C5" t="s">
        <v>15</v>
      </c>
      <c r="E5">
        <v>6</v>
      </c>
      <c r="F5">
        <v>15</v>
      </c>
      <c r="H5">
        <v>5</v>
      </c>
      <c r="I5">
        <f t="shared" si="0"/>
        <v>0.3</v>
      </c>
    </row>
    <row r="6" spans="1:9" x14ac:dyDescent="0.25">
      <c r="A6">
        <v>9.077</v>
      </c>
      <c r="C6">
        <f>C4-C2</f>
        <v>11.776999999999999</v>
      </c>
      <c r="E6">
        <v>8</v>
      </c>
      <c r="F6">
        <v>15</v>
      </c>
      <c r="H6">
        <v>7</v>
      </c>
      <c r="I6">
        <f t="shared" si="0"/>
        <v>0.3</v>
      </c>
    </row>
    <row r="7" spans="1:9" x14ac:dyDescent="0.25">
      <c r="A7">
        <v>6.4130000000000003</v>
      </c>
      <c r="E7">
        <v>10</v>
      </c>
      <c r="F7">
        <v>5</v>
      </c>
      <c r="H7">
        <v>9</v>
      </c>
      <c r="I7">
        <f t="shared" si="0"/>
        <v>0.1</v>
      </c>
    </row>
    <row r="8" spans="1:9" x14ac:dyDescent="0.25">
      <c r="A8">
        <v>5.8769999999999998</v>
      </c>
      <c r="E8">
        <v>12</v>
      </c>
      <c r="F8">
        <v>1</v>
      </c>
      <c r="H8">
        <v>11</v>
      </c>
      <c r="I8">
        <f t="shared" si="0"/>
        <v>0.02</v>
      </c>
    </row>
    <row r="9" spans="1:9" x14ac:dyDescent="0.25">
      <c r="A9">
        <v>2.5720000000000001</v>
      </c>
      <c r="E9" t="s">
        <v>18</v>
      </c>
      <c r="F9">
        <f>SUM(F2:F8)</f>
        <v>50</v>
      </c>
      <c r="H9" t="s">
        <v>21</v>
      </c>
      <c r="I9">
        <f>SUM(I2:I8)</f>
        <v>1</v>
      </c>
    </row>
    <row r="10" spans="1:9" x14ac:dyDescent="0.25">
      <c r="A10">
        <v>7.52</v>
      </c>
    </row>
    <row r="11" spans="1:9" x14ac:dyDescent="0.25">
      <c r="A11">
        <v>6.8810000000000002</v>
      </c>
    </row>
    <row r="12" spans="1:9" x14ac:dyDescent="0.25">
      <c r="A12">
        <v>7.2649999999999997</v>
      </c>
    </row>
    <row r="13" spans="1:9" x14ac:dyDescent="0.25">
      <c r="A13">
        <v>3.4769999999999999</v>
      </c>
    </row>
    <row r="14" spans="1:9" x14ac:dyDescent="0.25">
      <c r="A14">
        <v>3.7549999999999999</v>
      </c>
    </row>
    <row r="15" spans="1:9" x14ac:dyDescent="0.25">
      <c r="A15">
        <v>8.76</v>
      </c>
    </row>
    <row r="16" spans="1:9" x14ac:dyDescent="0.25">
      <c r="A16">
        <v>7.032</v>
      </c>
    </row>
    <row r="17" spans="1:1" x14ac:dyDescent="0.25">
      <c r="A17">
        <v>9.0519999999999996</v>
      </c>
    </row>
    <row r="18" spans="1:1" x14ac:dyDescent="0.25">
      <c r="A18">
        <v>10.061999999999999</v>
      </c>
    </row>
    <row r="19" spans="1:1" x14ac:dyDescent="0.25">
      <c r="A19">
        <v>4.84</v>
      </c>
    </row>
    <row r="20" spans="1:1" x14ac:dyDescent="0.25">
      <c r="A20">
        <v>6.4489999999999998</v>
      </c>
    </row>
    <row r="21" spans="1:1" x14ac:dyDescent="0.25">
      <c r="A21">
        <v>9.0190000000000001</v>
      </c>
    </row>
    <row r="22" spans="1:1" x14ac:dyDescent="0.25">
      <c r="A22">
        <v>-1.7150000000000001</v>
      </c>
    </row>
    <row r="23" spans="1:1" x14ac:dyDescent="0.25">
      <c r="A23">
        <v>4.718</v>
      </c>
    </row>
    <row r="24" spans="1:1" x14ac:dyDescent="0.25">
      <c r="A24">
        <v>4.0069999999999997</v>
      </c>
    </row>
    <row r="25" spans="1:1" x14ac:dyDescent="0.25">
      <c r="A25">
        <v>7.2409999999999997</v>
      </c>
    </row>
    <row r="26" spans="1:1" x14ac:dyDescent="0.25">
      <c r="A26">
        <v>2.1280000000000001</v>
      </c>
    </row>
    <row r="27" spans="1:1" x14ac:dyDescent="0.25">
      <c r="A27">
        <v>6.968</v>
      </c>
    </row>
    <row r="28" spans="1:1" x14ac:dyDescent="0.25">
      <c r="A28">
        <v>4.8529999999999998</v>
      </c>
    </row>
    <row r="29" spans="1:1" x14ac:dyDescent="0.25">
      <c r="A29">
        <v>5.5E-2</v>
      </c>
    </row>
    <row r="30" spans="1:1" x14ac:dyDescent="0.25">
      <c r="A30">
        <v>2.68</v>
      </c>
    </row>
    <row r="31" spans="1:1" x14ac:dyDescent="0.25">
      <c r="A31">
        <v>3.746</v>
      </c>
    </row>
    <row r="32" spans="1:1" x14ac:dyDescent="0.25">
      <c r="A32">
        <v>7.0330000000000004</v>
      </c>
    </row>
    <row r="33" spans="1:1" x14ac:dyDescent="0.25">
      <c r="A33">
        <v>5.0330000000000004</v>
      </c>
    </row>
    <row r="34" spans="1:1" x14ac:dyDescent="0.25">
      <c r="A34">
        <v>5.569</v>
      </c>
    </row>
    <row r="35" spans="1:1" x14ac:dyDescent="0.25">
      <c r="A35">
        <v>6.7119999999999997</v>
      </c>
    </row>
    <row r="36" spans="1:1" x14ac:dyDescent="0.25">
      <c r="A36">
        <v>3.6629999999999998</v>
      </c>
    </row>
    <row r="37" spans="1:1" x14ac:dyDescent="0.25">
      <c r="A37">
        <v>2.7410000000000001</v>
      </c>
    </row>
    <row r="38" spans="1:1" x14ac:dyDescent="0.25">
      <c r="A38">
        <v>6.2560000000000002</v>
      </c>
    </row>
    <row r="39" spans="1:1" x14ac:dyDescent="0.25">
      <c r="A39">
        <v>5.3490000000000002</v>
      </c>
    </row>
    <row r="40" spans="1:1" x14ac:dyDescent="0.25">
      <c r="A40">
        <v>7.3</v>
      </c>
    </row>
    <row r="41" spans="1:1" x14ac:dyDescent="0.25">
      <c r="A41">
        <v>5.4450000000000003</v>
      </c>
    </row>
    <row r="42" spans="1:1" x14ac:dyDescent="0.25">
      <c r="A42">
        <v>4.97</v>
      </c>
    </row>
    <row r="43" spans="1:1" x14ac:dyDescent="0.25">
      <c r="A43">
        <v>3.613</v>
      </c>
    </row>
    <row r="44" spans="1:1" x14ac:dyDescent="0.25">
      <c r="A44">
        <v>7.5679999999999996</v>
      </c>
    </row>
    <row r="45" spans="1:1" x14ac:dyDescent="0.25">
      <c r="A45">
        <v>5.8609999999999998</v>
      </c>
    </row>
    <row r="46" spans="1:1" x14ac:dyDescent="0.25">
      <c r="A46">
        <v>4.157</v>
      </c>
    </row>
    <row r="47" spans="1:1" x14ac:dyDescent="0.25">
      <c r="A47">
        <v>0.20300000000000001</v>
      </c>
    </row>
    <row r="48" spans="1:1" x14ac:dyDescent="0.25">
      <c r="A48">
        <v>4.4409999999999998</v>
      </c>
    </row>
    <row r="49" spans="1:1" x14ac:dyDescent="0.25">
      <c r="A49">
        <v>5.875</v>
      </c>
    </row>
    <row r="50" spans="1:1" x14ac:dyDescent="0.25">
      <c r="A50">
        <v>5.7149999999999999</v>
      </c>
    </row>
    <row r="51" spans="1:1" x14ac:dyDescent="0.25">
      <c r="A51">
        <v>0.28000000000000003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0" workbookViewId="0">
      <selection activeCell="J17" sqref="J17"/>
    </sheetView>
  </sheetViews>
  <sheetFormatPr defaultRowHeight="15" x14ac:dyDescent="0.25"/>
  <sheetData>
    <row r="1" spans="1:9" x14ac:dyDescent="0.25">
      <c r="A1" t="s">
        <v>12</v>
      </c>
      <c r="C1" t="s">
        <v>13</v>
      </c>
      <c r="E1" t="s">
        <v>16</v>
      </c>
      <c r="F1" t="s">
        <v>17</v>
      </c>
      <c r="H1" t="s">
        <v>19</v>
      </c>
      <c r="I1" t="s">
        <v>20</v>
      </c>
    </row>
    <row r="2" spans="1:9" x14ac:dyDescent="0.25">
      <c r="A2">
        <v>-1.087</v>
      </c>
      <c r="C2">
        <f>MIN(A2:A51)</f>
        <v>-4.1479999999999997</v>
      </c>
      <c r="E2">
        <v>0</v>
      </c>
      <c r="F2">
        <f t="array" ref="F2:F8">FREQUENCY(A2:A51,E2:E8)</f>
        <v>3</v>
      </c>
      <c r="H2">
        <v>-1</v>
      </c>
      <c r="I2">
        <f t="shared" ref="I2:I8" si="0">F2/F$9</f>
        <v>0.06</v>
      </c>
    </row>
    <row r="3" spans="1:9" x14ac:dyDescent="0.25">
      <c r="A3">
        <v>1.819</v>
      </c>
      <c r="C3" t="s">
        <v>14</v>
      </c>
      <c r="E3">
        <v>2</v>
      </c>
      <c r="F3">
        <v>10</v>
      </c>
      <c r="H3">
        <v>1</v>
      </c>
      <c r="I3">
        <f t="shared" si="0"/>
        <v>0.2</v>
      </c>
    </row>
    <row r="4" spans="1:9" x14ac:dyDescent="0.25">
      <c r="A4">
        <v>7.3999999999999996E-2</v>
      </c>
      <c r="C4">
        <f>MAX(A2:A51)</f>
        <v>10.539</v>
      </c>
      <c r="E4">
        <v>4</v>
      </c>
      <c r="F4">
        <v>15</v>
      </c>
      <c r="H4">
        <v>3</v>
      </c>
      <c r="I4">
        <f t="shared" si="0"/>
        <v>0.3</v>
      </c>
    </row>
    <row r="5" spans="1:9" x14ac:dyDescent="0.25">
      <c r="A5">
        <v>1.7549999999999999</v>
      </c>
      <c r="C5" t="s">
        <v>15</v>
      </c>
      <c r="E5">
        <v>6</v>
      </c>
      <c r="F5">
        <v>11</v>
      </c>
      <c r="H5">
        <v>5</v>
      </c>
      <c r="I5">
        <f t="shared" si="0"/>
        <v>0.22</v>
      </c>
    </row>
    <row r="6" spans="1:9" x14ac:dyDescent="0.25">
      <c r="A6">
        <v>1.889</v>
      </c>
      <c r="C6">
        <f>C4-C2</f>
        <v>14.686999999999999</v>
      </c>
      <c r="E6">
        <v>8</v>
      </c>
      <c r="F6">
        <v>8</v>
      </c>
      <c r="H6">
        <v>7</v>
      </c>
      <c r="I6">
        <f t="shared" si="0"/>
        <v>0.16</v>
      </c>
    </row>
    <row r="7" spans="1:9" x14ac:dyDescent="0.25">
      <c r="A7">
        <v>3.089</v>
      </c>
      <c r="E7">
        <v>10</v>
      </c>
      <c r="F7">
        <v>2</v>
      </c>
      <c r="H7">
        <v>9</v>
      </c>
      <c r="I7">
        <f t="shared" si="0"/>
        <v>0.04</v>
      </c>
    </row>
    <row r="8" spans="1:9" x14ac:dyDescent="0.25">
      <c r="A8">
        <v>4.008</v>
      </c>
      <c r="E8">
        <v>12</v>
      </c>
      <c r="F8">
        <v>1</v>
      </c>
      <c r="H8">
        <v>11</v>
      </c>
      <c r="I8">
        <f t="shared" si="0"/>
        <v>0.02</v>
      </c>
    </row>
    <row r="9" spans="1:9" x14ac:dyDescent="0.25">
      <c r="A9">
        <v>4.5510000000000002</v>
      </c>
      <c r="E9" t="s">
        <v>18</v>
      </c>
      <c r="F9">
        <f>SUM(F2:F8)</f>
        <v>50</v>
      </c>
      <c r="H9" t="s">
        <v>21</v>
      </c>
      <c r="I9">
        <f>SUM(I2:I8)</f>
        <v>1</v>
      </c>
    </row>
    <row r="10" spans="1:9" x14ac:dyDescent="0.25">
      <c r="A10">
        <v>1.3720000000000001</v>
      </c>
    </row>
    <row r="11" spans="1:9" x14ac:dyDescent="0.25">
      <c r="A11">
        <v>3.4129999999999998</v>
      </c>
    </row>
    <row r="12" spans="1:9" x14ac:dyDescent="0.25">
      <c r="A12">
        <v>-4.1479999999999997</v>
      </c>
    </row>
    <row r="13" spans="1:9" x14ac:dyDescent="0.25">
      <c r="A13">
        <v>2.823</v>
      </c>
    </row>
    <row r="14" spans="1:9" x14ac:dyDescent="0.25">
      <c r="A14">
        <v>2.8650000000000002</v>
      </c>
    </row>
    <row r="15" spans="1:9" x14ac:dyDescent="0.25">
      <c r="A15">
        <v>4.3689999999999998</v>
      </c>
    </row>
    <row r="16" spans="1:9" x14ac:dyDescent="0.25">
      <c r="A16">
        <v>6.3369999999999997</v>
      </c>
    </row>
    <row r="17" spans="1:1" x14ac:dyDescent="0.25">
      <c r="A17">
        <v>6.3079999999999998</v>
      </c>
    </row>
    <row r="18" spans="1:1" x14ac:dyDescent="0.25">
      <c r="A18">
        <v>3.4940000000000002</v>
      </c>
    </row>
    <row r="19" spans="1:1" x14ac:dyDescent="0.25">
      <c r="A19">
        <v>10.539</v>
      </c>
    </row>
    <row r="20" spans="1:1" x14ac:dyDescent="0.25">
      <c r="A20">
        <v>3.84</v>
      </c>
    </row>
    <row r="21" spans="1:1" x14ac:dyDescent="0.25">
      <c r="A21">
        <v>5.1230000000000002</v>
      </c>
    </row>
    <row r="22" spans="1:1" x14ac:dyDescent="0.25">
      <c r="A22">
        <v>5.4850000000000003</v>
      </c>
    </row>
    <row r="23" spans="1:1" x14ac:dyDescent="0.25">
      <c r="A23">
        <v>-1.8939999999999999</v>
      </c>
    </row>
    <row r="24" spans="1:1" x14ac:dyDescent="0.25">
      <c r="A24">
        <v>8.016</v>
      </c>
    </row>
    <row r="25" spans="1:1" x14ac:dyDescent="0.25">
      <c r="A25">
        <v>2.31</v>
      </c>
    </row>
    <row r="26" spans="1:1" x14ac:dyDescent="0.25">
      <c r="A26">
        <v>3.8820000000000001</v>
      </c>
    </row>
    <row r="27" spans="1:1" x14ac:dyDescent="0.25">
      <c r="A27">
        <v>7.03</v>
      </c>
    </row>
    <row r="28" spans="1:1" x14ac:dyDescent="0.25">
      <c r="A28">
        <v>7.7270000000000003</v>
      </c>
    </row>
    <row r="29" spans="1:1" x14ac:dyDescent="0.25">
      <c r="A29">
        <v>0.105</v>
      </c>
    </row>
    <row r="30" spans="1:1" x14ac:dyDescent="0.25">
      <c r="A30">
        <v>3.65</v>
      </c>
    </row>
    <row r="31" spans="1:1" x14ac:dyDescent="0.25">
      <c r="A31">
        <v>4.5469999999999997</v>
      </c>
    </row>
    <row r="32" spans="1:1" x14ac:dyDescent="0.25">
      <c r="A32">
        <v>4.9850000000000003</v>
      </c>
    </row>
    <row r="33" spans="1:1" x14ac:dyDescent="0.25">
      <c r="A33">
        <v>5.1589999999999998</v>
      </c>
    </row>
    <row r="34" spans="1:1" x14ac:dyDescent="0.25">
      <c r="A34">
        <v>4.76</v>
      </c>
    </row>
    <row r="35" spans="1:1" x14ac:dyDescent="0.25">
      <c r="A35">
        <v>4.9340000000000002</v>
      </c>
    </row>
    <row r="36" spans="1:1" x14ac:dyDescent="0.25">
      <c r="A36">
        <v>3.1059999999999999</v>
      </c>
    </row>
    <row r="37" spans="1:1" x14ac:dyDescent="0.25">
      <c r="A37">
        <v>5.5979999999999999</v>
      </c>
    </row>
    <row r="38" spans="1:1" x14ac:dyDescent="0.25">
      <c r="A38">
        <v>2.1619999999999999</v>
      </c>
    </row>
    <row r="39" spans="1:1" x14ac:dyDescent="0.25">
      <c r="A39">
        <v>6.52</v>
      </c>
    </row>
    <row r="40" spans="1:1" x14ac:dyDescent="0.25">
      <c r="A40">
        <v>7.0460000000000003</v>
      </c>
    </row>
    <row r="41" spans="1:1" x14ac:dyDescent="0.25">
      <c r="A41">
        <v>1.7569999999999999</v>
      </c>
    </row>
    <row r="42" spans="1:1" x14ac:dyDescent="0.25">
      <c r="A42">
        <v>1.8480000000000001</v>
      </c>
    </row>
    <row r="43" spans="1:1" x14ac:dyDescent="0.25">
      <c r="A43">
        <v>1.0960000000000001</v>
      </c>
    </row>
    <row r="44" spans="1:1" x14ac:dyDescent="0.25">
      <c r="A44">
        <v>2.145</v>
      </c>
    </row>
    <row r="45" spans="1:1" x14ac:dyDescent="0.25">
      <c r="A45">
        <v>8.4350000000000005</v>
      </c>
    </row>
    <row r="46" spans="1:1" x14ac:dyDescent="0.25">
      <c r="A46">
        <v>6.0990000000000002</v>
      </c>
    </row>
    <row r="47" spans="1:1" x14ac:dyDescent="0.25">
      <c r="A47">
        <v>3.972</v>
      </c>
    </row>
    <row r="48" spans="1:1" x14ac:dyDescent="0.25">
      <c r="A48">
        <v>2.4089999999999998</v>
      </c>
    </row>
    <row r="49" spans="1:1" x14ac:dyDescent="0.25">
      <c r="A49">
        <v>0.56899999999999995</v>
      </c>
    </row>
    <row r="50" spans="1:1" x14ac:dyDescent="0.25">
      <c r="A50">
        <v>7.0129999999999999</v>
      </c>
    </row>
    <row r="51" spans="1:1" x14ac:dyDescent="0.25">
      <c r="A51">
        <v>2.5939999999999999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 charts</vt:lpstr>
      <vt:lpstr>Area comparison</vt:lpstr>
      <vt:lpstr>Heather species</vt:lpstr>
      <vt:lpstr>Diet A hist</vt:lpstr>
      <vt:lpstr>Diet B 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‎ </cp:lastModifiedBy>
  <dcterms:created xsi:type="dcterms:W3CDTF">2025-08-21T07:39:29Z</dcterms:created>
  <dcterms:modified xsi:type="dcterms:W3CDTF">2025-08-21T07:45:30Z</dcterms:modified>
</cp:coreProperties>
</file>