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550.0" sheetId="1" state="visible" r:id="rId2"/>
    <sheet name="Result Data" sheetId="2" state="visible" r:id="rId3"/>
    <sheet name="Schema" sheetId="3" state="visible" r:id="rId4"/>
    <sheet name="outp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<sst xmlns="http://schemas.openxmlformats.org/spreadsheetml/2006/main" count="162" uniqueCount="36">
  <si>
    <t xml:space="preserve">Raw Data{Wavelength:550.0}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</si>
  <si>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</si>
  <si>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</si>
  <si>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</si>
  <si>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</si>
  <si>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</si>
  <si>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</si>
  <si>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</si>
  <si>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</si>
  <si>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</si>
  <si>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</si>
  <si>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</si>
  <si>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</si>
  <si>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</si>
  <si>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</si>
  <si>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</si>
  <si>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</si>
  <si>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</si>
  <si>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</si>
  <si>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</si>
  <si>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</si>
  <si>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Result Data</t>
  </si>
  <si>
    <t xml:space="preserve">pallete design</t>
  </si>
  <si>
    <t xml:space="preserve">blank</t>
  </si>
  <si>
    <t xml:space="preserve">0uM</t>
  </si>
  <si>
    <t xml:space="preserve">0.01uM</t>
  </si>
  <si>
    <t xml:space="preserve">0.1uM</t>
  </si>
  <si>
    <t xml:space="preserve">1uM</t>
  </si>
  <si>
    <t xml:space="preserve">10uM</t>
  </si>
  <si>
    <t xml:space="preserve">100uM</t>
  </si>
  <si>
    <t xml:space="preserve">1mM</t>
  </si>
  <si>
    <t xml:space="preserve">measured raw data</t>
  </si>
  <si>
    <t xml:space="preserve">blank avr</t>
  </si>
  <si>
    <t xml:space="preserve">subtracted value</t>
  </si>
  <si>
    <t xml:space="preserve">override 0 for unneeded wells</t>
  </si>
  <si>
    <t xml:space="preserve">copy value(not the formula) of the above data to a new sheet and export in csv format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</si>
</sst>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33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2.75" hidden="false" customHeight="false" outlineLevel="0" collapsed="false">
      <c r="A3" s="1" t="s">
        <v>13</v>
      </c>
      <c r="B3" s="2" t="n">
        <v>0.062</v>
      </c>
      <c r="C3" s="2" t="n">
        <v>0.048</v>
      </c>
      <c r="D3" s="2" t="n">
        <v>0.048</v>
      </c>
      <c r="E3" s="2" t="n">
        <v>0.046</v>
      </c>
      <c r="F3" s="2" t="n">
        <v>0.048</v>
      </c>
      <c r="G3" s="2" t="n">
        <v>0.037</v>
      </c>
      <c r="H3" s="2" t="n">
        <v>0.035</v>
      </c>
      <c r="I3" s="2" t="n">
        <v>0.036</v>
      </c>
      <c r="J3" s="2" t="n">
        <v>0.035</v>
      </c>
      <c r="K3" s="2" t="n">
        <v>0.037</v>
      </c>
      <c r="L3" s="2" t="n">
        <v>0.035</v>
      </c>
      <c r="M3" s="2" t="n">
        <v>0.036</v>
      </c>
    </row>
    <row r="4" customFormat="false" ht="12.75" hidden="false" customHeight="false" outlineLevel="0" collapsed="false">
      <c r="A4" s="1" t="s">
        <v>14</v>
      </c>
      <c r="B4" s="2" t="n">
        <v>0.278</v>
      </c>
      <c r="C4" s="2" t="n">
        <v>0.276</v>
      </c>
      <c r="D4" s="2" t="n">
        <v>0.287</v>
      </c>
      <c r="E4" s="2" t="n">
        <v>0.276</v>
      </c>
      <c r="F4" s="2" t="n">
        <v>0.287</v>
      </c>
      <c r="G4" s="2" t="n">
        <v>0.037</v>
      </c>
      <c r="H4" s="2" t="n">
        <v>0.306</v>
      </c>
      <c r="I4" s="2" t="n">
        <v>0.259</v>
      </c>
      <c r="J4" s="2" t="n">
        <v>0.244</v>
      </c>
      <c r="K4" s="2" t="n">
        <v>0.306</v>
      </c>
      <c r="L4" s="2" t="n">
        <v>0.279</v>
      </c>
      <c r="M4" s="2" t="n">
        <v>0.036</v>
      </c>
    </row>
    <row r="5" customFormat="false" ht="12.75" hidden="false" customHeight="false" outlineLevel="0" collapsed="false">
      <c r="A5" s="1" t="s">
        <v>15</v>
      </c>
      <c r="B5" s="2" t="n">
        <v>0.153</v>
      </c>
      <c r="C5" s="2" t="n">
        <v>0.126</v>
      </c>
      <c r="D5" s="2" t="n">
        <v>0.132</v>
      </c>
      <c r="E5" s="2" t="n">
        <v>0.127</v>
      </c>
      <c r="F5" s="2" t="n">
        <v>0.142</v>
      </c>
      <c r="G5" s="2" t="n">
        <v>0.039</v>
      </c>
      <c r="H5" s="2" t="n">
        <v>0.284</v>
      </c>
      <c r="I5" s="2" t="n">
        <v>0.262</v>
      </c>
      <c r="J5" s="2" t="n">
        <v>0.313</v>
      </c>
      <c r="K5" s="2" t="n">
        <v>0.292</v>
      </c>
      <c r="L5" s="2" t="n">
        <v>0.304</v>
      </c>
      <c r="M5" s="2" t="n">
        <v>0.036</v>
      </c>
    </row>
    <row r="6" customFormat="false" ht="12.75" hidden="false" customHeight="false" outlineLevel="0" collapsed="false">
      <c r="A6" s="1" t="s">
        <v>16</v>
      </c>
      <c r="B6" s="2" t="n">
        <v>0.07</v>
      </c>
      <c r="C6" s="2" t="n">
        <v>0.07</v>
      </c>
      <c r="D6" s="2" t="n">
        <v>0.072</v>
      </c>
      <c r="E6" s="2" t="n">
        <v>0.066</v>
      </c>
      <c r="F6" s="2" t="n">
        <v>0.069</v>
      </c>
      <c r="G6" s="2" t="n">
        <v>0.037</v>
      </c>
      <c r="H6" s="2" t="n">
        <v>0.285</v>
      </c>
      <c r="I6" s="2" t="n">
        <v>0.277</v>
      </c>
      <c r="J6" s="2" t="n">
        <v>0.265</v>
      </c>
      <c r="K6" s="2" t="n">
        <v>0.25</v>
      </c>
      <c r="L6" s="2" t="n">
        <v>0.305</v>
      </c>
      <c r="M6" s="2" t="n">
        <v>0.036</v>
      </c>
    </row>
    <row r="7" customFormat="false" ht="12.75" hidden="false" customHeight="false" outlineLevel="0" collapsed="false">
      <c r="A7" s="1" t="s">
        <v>17</v>
      </c>
      <c r="B7" s="2" t="n">
        <v>0.073</v>
      </c>
      <c r="C7" s="2" t="n">
        <v>0.062</v>
      </c>
      <c r="D7" s="2" t="n">
        <v>0.062</v>
      </c>
      <c r="E7" s="2" t="n">
        <v>0.065</v>
      </c>
      <c r="F7" s="2" t="n">
        <v>0.068</v>
      </c>
      <c r="G7" s="2" t="n">
        <v>0.038</v>
      </c>
      <c r="H7" s="2" t="n">
        <v>0.163</v>
      </c>
      <c r="I7" s="2" t="n">
        <v>0.174</v>
      </c>
      <c r="J7" s="2" t="n">
        <v>0.158</v>
      </c>
      <c r="K7" s="2" t="n">
        <v>0.193</v>
      </c>
      <c r="L7" s="2" t="n">
        <v>0.171</v>
      </c>
      <c r="M7" s="2" t="n">
        <v>0.036</v>
      </c>
    </row>
    <row r="8" customFormat="false" ht="12.75" hidden="false" customHeight="false" outlineLevel="0" collapsed="false">
      <c r="A8" s="1" t="s">
        <v>18</v>
      </c>
      <c r="B8" s="2" t="n">
        <v>0.047</v>
      </c>
      <c r="C8" s="2" t="n">
        <v>0.045</v>
      </c>
      <c r="D8" s="2" t="n">
        <v>0.046</v>
      </c>
      <c r="E8" s="2" t="n">
        <v>0.048</v>
      </c>
      <c r="F8" s="2" t="n">
        <v>0.046</v>
      </c>
      <c r="G8" s="2" t="n">
        <v>0.037</v>
      </c>
      <c r="H8" s="2" t="n">
        <v>0.047</v>
      </c>
      <c r="I8" s="2" t="n">
        <v>0.048</v>
      </c>
      <c r="J8" s="2" t="n">
        <v>0.045</v>
      </c>
      <c r="K8" s="2" t="n">
        <v>0.048</v>
      </c>
      <c r="L8" s="2" t="n">
        <v>0.049</v>
      </c>
      <c r="M8" s="2" t="n">
        <v>0.037</v>
      </c>
    </row>
    <row r="9" customFormat="false" ht="12.75" hidden="false" customHeight="false" outlineLevel="0" collapsed="false">
      <c r="A9" s="1" t="s">
        <v>19</v>
      </c>
      <c r="B9" s="2" t="n">
        <v>0.05</v>
      </c>
      <c r="C9" s="2" t="n">
        <v>0.049</v>
      </c>
      <c r="D9" s="2" t="n">
        <v>0.048</v>
      </c>
      <c r="E9" s="2" t="n">
        <v>0.052</v>
      </c>
      <c r="F9" s="2" t="n">
        <v>0.051</v>
      </c>
      <c r="G9" s="2" t="n">
        <v>0.036</v>
      </c>
      <c r="H9" s="2" t="n">
        <v>0.051</v>
      </c>
      <c r="I9" s="2" t="n">
        <v>0.049</v>
      </c>
      <c r="J9" s="2" t="n">
        <v>0.048</v>
      </c>
      <c r="K9" s="2" t="n">
        <v>0.049</v>
      </c>
      <c r="L9" s="2" t="n">
        <v>0.048</v>
      </c>
      <c r="M9" s="2" t="n">
        <v>0.035</v>
      </c>
    </row>
    <row r="10" customFormat="false" ht="12.75" hidden="false" customHeight="false" outlineLevel="0" collapsed="false">
      <c r="A10" s="1" t="s">
        <v>20</v>
      </c>
      <c r="B10" s="2" t="n">
        <v>0.054</v>
      </c>
      <c r="C10" s="2" t="n">
        <v>0.053</v>
      </c>
      <c r="D10" s="2" t="n">
        <v>0.057</v>
      </c>
      <c r="E10" s="2" t="n">
        <v>0.057</v>
      </c>
      <c r="F10" s="2" t="n">
        <v>0.053</v>
      </c>
      <c r="G10" s="2" t="n">
        <v>0.035</v>
      </c>
      <c r="H10" s="2" t="n">
        <v>0.036</v>
      </c>
      <c r="I10" s="2" t="n">
        <v>0.036</v>
      </c>
      <c r="J10" s="2" t="n">
        <v>0.036</v>
      </c>
      <c r="K10" s="2" t="n">
        <v>0.034</v>
      </c>
      <c r="L10" s="2" t="n">
        <v>0.04</v>
      </c>
      <c r="M10" s="2" t="n">
        <v>0.036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3984375" defaultRowHeight="12.75" zeroHeight="false" outlineLevelRow="0" outlineLevelCol="0"/>
  <sheetData>
    <row r="1" customFormat="false" ht="12.75" hidden="false" customHeight="false" outlineLevel="0" collapsed="false">
      <c r="A1" s="1" t="s">
        <v>21</v>
      </c>
    </row>
    <row r="2" customFormat="false" ht="12.7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2.75" hidden="false" customHeight="false" outlineLevel="0" collapsed="false">
      <c r="A3" s="1" t="s">
        <v>13</v>
      </c>
      <c r="B3" s="2" t="n">
        <v>0.062</v>
      </c>
      <c r="C3" s="2" t="n">
        <v>0.048</v>
      </c>
      <c r="D3" s="2" t="n">
        <v>0.048</v>
      </c>
      <c r="E3" s="2" t="n">
        <v>0.046</v>
      </c>
      <c r="F3" s="2" t="n">
        <v>0.048</v>
      </c>
      <c r="G3" s="2" t="n">
        <v>0.037</v>
      </c>
      <c r="H3" s="2" t="n">
        <v>0.035</v>
      </c>
      <c r="I3" s="2" t="n">
        <v>0.036</v>
      </c>
      <c r="J3" s="2" t="n">
        <v>0.035</v>
      </c>
      <c r="K3" s="2" t="n">
        <v>0.037</v>
      </c>
      <c r="L3" s="2" t="n">
        <v>0.035</v>
      </c>
      <c r="M3" s="2" t="n">
        <v>0.036</v>
      </c>
    </row>
    <row r="4" customFormat="false" ht="12.75" hidden="false" customHeight="false" outlineLevel="0" collapsed="false">
      <c r="A4" s="1" t="s">
        <v>14</v>
      </c>
      <c r="B4" s="2" t="n">
        <v>0.278</v>
      </c>
      <c r="C4" s="2" t="n">
        <v>0.276</v>
      </c>
      <c r="D4" s="2" t="n">
        <v>0.287</v>
      </c>
      <c r="E4" s="2" t="n">
        <v>0.276</v>
      </c>
      <c r="F4" s="2" t="n">
        <v>0.287</v>
      </c>
      <c r="G4" s="2" t="n">
        <v>0.037</v>
      </c>
      <c r="H4" s="2" t="n">
        <v>0.306</v>
      </c>
      <c r="I4" s="2" t="n">
        <v>0.259</v>
      </c>
      <c r="J4" s="2" t="n">
        <v>0.244</v>
      </c>
      <c r="K4" s="2" t="n">
        <v>0.306</v>
      </c>
      <c r="L4" s="2" t="n">
        <v>0.279</v>
      </c>
      <c r="M4" s="2" t="n">
        <v>0.036</v>
      </c>
    </row>
    <row r="5" customFormat="false" ht="12.75" hidden="false" customHeight="false" outlineLevel="0" collapsed="false">
      <c r="A5" s="1" t="s">
        <v>15</v>
      </c>
      <c r="B5" s="2" t="n">
        <v>0.153</v>
      </c>
      <c r="C5" s="2" t="n">
        <v>0.126</v>
      </c>
      <c r="D5" s="2" t="n">
        <v>0.132</v>
      </c>
      <c r="E5" s="2" t="n">
        <v>0.127</v>
      </c>
      <c r="F5" s="2" t="n">
        <v>0.142</v>
      </c>
      <c r="G5" s="2" t="n">
        <v>0.039</v>
      </c>
      <c r="H5" s="2" t="n">
        <v>0.284</v>
      </c>
      <c r="I5" s="2" t="n">
        <v>0.262</v>
      </c>
      <c r="J5" s="2" t="n">
        <v>0.313</v>
      </c>
      <c r="K5" s="2" t="n">
        <v>0.292</v>
      </c>
      <c r="L5" s="2" t="n">
        <v>0.304</v>
      </c>
      <c r="M5" s="2" t="n">
        <v>0.036</v>
      </c>
    </row>
    <row r="6" customFormat="false" ht="12.75" hidden="false" customHeight="false" outlineLevel="0" collapsed="false">
      <c r="A6" s="1" t="s">
        <v>16</v>
      </c>
      <c r="B6" s="2" t="n">
        <v>0.07</v>
      </c>
      <c r="C6" s="2" t="n">
        <v>0.07</v>
      </c>
      <c r="D6" s="2" t="n">
        <v>0.072</v>
      </c>
      <c r="E6" s="2" t="n">
        <v>0.066</v>
      </c>
      <c r="F6" s="2" t="n">
        <v>0.069</v>
      </c>
      <c r="G6" s="2" t="n">
        <v>0.037</v>
      </c>
      <c r="H6" s="2" t="n">
        <v>0.285</v>
      </c>
      <c r="I6" s="2" t="n">
        <v>0.277</v>
      </c>
      <c r="J6" s="2" t="n">
        <v>0.265</v>
      </c>
      <c r="K6" s="2" t="n">
        <v>0.25</v>
      </c>
      <c r="L6" s="2" t="n">
        <v>0.305</v>
      </c>
      <c r="M6" s="2" t="n">
        <v>0.036</v>
      </c>
    </row>
    <row r="7" customFormat="false" ht="12.75" hidden="false" customHeight="false" outlineLevel="0" collapsed="false">
      <c r="A7" s="1" t="s">
        <v>17</v>
      </c>
      <c r="B7" s="2" t="n">
        <v>0.073</v>
      </c>
      <c r="C7" s="2" t="n">
        <v>0.062</v>
      </c>
      <c r="D7" s="2" t="n">
        <v>0.062</v>
      </c>
      <c r="E7" s="2" t="n">
        <v>0.065</v>
      </c>
      <c r="F7" s="2" t="n">
        <v>0.068</v>
      </c>
      <c r="G7" s="2" t="n">
        <v>0.038</v>
      </c>
      <c r="H7" s="2" t="n">
        <v>0.163</v>
      </c>
      <c r="I7" s="2" t="n">
        <v>0.174</v>
      </c>
      <c r="J7" s="2" t="n">
        <v>0.158</v>
      </c>
      <c r="K7" s="2" t="n">
        <v>0.193</v>
      </c>
      <c r="L7" s="2" t="n">
        <v>0.171</v>
      </c>
      <c r="M7" s="2" t="n">
        <v>0.036</v>
      </c>
    </row>
    <row r="8" customFormat="false" ht="12.75" hidden="false" customHeight="false" outlineLevel="0" collapsed="false">
      <c r="A8" s="1" t="s">
        <v>18</v>
      </c>
      <c r="B8" s="2" t="n">
        <v>0.047</v>
      </c>
      <c r="C8" s="2" t="n">
        <v>0.045</v>
      </c>
      <c r="D8" s="2" t="n">
        <v>0.046</v>
      </c>
      <c r="E8" s="2" t="n">
        <v>0.048</v>
      </c>
      <c r="F8" s="2" t="n">
        <v>0.046</v>
      </c>
      <c r="G8" s="2" t="n">
        <v>0.037</v>
      </c>
      <c r="H8" s="2" t="n">
        <v>0.047</v>
      </c>
      <c r="I8" s="2" t="n">
        <v>0.048</v>
      </c>
      <c r="J8" s="2" t="n">
        <v>0.045</v>
      </c>
      <c r="K8" s="2" t="n">
        <v>0.048</v>
      </c>
      <c r="L8" s="2" t="n">
        <v>0.049</v>
      </c>
      <c r="M8" s="2" t="n">
        <v>0.037</v>
      </c>
    </row>
    <row r="9" customFormat="false" ht="12.75" hidden="false" customHeight="false" outlineLevel="0" collapsed="false">
      <c r="A9" s="1" t="s">
        <v>19</v>
      </c>
      <c r="B9" s="2" t="n">
        <v>0.05</v>
      </c>
      <c r="C9" s="2" t="n">
        <v>0.049</v>
      </c>
      <c r="D9" s="2" t="n">
        <v>0.048</v>
      </c>
      <c r="E9" s="2" t="n">
        <v>0.052</v>
      </c>
      <c r="F9" s="2" t="n">
        <v>0.051</v>
      </c>
      <c r="G9" s="2" t="n">
        <v>0.036</v>
      </c>
      <c r="H9" s="2" t="n">
        <v>0.051</v>
      </c>
      <c r="I9" s="2" t="n">
        <v>0.049</v>
      </c>
      <c r="J9" s="2" t="n">
        <v>0.048</v>
      </c>
      <c r="K9" s="2" t="n">
        <v>0.049</v>
      </c>
      <c r="L9" s="2" t="n">
        <v>0.048</v>
      </c>
      <c r="M9" s="2" t="n">
        <v>0.035</v>
      </c>
    </row>
    <row r="10" customFormat="false" ht="12.75" hidden="false" customHeight="false" outlineLevel="0" collapsed="false">
      <c r="A10" s="1" t="s">
        <v>20</v>
      </c>
      <c r="B10" s="2" t="n">
        <v>0.054</v>
      </c>
      <c r="C10" s="2" t="n">
        <v>0.053</v>
      </c>
      <c r="D10" s="2" t="n">
        <v>0.057</v>
      </c>
      <c r="E10" s="2" t="n">
        <v>0.057</v>
      </c>
      <c r="F10" s="2" t="n">
        <v>0.053</v>
      </c>
      <c r="G10" s="2" t="n">
        <v>0.035</v>
      </c>
      <c r="H10" s="2" t="n">
        <v>0.036</v>
      </c>
      <c r="I10" s="2" t="n">
        <v>0.036</v>
      </c>
      <c r="J10" s="2" t="n">
        <v>0.036</v>
      </c>
      <c r="K10" s="2" t="n">
        <v>0.034</v>
      </c>
      <c r="L10" s="2" t="n">
        <v>0.04</v>
      </c>
      <c r="M10" s="2" t="n">
        <v>0.036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false" showOutlineSymbols="true" defaultGridColor="true" view="normal" topLeftCell="A23" colorId="64" zoomScale="110" zoomScaleNormal="110" zoomScalePageLayoutView="100" workbookViewId="0">
      <selection pane="topLeft" activeCell="A37" activeCellId="0" sqref="A37"/>
    </sheetView>
  </sheetViews>
  <sheetFormatPr defaultColWidth="11.1328125" defaultRowHeight="12.8" zeroHeight="false" outlineLevelRow="0" outlineLevelCol="0"/>
  <sheetData>
    <row r="1" customFormat="false" ht="12.8" hidden="false" customHeight="false" outlineLevel="0" collapsed="false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customFormat="false" ht="12.8" hidden="false" customHeight="false" outlineLevel="0" collapsed="false">
      <c r="A3" s="6" t="s">
        <v>13</v>
      </c>
      <c r="B3" s="7" t="s">
        <v>23</v>
      </c>
      <c r="C3" s="7" t="n">
        <v>0.048</v>
      </c>
      <c r="D3" s="7" t="n">
        <v>0.048</v>
      </c>
      <c r="E3" s="7" t="n">
        <v>0.046</v>
      </c>
      <c r="F3" s="7" t="n">
        <v>0.048</v>
      </c>
      <c r="G3" s="5"/>
      <c r="H3" s="5"/>
      <c r="I3" s="5"/>
      <c r="J3" s="5"/>
      <c r="K3" s="5"/>
      <c r="L3" s="5"/>
      <c r="M3" s="5"/>
    </row>
    <row r="4" customFormat="false" ht="12.8" hidden="false" customHeight="false" outlineLevel="0" collapsed="false">
      <c r="A4" s="6" t="s">
        <v>14</v>
      </c>
      <c r="B4" s="7" t="s">
        <v>24</v>
      </c>
      <c r="C4" s="7"/>
      <c r="D4" s="7"/>
      <c r="E4" s="7"/>
      <c r="F4" s="7"/>
      <c r="G4" s="5"/>
      <c r="H4" s="7" t="s">
        <v>24</v>
      </c>
      <c r="I4" s="7"/>
      <c r="J4" s="7"/>
      <c r="K4" s="7"/>
      <c r="L4" s="7"/>
      <c r="M4" s="5"/>
    </row>
    <row r="5" customFormat="false" ht="12.8" hidden="false" customHeight="false" outlineLevel="0" collapsed="false">
      <c r="A5" s="6" t="s">
        <v>15</v>
      </c>
      <c r="B5" s="7" t="s">
        <v>25</v>
      </c>
      <c r="C5" s="7"/>
      <c r="D5" s="7"/>
      <c r="E5" s="7"/>
      <c r="F5" s="7"/>
      <c r="G5" s="5"/>
      <c r="H5" s="7" t="s">
        <v>25</v>
      </c>
      <c r="I5" s="7"/>
      <c r="J5" s="7"/>
      <c r="K5" s="7"/>
      <c r="L5" s="7"/>
      <c r="M5" s="5"/>
    </row>
    <row r="6" customFormat="false" ht="12.8" hidden="false" customHeight="false" outlineLevel="0" collapsed="false">
      <c r="A6" s="6" t="s">
        <v>16</v>
      </c>
      <c r="B6" s="7" t="s">
        <v>26</v>
      </c>
      <c r="C6" s="7"/>
      <c r="D6" s="7"/>
      <c r="E6" s="7"/>
      <c r="F6" s="7"/>
      <c r="G6" s="5"/>
      <c r="H6" s="7" t="s">
        <v>26</v>
      </c>
      <c r="I6" s="7"/>
      <c r="J6" s="7"/>
      <c r="K6" s="7"/>
      <c r="L6" s="7"/>
      <c r="M6" s="5"/>
    </row>
    <row r="7" customFormat="false" ht="12.8" hidden="false" customHeight="false" outlineLevel="0" collapsed="false">
      <c r="A7" s="6" t="s">
        <v>17</v>
      </c>
      <c r="B7" s="7" t="s">
        <v>27</v>
      </c>
      <c r="C7" s="7"/>
      <c r="D7" s="7"/>
      <c r="E7" s="7"/>
      <c r="F7" s="7"/>
      <c r="G7" s="5"/>
      <c r="H7" s="7" t="s">
        <v>27</v>
      </c>
      <c r="I7" s="7"/>
      <c r="J7" s="7"/>
      <c r="K7" s="7"/>
      <c r="L7" s="7"/>
      <c r="M7" s="5"/>
    </row>
    <row r="8" customFormat="false" ht="12.8" hidden="false" customHeight="false" outlineLevel="0" collapsed="false">
      <c r="A8" s="6" t="s">
        <v>18</v>
      </c>
      <c r="B8" s="7" t="s">
        <v>28</v>
      </c>
      <c r="C8" s="7"/>
      <c r="D8" s="7"/>
      <c r="E8" s="7"/>
      <c r="F8" s="7"/>
      <c r="G8" s="5"/>
      <c r="H8" s="7" t="s">
        <v>28</v>
      </c>
      <c r="I8" s="7"/>
      <c r="J8" s="7"/>
      <c r="K8" s="7"/>
      <c r="L8" s="7"/>
      <c r="M8" s="5"/>
    </row>
    <row r="9" customFormat="false" ht="12.8" hidden="false" customHeight="false" outlineLevel="0" collapsed="false">
      <c r="A9" s="6" t="s">
        <v>19</v>
      </c>
      <c r="B9" s="7" t="s">
        <v>29</v>
      </c>
      <c r="C9" s="7"/>
      <c r="D9" s="7"/>
      <c r="E9" s="7"/>
      <c r="F9" s="7"/>
      <c r="G9" s="5"/>
      <c r="H9" s="7" t="s">
        <v>29</v>
      </c>
      <c r="I9" s="7"/>
      <c r="J9" s="7"/>
      <c r="K9" s="7"/>
      <c r="L9" s="7"/>
      <c r="M9" s="5"/>
    </row>
    <row r="10" customFormat="false" ht="12.8" hidden="false" customHeight="false" outlineLevel="0" collapsed="false">
      <c r="A10" s="6" t="s">
        <v>20</v>
      </c>
      <c r="B10" s="7" t="s">
        <v>30</v>
      </c>
      <c r="C10" s="7"/>
      <c r="D10" s="7"/>
      <c r="E10" s="7"/>
      <c r="F10" s="7"/>
      <c r="G10" s="5"/>
      <c r="H10" s="5"/>
      <c r="I10" s="5"/>
      <c r="J10" s="5"/>
      <c r="K10" s="5"/>
      <c r="L10" s="5"/>
      <c r="M10" s="5"/>
    </row>
    <row r="12" customFormat="false" ht="12.8" hidden="false" customHeight="false" outlineLevel="0" collapsed="false">
      <c r="A12" s="8" t="s">
        <v>31</v>
      </c>
    </row>
    <row r="13" customFormat="false" ht="12.8" hidden="false" customHeight="false" outlineLevel="0" collapsed="false">
      <c r="A13" s="5"/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11</v>
      </c>
      <c r="M13" s="6" t="s">
        <v>12</v>
      </c>
    </row>
    <row r="14" customFormat="false" ht="12.8" hidden="false" customHeight="false" outlineLevel="0" collapsed="false">
      <c r="A14" s="6" t="s">
        <v>13</v>
      </c>
      <c r="B14" s="6" t="n">
        <v>0.062</v>
      </c>
      <c r="C14" s="6" t="n">
        <v>0.048</v>
      </c>
      <c r="D14" s="6" t="n">
        <v>0.048</v>
      </c>
      <c r="E14" s="6" t="n">
        <v>0.046</v>
      </c>
      <c r="F14" s="6" t="n">
        <v>0.048</v>
      </c>
      <c r="G14" s="6" t="n">
        <v>0.037</v>
      </c>
      <c r="H14" s="6" t="n">
        <v>0.035</v>
      </c>
      <c r="I14" s="6" t="n">
        <v>0.036</v>
      </c>
      <c r="J14" s="6" t="n">
        <v>0.035</v>
      </c>
      <c r="K14" s="6" t="n">
        <v>0.037</v>
      </c>
      <c r="L14" s="6" t="n">
        <v>0.035</v>
      </c>
      <c r="M14" s="6" t="n">
        <v>0.036</v>
      </c>
    </row>
    <row r="15" customFormat="false" ht="12.8" hidden="false" customHeight="false" outlineLevel="0" collapsed="false">
      <c r="A15" s="6" t="s">
        <v>14</v>
      </c>
      <c r="B15" s="6" t="n">
        <v>0.278</v>
      </c>
      <c r="C15" s="6" t="n">
        <v>0.276</v>
      </c>
      <c r="D15" s="6" t="n">
        <v>0.287</v>
      </c>
      <c r="E15" s="6" t="n">
        <v>0.276</v>
      </c>
      <c r="F15" s="6" t="n">
        <v>0.287</v>
      </c>
      <c r="G15" s="6" t="n">
        <v>0.037</v>
      </c>
      <c r="H15" s="6" t="n">
        <v>0.306</v>
      </c>
      <c r="I15" s="6" t="n">
        <v>0.259</v>
      </c>
      <c r="J15" s="6" t="n">
        <v>0.244</v>
      </c>
      <c r="K15" s="6" t="n">
        <v>0.306</v>
      </c>
      <c r="L15" s="6" t="n">
        <v>0.279</v>
      </c>
      <c r="M15" s="6" t="n">
        <v>0.036</v>
      </c>
    </row>
    <row r="16" customFormat="false" ht="12.8" hidden="false" customHeight="false" outlineLevel="0" collapsed="false">
      <c r="A16" s="6" t="s">
        <v>15</v>
      </c>
      <c r="B16" s="6" t="n">
        <v>0.153</v>
      </c>
      <c r="C16" s="6" t="n">
        <v>0.126</v>
      </c>
      <c r="D16" s="6" t="n">
        <v>0.132</v>
      </c>
      <c r="E16" s="6" t="n">
        <v>0.127</v>
      </c>
      <c r="F16" s="6" t="n">
        <v>0.142</v>
      </c>
      <c r="G16" s="6" t="n">
        <v>0.039</v>
      </c>
      <c r="H16" s="6" t="n">
        <v>0.284</v>
      </c>
      <c r="I16" s="6" t="n">
        <v>0.262</v>
      </c>
      <c r="J16" s="6" t="n">
        <v>0.313</v>
      </c>
      <c r="K16" s="6" t="n">
        <v>0.292</v>
      </c>
      <c r="L16" s="6" t="n">
        <v>0.304</v>
      </c>
      <c r="M16" s="6" t="n">
        <v>0.036</v>
      </c>
    </row>
    <row r="17" customFormat="false" ht="12.8" hidden="false" customHeight="false" outlineLevel="0" collapsed="false">
      <c r="A17" s="6" t="s">
        <v>16</v>
      </c>
      <c r="B17" s="6" t="n">
        <v>0.07</v>
      </c>
      <c r="C17" s="6" t="n">
        <v>0.07</v>
      </c>
      <c r="D17" s="6" t="n">
        <v>0.072</v>
      </c>
      <c r="E17" s="6" t="n">
        <v>0.066</v>
      </c>
      <c r="F17" s="6" t="n">
        <v>0.069</v>
      </c>
      <c r="G17" s="6" t="n">
        <v>0.037</v>
      </c>
      <c r="H17" s="6" t="n">
        <v>0.285</v>
      </c>
      <c r="I17" s="6" t="n">
        <v>0.277</v>
      </c>
      <c r="J17" s="6" t="n">
        <v>0.265</v>
      </c>
      <c r="K17" s="6" t="n">
        <v>0.25</v>
      </c>
      <c r="L17" s="6" t="n">
        <v>0.305</v>
      </c>
      <c r="M17" s="6" t="n">
        <v>0.036</v>
      </c>
    </row>
    <row r="18" customFormat="false" ht="12.8" hidden="false" customHeight="false" outlineLevel="0" collapsed="false">
      <c r="A18" s="6" t="s">
        <v>17</v>
      </c>
      <c r="B18" s="6" t="n">
        <v>0.073</v>
      </c>
      <c r="C18" s="6" t="n">
        <v>0.062</v>
      </c>
      <c r="D18" s="6" t="n">
        <v>0.062</v>
      </c>
      <c r="E18" s="6" t="n">
        <v>0.065</v>
      </c>
      <c r="F18" s="6" t="n">
        <v>0.068</v>
      </c>
      <c r="G18" s="6" t="n">
        <v>0.038</v>
      </c>
      <c r="H18" s="6" t="n">
        <v>0.163</v>
      </c>
      <c r="I18" s="6" t="n">
        <v>0.174</v>
      </c>
      <c r="J18" s="6" t="n">
        <v>0.158</v>
      </c>
      <c r="K18" s="6" t="n">
        <v>0.193</v>
      </c>
      <c r="L18" s="6" t="n">
        <v>0.171</v>
      </c>
      <c r="M18" s="6" t="n">
        <v>0.036</v>
      </c>
    </row>
    <row r="19" customFormat="false" ht="12.8" hidden="false" customHeight="false" outlineLevel="0" collapsed="false">
      <c r="A19" s="6" t="s">
        <v>18</v>
      </c>
      <c r="B19" s="6" t="n">
        <v>0.047</v>
      </c>
      <c r="C19" s="6" t="n">
        <v>0.045</v>
      </c>
      <c r="D19" s="6" t="n">
        <v>0.046</v>
      </c>
      <c r="E19" s="6" t="n">
        <v>0.048</v>
      </c>
      <c r="F19" s="6" t="n">
        <v>0.046</v>
      </c>
      <c r="G19" s="6" t="n">
        <v>0.037</v>
      </c>
      <c r="H19" s="6" t="n">
        <v>0.047</v>
      </c>
      <c r="I19" s="6" t="n">
        <v>0.048</v>
      </c>
      <c r="J19" s="6" t="n">
        <v>0.045</v>
      </c>
      <c r="K19" s="6" t="n">
        <v>0.048</v>
      </c>
      <c r="L19" s="6" t="n">
        <v>0.049</v>
      </c>
      <c r="M19" s="6" t="n">
        <v>0.037</v>
      </c>
    </row>
    <row r="20" customFormat="false" ht="12.8" hidden="false" customHeight="false" outlineLevel="0" collapsed="false">
      <c r="A20" s="6" t="s">
        <v>19</v>
      </c>
      <c r="B20" s="6" t="n">
        <v>0.05</v>
      </c>
      <c r="C20" s="6" t="n">
        <v>0.049</v>
      </c>
      <c r="D20" s="6" t="n">
        <v>0.048</v>
      </c>
      <c r="E20" s="6" t="n">
        <v>0.052</v>
      </c>
      <c r="F20" s="6" t="n">
        <v>0.051</v>
      </c>
      <c r="G20" s="6" t="n">
        <v>0.036</v>
      </c>
      <c r="H20" s="6" t="n">
        <v>0.051</v>
      </c>
      <c r="I20" s="6" t="n">
        <v>0.049</v>
      </c>
      <c r="J20" s="6" t="n">
        <v>0.048</v>
      </c>
      <c r="K20" s="6" t="n">
        <v>0.049</v>
      </c>
      <c r="L20" s="6" t="n">
        <v>0.048</v>
      </c>
      <c r="M20" s="6" t="n">
        <v>0.035</v>
      </c>
    </row>
    <row r="21" customFormat="false" ht="12.8" hidden="false" customHeight="false" outlineLevel="0" collapsed="false">
      <c r="A21" s="6" t="s">
        <v>20</v>
      </c>
      <c r="B21" s="6" t="n">
        <v>0.054</v>
      </c>
      <c r="C21" s="6" t="n">
        <v>0.053</v>
      </c>
      <c r="D21" s="6" t="n">
        <v>0.057</v>
      </c>
      <c r="E21" s="6" t="n">
        <v>0.057</v>
      </c>
      <c r="F21" s="6" t="n">
        <v>0.053</v>
      </c>
      <c r="G21" s="6" t="n">
        <v>0.035</v>
      </c>
      <c r="H21" s="6" t="n">
        <v>0.036</v>
      </c>
      <c r="I21" s="6" t="n">
        <v>0.036</v>
      </c>
      <c r="J21" s="6" t="n">
        <v>0.036</v>
      </c>
      <c r="K21" s="6" t="n">
        <v>0.034</v>
      </c>
      <c r="L21" s="6" t="n">
        <v>0.04</v>
      </c>
      <c r="M21" s="6" t="n">
        <v>0.036</v>
      </c>
    </row>
    <row r="23" customFormat="false" ht="12.8" hidden="false" customHeight="false" outlineLevel="0" collapsed="false">
      <c r="A23" s="9" t="s">
        <v>32</v>
      </c>
      <c r="B23" s="10" t="n">
        <f aca="false">AVERAGE(B14:F14)</f>
        <v>0.0504</v>
      </c>
    </row>
    <row r="25" customFormat="false" ht="12.8" hidden="false" customHeight="false" outlineLevel="0" collapsed="false">
      <c r="A25" s="8" t="s">
        <v>33</v>
      </c>
    </row>
    <row r="26" customFormat="false" ht="12.8" hidden="false" customHeight="false" outlineLevel="0" collapsed="false">
      <c r="A26" s="5"/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</row>
    <row r="27" customFormat="false" ht="12.8" hidden="false" customHeight="false" outlineLevel="0" collapsed="false">
      <c r="A27" s="6" t="s">
        <v>13</v>
      </c>
      <c r="B27" s="11" t="n">
        <f aca="false">B14-$B$23</f>
        <v>0.0116</v>
      </c>
      <c r="C27" s="11" t="n">
        <f aca="false">C14-$B$23</f>
        <v>-0.0024</v>
      </c>
      <c r="D27" s="11" t="n">
        <f aca="false">D14-$B$23</f>
        <v>-0.0024</v>
      </c>
      <c r="E27" s="11" t="n">
        <f aca="false">E14-$B$23</f>
        <v>-0.0044</v>
      </c>
      <c r="F27" s="11" t="n">
        <f aca="false">F14-$B$23</f>
        <v>-0.0024</v>
      </c>
      <c r="G27" s="11" t="n">
        <f aca="false">G14-$B$23</f>
        <v>-0.0134</v>
      </c>
      <c r="H27" s="11" t="n">
        <f aca="false">H14-$B$23</f>
        <v>-0.0154</v>
      </c>
      <c r="I27" s="11" t="n">
        <f aca="false">I14-$B$23</f>
        <v>-0.0144</v>
      </c>
      <c r="J27" s="11" t="n">
        <f aca="false">J14-$B$23</f>
        <v>-0.0154</v>
      </c>
      <c r="K27" s="11" t="n">
        <f aca="false">K14-$B$23</f>
        <v>-0.0134</v>
      </c>
      <c r="L27" s="11" t="n">
        <f aca="false">L14-$B$23</f>
        <v>-0.0154</v>
      </c>
      <c r="M27" s="11" t="n">
        <f aca="false">M14-$B$23</f>
        <v>-0.0144</v>
      </c>
    </row>
    <row r="28" customFormat="false" ht="12.8" hidden="false" customHeight="false" outlineLevel="0" collapsed="false">
      <c r="A28" s="6" t="s">
        <v>14</v>
      </c>
      <c r="B28" s="11" t="n">
        <f aca="false">B15-$B$23</f>
        <v>0.2276</v>
      </c>
      <c r="C28" s="11" t="n">
        <f aca="false">C15-$B$23</f>
        <v>0.2256</v>
      </c>
      <c r="D28" s="11" t="n">
        <f aca="false">D15-$B$23</f>
        <v>0.2366</v>
      </c>
      <c r="E28" s="11" t="n">
        <f aca="false">E15-$B$23</f>
        <v>0.2256</v>
      </c>
      <c r="F28" s="11" t="n">
        <f aca="false">F15-$B$23</f>
        <v>0.2366</v>
      </c>
      <c r="G28" s="11" t="n">
        <f aca="false">G15-$B$23</f>
        <v>-0.0134</v>
      </c>
      <c r="H28" s="11" t="n">
        <f aca="false">H15-$B$23</f>
        <v>0.2556</v>
      </c>
      <c r="I28" s="11" t="n">
        <f aca="false">I15-$B$23</f>
        <v>0.2086</v>
      </c>
      <c r="J28" s="11" t="n">
        <f aca="false">J15-$B$23</f>
        <v>0.1936</v>
      </c>
      <c r="K28" s="11" t="n">
        <f aca="false">K15-$B$23</f>
        <v>0.2556</v>
      </c>
      <c r="L28" s="11" t="n">
        <f aca="false">L15-$B$23</f>
        <v>0.2286</v>
      </c>
      <c r="M28" s="11" t="n">
        <f aca="false">M15-$B$23</f>
        <v>-0.0144</v>
      </c>
    </row>
    <row r="29" customFormat="false" ht="12.8" hidden="false" customHeight="false" outlineLevel="0" collapsed="false">
      <c r="A29" s="6" t="s">
        <v>15</v>
      </c>
      <c r="B29" s="11" t="n">
        <f aca="false">B16-$B$23</f>
        <v>0.1026</v>
      </c>
      <c r="C29" s="11" t="n">
        <f aca="false">C16-$B$23</f>
        <v>0.0756</v>
      </c>
      <c r="D29" s="11" t="n">
        <f aca="false">D16-$B$23</f>
        <v>0.0816</v>
      </c>
      <c r="E29" s="11" t="n">
        <f aca="false">E16-$B$23</f>
        <v>0.0766</v>
      </c>
      <c r="F29" s="11" t="n">
        <f aca="false">F16-$B$23</f>
        <v>0.0916</v>
      </c>
      <c r="G29" s="11" t="n">
        <f aca="false">G16-$B$23</f>
        <v>-0.0114</v>
      </c>
      <c r="H29" s="11" t="n">
        <f aca="false">H16-$B$23</f>
        <v>0.2336</v>
      </c>
      <c r="I29" s="11" t="n">
        <f aca="false">I16-$B$23</f>
        <v>0.2116</v>
      </c>
      <c r="J29" s="11" t="n">
        <f aca="false">J16-$B$23</f>
        <v>0.2626</v>
      </c>
      <c r="K29" s="11" t="n">
        <f aca="false">K16-$B$23</f>
        <v>0.2416</v>
      </c>
      <c r="L29" s="11" t="n">
        <f aca="false">L16-$B$23</f>
        <v>0.2536</v>
      </c>
      <c r="M29" s="11" t="n">
        <f aca="false">M16-$B$23</f>
        <v>-0.0144</v>
      </c>
    </row>
    <row r="30" customFormat="false" ht="12.8" hidden="false" customHeight="false" outlineLevel="0" collapsed="false">
      <c r="A30" s="6" t="s">
        <v>16</v>
      </c>
      <c r="B30" s="11" t="n">
        <f aca="false">B17-$B$23</f>
        <v>0.0196</v>
      </c>
      <c r="C30" s="11" t="n">
        <f aca="false">C17-$B$23</f>
        <v>0.0196</v>
      </c>
      <c r="D30" s="11" t="n">
        <f aca="false">D17-$B$23</f>
        <v>0.0216</v>
      </c>
      <c r="E30" s="11" t="n">
        <f aca="false">E17-$B$23</f>
        <v>0.0156</v>
      </c>
      <c r="F30" s="11" t="n">
        <f aca="false">F17-$B$23</f>
        <v>0.0186</v>
      </c>
      <c r="G30" s="11" t="n">
        <f aca="false">G17-$B$23</f>
        <v>-0.0134</v>
      </c>
      <c r="H30" s="11" t="n">
        <f aca="false">H17-$B$23</f>
        <v>0.2346</v>
      </c>
      <c r="I30" s="11" t="n">
        <f aca="false">I17-$B$23</f>
        <v>0.2266</v>
      </c>
      <c r="J30" s="11" t="n">
        <f aca="false">J17-$B$23</f>
        <v>0.2146</v>
      </c>
      <c r="K30" s="11" t="n">
        <f aca="false">K17-$B$23</f>
        <v>0.1996</v>
      </c>
      <c r="L30" s="11" t="n">
        <f aca="false">L17-$B$23</f>
        <v>0.2546</v>
      </c>
      <c r="M30" s="11" t="n">
        <f aca="false">M17-$B$23</f>
        <v>-0.0144</v>
      </c>
    </row>
    <row r="31" customFormat="false" ht="12.8" hidden="false" customHeight="false" outlineLevel="0" collapsed="false">
      <c r="A31" s="6" t="s">
        <v>17</v>
      </c>
      <c r="B31" s="11" t="n">
        <f aca="false">B18-$B$23</f>
        <v>0.0226</v>
      </c>
      <c r="C31" s="11" t="n">
        <f aca="false">C18-$B$23</f>
        <v>0.0116</v>
      </c>
      <c r="D31" s="11" t="n">
        <f aca="false">D18-$B$23</f>
        <v>0.0116</v>
      </c>
      <c r="E31" s="11" t="n">
        <f aca="false">E18-$B$23</f>
        <v>0.0146</v>
      </c>
      <c r="F31" s="11" t="n">
        <f aca="false">F18-$B$23</f>
        <v>0.0176</v>
      </c>
      <c r="G31" s="11" t="n">
        <f aca="false">G18-$B$23</f>
        <v>-0.0124</v>
      </c>
      <c r="H31" s="11" t="n">
        <f aca="false">H18-$B$23</f>
        <v>0.1126</v>
      </c>
      <c r="I31" s="11" t="n">
        <f aca="false">I18-$B$23</f>
        <v>0.1236</v>
      </c>
      <c r="J31" s="11" t="n">
        <f aca="false">J18-$B$23</f>
        <v>0.1076</v>
      </c>
      <c r="K31" s="11" t="n">
        <f aca="false">K18-$B$23</f>
        <v>0.1426</v>
      </c>
      <c r="L31" s="11" t="n">
        <f aca="false">L18-$B$23</f>
        <v>0.1206</v>
      </c>
      <c r="M31" s="11" t="n">
        <f aca="false">M18-$B$23</f>
        <v>-0.0144</v>
      </c>
    </row>
    <row r="32" customFormat="false" ht="12.8" hidden="false" customHeight="false" outlineLevel="0" collapsed="false">
      <c r="A32" s="6" t="s">
        <v>18</v>
      </c>
      <c r="B32" s="11" t="n">
        <f aca="false">B19-$B$23</f>
        <v>-0.0034</v>
      </c>
      <c r="C32" s="11" t="n">
        <f aca="false">C19-$B$23</f>
        <v>-0.0054</v>
      </c>
      <c r="D32" s="11" t="n">
        <f aca="false">D19-$B$23</f>
        <v>-0.0044</v>
      </c>
      <c r="E32" s="11" t="n">
        <f aca="false">E19-$B$23</f>
        <v>-0.0024</v>
      </c>
      <c r="F32" s="11" t="n">
        <f aca="false">F19-$B$23</f>
        <v>-0.0044</v>
      </c>
      <c r="G32" s="11" t="n">
        <f aca="false">G19-$B$23</f>
        <v>-0.0134</v>
      </c>
      <c r="H32" s="11" t="n">
        <f aca="false">H19-$B$23</f>
        <v>-0.0034</v>
      </c>
      <c r="I32" s="11" t="n">
        <f aca="false">I19-$B$23</f>
        <v>-0.0024</v>
      </c>
      <c r="J32" s="11" t="n">
        <f aca="false">J19-$B$23</f>
        <v>-0.0054</v>
      </c>
      <c r="K32" s="11" t="n">
        <f aca="false">K19-$B$23</f>
        <v>-0.0024</v>
      </c>
      <c r="L32" s="11" t="n">
        <f aca="false">L19-$B$23</f>
        <v>-0.0014</v>
      </c>
      <c r="M32" s="11" t="n">
        <f aca="false">M19-$B$23</f>
        <v>-0.0134</v>
      </c>
    </row>
    <row r="33" customFormat="false" ht="12.8" hidden="false" customHeight="false" outlineLevel="0" collapsed="false">
      <c r="A33" s="6" t="s">
        <v>19</v>
      </c>
      <c r="B33" s="11" t="n">
        <f aca="false">B20-$B$23</f>
        <v>-0.000399999999999998</v>
      </c>
      <c r="C33" s="11" t="n">
        <f aca="false">C20-$B$23</f>
        <v>-0.0014</v>
      </c>
      <c r="D33" s="11" t="n">
        <f aca="false">D20-$B$23</f>
        <v>-0.0024</v>
      </c>
      <c r="E33" s="11" t="n">
        <f aca="false">E20-$B$23</f>
        <v>0.0016</v>
      </c>
      <c r="F33" s="11" t="n">
        <f aca="false">F20-$B$23</f>
        <v>0.000599999999999996</v>
      </c>
      <c r="G33" s="11" t="n">
        <f aca="false">G20-$B$23</f>
        <v>-0.0144</v>
      </c>
      <c r="H33" s="11" t="n">
        <f aca="false">H20-$B$23</f>
        <v>0.000599999999999996</v>
      </c>
      <c r="I33" s="11" t="n">
        <f aca="false">I20-$B$23</f>
        <v>-0.0014</v>
      </c>
      <c r="J33" s="11" t="n">
        <f aca="false">J20-$B$23</f>
        <v>-0.0024</v>
      </c>
      <c r="K33" s="11" t="n">
        <f aca="false">K20-$B$23</f>
        <v>-0.0014</v>
      </c>
      <c r="L33" s="11" t="n">
        <f aca="false">L20-$B$23</f>
        <v>-0.0024</v>
      </c>
      <c r="M33" s="11" t="n">
        <f aca="false">M20-$B$23</f>
        <v>-0.0154</v>
      </c>
    </row>
    <row r="34" customFormat="false" ht="12.8" hidden="false" customHeight="false" outlineLevel="0" collapsed="false">
      <c r="A34" s="6" t="s">
        <v>20</v>
      </c>
      <c r="B34" s="11" t="n">
        <f aca="false">B21-$B$23</f>
        <v>0.0036</v>
      </c>
      <c r="C34" s="11" t="n">
        <f aca="false">C21-$B$23</f>
        <v>0.0026</v>
      </c>
      <c r="D34" s="11" t="n">
        <f aca="false">D21-$B$23</f>
        <v>0.0066</v>
      </c>
      <c r="E34" s="11" t="n">
        <f aca="false">E21-$B$23</f>
        <v>0.0066</v>
      </c>
      <c r="F34" s="11" t="n">
        <f aca="false">F21-$B$23</f>
        <v>0.0026</v>
      </c>
      <c r="G34" s="11" t="n">
        <f aca="false">G21-$B$23</f>
        <v>-0.0154</v>
      </c>
      <c r="H34" s="11" t="n">
        <f aca="false">H21-$B$23</f>
        <v>-0.0144</v>
      </c>
      <c r="I34" s="11" t="n">
        <f aca="false">I21-$B$23</f>
        <v>-0.0144</v>
      </c>
      <c r="J34" s="11" t="n">
        <f aca="false">J21-$B$23</f>
        <v>-0.0144</v>
      </c>
      <c r="K34" s="11" t="n">
        <f aca="false">K21-$B$23</f>
        <v>-0.0164</v>
      </c>
      <c r="L34" s="11" t="n">
        <f aca="false">L21-$B$23</f>
        <v>-0.0104</v>
      </c>
      <c r="M34" s="11" t="n">
        <f aca="false">M21-$B$23</f>
        <v>-0.0144</v>
      </c>
    </row>
    <row r="36" customFormat="false" ht="12.8" hidden="false" customHeight="false" outlineLevel="0" collapsed="false">
      <c r="A36" s="8" t="s">
        <v>34</v>
      </c>
    </row>
    <row r="37" customFormat="false" ht="12.8" hidden="false" customHeight="false" outlineLevel="0" collapsed="false">
      <c r="A37" s="5"/>
      <c r="B37" s="6" t="s">
        <v>1</v>
      </c>
      <c r="C37" s="6" t="s">
        <v>2</v>
      </c>
      <c r="D37" s="6" t="s">
        <v>3</v>
      </c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</row>
    <row r="38" customFormat="false" ht="12.8" hidden="false" customHeight="false" outlineLevel="0" collapsed="false">
      <c r="A38" s="6" t="s">
        <v>13</v>
      </c>
      <c r="B38" s="11" t="n">
        <v>0</v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</row>
    <row r="39" customFormat="false" ht="12.8" hidden="false" customHeight="false" outlineLevel="0" collapsed="false">
      <c r="A39" s="6" t="s">
        <v>14</v>
      </c>
      <c r="B39" s="11" t="n">
        <v>0.2276</v>
      </c>
      <c r="C39" s="11" t="n">
        <v>0.2256</v>
      </c>
      <c r="D39" s="11" t="n">
        <v>0.2366</v>
      </c>
      <c r="E39" s="11" t="n">
        <v>0.2256</v>
      </c>
      <c r="F39" s="11" t="n">
        <v>0.2366</v>
      </c>
      <c r="G39" s="11" t="n">
        <v>0</v>
      </c>
      <c r="H39" s="11" t="n">
        <v>0.2556</v>
      </c>
      <c r="I39" s="11" t="n">
        <v>0.2086</v>
      </c>
      <c r="J39" s="11" t="n">
        <v>0.1936</v>
      </c>
      <c r="K39" s="11" t="n">
        <v>0.2556</v>
      </c>
      <c r="L39" s="11" t="n">
        <v>0.2286</v>
      </c>
      <c r="M39" s="11" t="n">
        <v>0</v>
      </c>
    </row>
    <row r="40" customFormat="false" ht="12.8" hidden="false" customHeight="false" outlineLevel="0" collapsed="false">
      <c r="A40" s="6" t="s">
        <v>15</v>
      </c>
      <c r="B40" s="11" t="n">
        <v>0.1026</v>
      </c>
      <c r="C40" s="11" t="n">
        <v>0.0756</v>
      </c>
      <c r="D40" s="11" t="n">
        <v>0.0816</v>
      </c>
      <c r="E40" s="11" t="n">
        <v>0.0766</v>
      </c>
      <c r="F40" s="11" t="n">
        <v>0.0916</v>
      </c>
      <c r="G40" s="11" t="n">
        <v>0</v>
      </c>
      <c r="H40" s="11" t="n">
        <v>0.2336</v>
      </c>
      <c r="I40" s="11" t="n">
        <v>0.2116</v>
      </c>
      <c r="J40" s="11" t="n">
        <v>0.2626</v>
      </c>
      <c r="K40" s="11" t="n">
        <v>0.2416</v>
      </c>
      <c r="L40" s="11" t="n">
        <v>0.2536</v>
      </c>
      <c r="M40" s="11" t="n">
        <v>0</v>
      </c>
    </row>
    <row r="41" customFormat="false" ht="12.8" hidden="false" customHeight="false" outlineLevel="0" collapsed="false">
      <c r="A41" s="6" t="s">
        <v>16</v>
      </c>
      <c r="B41" s="11" t="n">
        <v>0.0196</v>
      </c>
      <c r="C41" s="11" t="n">
        <v>0.0196</v>
      </c>
      <c r="D41" s="11" t="n">
        <v>0.0216</v>
      </c>
      <c r="E41" s="11" t="n">
        <v>0.0156</v>
      </c>
      <c r="F41" s="11" t="n">
        <v>0.0186</v>
      </c>
      <c r="G41" s="11" t="n">
        <v>0</v>
      </c>
      <c r="H41" s="11" t="n">
        <v>0.2346</v>
      </c>
      <c r="I41" s="11" t="n">
        <v>0.2266</v>
      </c>
      <c r="J41" s="11" t="n">
        <v>0.2146</v>
      </c>
      <c r="K41" s="11" t="n">
        <v>0.1996</v>
      </c>
      <c r="L41" s="11" t="n">
        <v>0.2546</v>
      </c>
      <c r="M41" s="11" t="n">
        <v>0</v>
      </c>
    </row>
    <row r="42" customFormat="false" ht="12.8" hidden="false" customHeight="false" outlineLevel="0" collapsed="false">
      <c r="A42" s="6" t="s">
        <v>17</v>
      </c>
      <c r="B42" s="11" t="n">
        <v>0.0226</v>
      </c>
      <c r="C42" s="11" t="n">
        <v>0.0116</v>
      </c>
      <c r="D42" s="11" t="n">
        <v>0.0116</v>
      </c>
      <c r="E42" s="11" t="n">
        <v>0.0146</v>
      </c>
      <c r="F42" s="11" t="n">
        <v>0.0176</v>
      </c>
      <c r="G42" s="11" t="n">
        <v>0</v>
      </c>
      <c r="H42" s="11" t="n">
        <v>0.1126</v>
      </c>
      <c r="I42" s="11" t="n">
        <v>0.1236</v>
      </c>
      <c r="J42" s="11" t="n">
        <v>0.1076</v>
      </c>
      <c r="K42" s="11" t="n">
        <v>0.1426</v>
      </c>
      <c r="L42" s="11" t="n">
        <v>0.1206</v>
      </c>
      <c r="M42" s="11" t="n">
        <v>0</v>
      </c>
    </row>
    <row r="43" customFormat="false" ht="12.8" hidden="false" customHeight="false" outlineLevel="0" collapsed="false">
      <c r="A43" s="6" t="s">
        <v>18</v>
      </c>
      <c r="B43" s="11" t="n">
        <v>-0.0034</v>
      </c>
      <c r="C43" s="11" t="n">
        <v>-0.0054</v>
      </c>
      <c r="D43" s="11" t="n">
        <v>-0.0044</v>
      </c>
      <c r="E43" s="11" t="n">
        <v>-0.0024</v>
      </c>
      <c r="F43" s="11" t="n">
        <v>-0.0044</v>
      </c>
      <c r="G43" s="11" t="n">
        <v>0</v>
      </c>
      <c r="H43" s="11" t="n">
        <v>-0.0034</v>
      </c>
      <c r="I43" s="11" t="n">
        <v>-0.0024</v>
      </c>
      <c r="J43" s="11" t="n">
        <v>-0.0054</v>
      </c>
      <c r="K43" s="11" t="n">
        <v>-0.0024</v>
      </c>
      <c r="L43" s="11" t="n">
        <v>-0.0014</v>
      </c>
      <c r="M43" s="11" t="n">
        <v>0</v>
      </c>
    </row>
    <row r="44" customFormat="false" ht="12.8" hidden="false" customHeight="false" outlineLevel="0" collapsed="false">
      <c r="A44" s="6" t="s">
        <v>19</v>
      </c>
      <c r="B44" s="11" t="n">
        <v>-0.000399999999999998</v>
      </c>
      <c r="C44" s="11" t="n">
        <v>-0.0014</v>
      </c>
      <c r="D44" s="11" t="n">
        <v>-0.0024</v>
      </c>
      <c r="E44" s="11" t="n">
        <v>0.0016</v>
      </c>
      <c r="F44" s="11" t="n">
        <v>0.000599999999999996</v>
      </c>
      <c r="G44" s="11" t="n">
        <v>0</v>
      </c>
      <c r="H44" s="11" t="n">
        <v>0.000599999999999996</v>
      </c>
      <c r="I44" s="11" t="n">
        <v>-0.0014</v>
      </c>
      <c r="J44" s="11" t="n">
        <v>-0.0024</v>
      </c>
      <c r="K44" s="11" t="n">
        <v>-0.0014</v>
      </c>
      <c r="L44" s="11" t="n">
        <v>-0.0024</v>
      </c>
      <c r="M44" s="11" t="n">
        <v>0</v>
      </c>
    </row>
    <row r="45" customFormat="false" ht="12.8" hidden="false" customHeight="false" outlineLevel="0" collapsed="false">
      <c r="A45" s="6" t="s">
        <v>20</v>
      </c>
      <c r="B45" s="11" t="n">
        <v>0.0036</v>
      </c>
      <c r="C45" s="11" t="n">
        <v>0.0026</v>
      </c>
      <c r="D45" s="11" t="n">
        <v>0.0066</v>
      </c>
      <c r="E45" s="11" t="n">
        <v>0.0066</v>
      </c>
      <c r="F45" s="11" t="n">
        <v>0.0026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</row>
    <row r="47" customFormat="false" ht="12.8" hidden="false" customHeight="false" outlineLevel="0" collapsed="false">
      <c r="A47" s="8" t="s">
        <v>35</v>
      </c>
    </row>
  </sheetData>
  <mergeCells count="14">
    <mergeCell ref="B3:F3"/>
    <mergeCell ref="B4:F4"/>
    <mergeCell ref="H4:L4"/>
    <mergeCell ref="B5:F5"/>
    <mergeCell ref="H5:L5"/>
    <mergeCell ref="B6:F6"/>
    <mergeCell ref="H6:L6"/>
    <mergeCell ref="B7:F7"/>
    <mergeCell ref="H7:L7"/>
    <mergeCell ref="B8:F8"/>
    <mergeCell ref="H8:L8"/>
    <mergeCell ref="B9:F9"/>
    <mergeCell ref="H9:L9"/>
    <mergeCell ref="B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9" activeCellId="0" sqref="F29"/>
    </sheetView>
  </sheetViews>
  <sheetFormatPr defaultColWidth="11.1328125" defaultRowHeight="12.8" zeroHeight="false" outlineLevelRow="0" outlineLevelCol="0"/>
  <cols>
    <col collapsed="false" customWidth="true" hidden="false" outlineLevel="0" max="13" min="1" style="2" width="8.24"/>
  </cols>
  <sheetData>
    <row r="1" customFormat="false" ht="12.8" hidden="false" customHeight="false" outlineLevel="0" collapsed="false">
      <c r="A1" s="5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2.8" hidden="false" customHeight="false" outlineLevel="0" collapsed="false">
      <c r="A2" s="6" t="s">
        <v>13</v>
      </c>
      <c r="B2" s="11" t="n">
        <v>0</v>
      </c>
      <c r="C2" s="1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</row>
    <row r="3" customFormat="false" ht="12.8" hidden="false" customHeight="false" outlineLevel="0" collapsed="false">
      <c r="A3" s="6" t="s">
        <v>14</v>
      </c>
      <c r="B3" s="11" t="n">
        <v>0.2276</v>
      </c>
      <c r="C3" s="11" t="n">
        <v>0.2256</v>
      </c>
      <c r="D3" s="11" t="n">
        <v>0.2366</v>
      </c>
      <c r="E3" s="11" t="n">
        <v>0.2256</v>
      </c>
      <c r="F3" s="11" t="n">
        <v>0.2366</v>
      </c>
      <c r="G3" s="11" t="n">
        <v>0</v>
      </c>
      <c r="H3" s="11" t="n">
        <v>0.2556</v>
      </c>
      <c r="I3" s="11" t="n">
        <v>0.2086</v>
      </c>
      <c r="J3" s="11" t="n">
        <v>0.1936</v>
      </c>
      <c r="K3" s="11" t="n">
        <v>0.2556</v>
      </c>
      <c r="L3" s="11" t="n">
        <v>0.2286</v>
      </c>
      <c r="M3" s="11" t="n">
        <v>0</v>
      </c>
    </row>
    <row r="4" customFormat="false" ht="12.8" hidden="false" customHeight="false" outlineLevel="0" collapsed="false">
      <c r="A4" s="6" t="s">
        <v>15</v>
      </c>
      <c r="B4" s="11" t="n">
        <v>0.1026</v>
      </c>
      <c r="C4" s="11" t="n">
        <v>0.0756</v>
      </c>
      <c r="D4" s="11" t="n">
        <v>0.0816</v>
      </c>
      <c r="E4" s="11" t="n">
        <v>0.0766</v>
      </c>
      <c r="F4" s="11" t="n">
        <v>0.0916</v>
      </c>
      <c r="G4" s="11" t="n">
        <v>0</v>
      </c>
      <c r="H4" s="11" t="n">
        <v>0.2336</v>
      </c>
      <c r="I4" s="11" t="n">
        <v>0.2116</v>
      </c>
      <c r="J4" s="11" t="n">
        <v>0.2626</v>
      </c>
      <c r="K4" s="11" t="n">
        <v>0.2416</v>
      </c>
      <c r="L4" s="11" t="n">
        <v>0.2536</v>
      </c>
      <c r="M4" s="11" t="n">
        <v>0</v>
      </c>
    </row>
    <row r="5" customFormat="false" ht="12.8" hidden="false" customHeight="false" outlineLevel="0" collapsed="false">
      <c r="A5" s="6" t="s">
        <v>16</v>
      </c>
      <c r="B5" s="11" t="n">
        <v>0.0196</v>
      </c>
      <c r="C5" s="11" t="n">
        <v>0.0196</v>
      </c>
      <c r="D5" s="11" t="n">
        <v>0.0216</v>
      </c>
      <c r="E5" s="11" t="n">
        <v>0.0156</v>
      </c>
      <c r="F5" s="11" t="n">
        <v>0.0186</v>
      </c>
      <c r="G5" s="11" t="n">
        <v>0</v>
      </c>
      <c r="H5" s="11" t="n">
        <v>0.2346</v>
      </c>
      <c r="I5" s="11" t="n">
        <v>0.2266</v>
      </c>
      <c r="J5" s="11" t="n">
        <v>0.2146</v>
      </c>
      <c r="K5" s="11" t="n">
        <v>0.1996</v>
      </c>
      <c r="L5" s="11" t="n">
        <v>0.2546</v>
      </c>
      <c r="M5" s="11" t="n">
        <v>0</v>
      </c>
    </row>
    <row r="6" customFormat="false" ht="12.8" hidden="false" customHeight="false" outlineLevel="0" collapsed="false">
      <c r="A6" s="6" t="s">
        <v>17</v>
      </c>
      <c r="B6" s="11" t="n">
        <v>0.0226</v>
      </c>
      <c r="C6" s="11" t="n">
        <v>0.0116</v>
      </c>
      <c r="D6" s="11" t="n">
        <v>0.0116</v>
      </c>
      <c r="E6" s="11" t="n">
        <v>0.0146</v>
      </c>
      <c r="F6" s="11" t="n">
        <v>0.0176</v>
      </c>
      <c r="G6" s="11" t="n">
        <v>0</v>
      </c>
      <c r="H6" s="11" t="n">
        <v>0.1126</v>
      </c>
      <c r="I6" s="11" t="n">
        <v>0.1236</v>
      </c>
      <c r="J6" s="11" t="n">
        <v>0.1076</v>
      </c>
      <c r="K6" s="11" t="n">
        <v>0.1426</v>
      </c>
      <c r="L6" s="11" t="n">
        <v>0.1206</v>
      </c>
      <c r="M6" s="11" t="n">
        <v>0</v>
      </c>
    </row>
    <row r="7" customFormat="false" ht="12.8" hidden="false" customHeight="false" outlineLevel="0" collapsed="false">
      <c r="A7" s="6" t="s">
        <v>18</v>
      </c>
      <c r="B7" s="11" t="n">
        <v>-0.0034</v>
      </c>
      <c r="C7" s="11" t="n">
        <v>-0.0054</v>
      </c>
      <c r="D7" s="11" t="n">
        <v>-0.0044</v>
      </c>
      <c r="E7" s="11" t="n">
        <v>-0.0024</v>
      </c>
      <c r="F7" s="11" t="n">
        <v>-0.0044</v>
      </c>
      <c r="G7" s="11" t="n">
        <v>0</v>
      </c>
      <c r="H7" s="11" t="n">
        <v>-0.0034</v>
      </c>
      <c r="I7" s="11" t="n">
        <v>-0.0024</v>
      </c>
      <c r="J7" s="11" t="n">
        <v>-0.0054</v>
      </c>
      <c r="K7" s="11" t="n">
        <v>-0.0024</v>
      </c>
      <c r="L7" s="11" t="n">
        <v>-0.0014</v>
      </c>
      <c r="M7" s="11" t="n">
        <v>0</v>
      </c>
    </row>
    <row r="8" customFormat="false" ht="12.8" hidden="false" customHeight="false" outlineLevel="0" collapsed="false">
      <c r="A8" s="6" t="s">
        <v>19</v>
      </c>
      <c r="B8" s="11" t="n">
        <v>-0.000399999999999998</v>
      </c>
      <c r="C8" s="11" t="n">
        <v>-0.0014</v>
      </c>
      <c r="D8" s="11" t="n">
        <v>-0.0024</v>
      </c>
      <c r="E8" s="11" t="n">
        <v>0.0016</v>
      </c>
      <c r="F8" s="11" t="n">
        <v>0.000599999999999996</v>
      </c>
      <c r="G8" s="11" t="n">
        <v>0</v>
      </c>
      <c r="H8" s="11" t="n">
        <v>0.000599999999999996</v>
      </c>
      <c r="I8" s="11" t="n">
        <v>-0.0014</v>
      </c>
      <c r="J8" s="11" t="n">
        <v>-0.0024</v>
      </c>
      <c r="K8" s="11" t="n">
        <v>-0.0014</v>
      </c>
      <c r="L8" s="11" t="n">
        <v>-0.0024</v>
      </c>
      <c r="M8" s="11" t="n">
        <v>0</v>
      </c>
    </row>
    <row r="9" customFormat="false" ht="12.8" hidden="false" customHeight="false" outlineLevel="0" collapsed="false">
      <c r="A9" s="6" t="s">
        <v>20</v>
      </c>
      <c r="B9" s="11" t="n">
        <v>0.0036</v>
      </c>
      <c r="C9" s="11" t="n">
        <v>0.0026</v>
      </c>
      <c r="D9" s="11" t="n">
        <v>0.0066</v>
      </c>
      <c r="E9" s="11" t="n">
        <v>0.0066</v>
      </c>
      <c r="F9" s="11" t="n">
        <v>0.0026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2023-01-16T21:38:40Z</dcterms:created>
  <dc:creator>Taniguchi, Hajime</dc:creator>
  <dc:description/>
  <dc:language>ja-JP</dc:language>
  <cp:lastModifiedBy/>
  <cp:lastPrinted>2023-01-17T12:42:35Z</cp:lastPrinted>
  <dcterms:modified xsi:type="dcterms:W3CDTF">2023-01-17T22:03:19Z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