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rezaasaadian/Downloads/"/>
    </mc:Choice>
  </mc:AlternateContent>
  <xr:revisionPtr revIDLastSave="0" documentId="13_ncr:1_{93E3CBFD-ED7F-5C49-BE43-076AB52E635F}" xr6:coauthVersionLast="47" xr6:coauthVersionMax="47" xr10:uidLastSave="{00000000-0000-0000-0000-000000000000}"/>
  <bookViews>
    <workbookView xWindow="0" yWindow="500" windowWidth="35840" windowHeight="20040" xr2:uid="{1CF2FCB1-D7D8-EA48-8580-E66A0B63C264}"/>
  </bookViews>
  <sheets>
    <sheet name="FA-400 ppm" sheetId="2" r:id="rId1"/>
    <sheet name="400ppm_TF2" sheetId="3" r:id="rId2"/>
    <sheet name="400ppm_TF1.5" sheetId="4" r:id="rId3"/>
    <sheet name="400ppm_TF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85" i="2" l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G85" i="2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A85" i="2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U85" i="2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O85" i="2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I85" i="2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C85" i="2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AM53" i="2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48" i="2"/>
  <c r="AM49" i="2" s="1"/>
  <c r="AM50" i="2" s="1"/>
  <c r="AM51" i="2" s="1"/>
  <c r="AM52" i="2" s="1"/>
  <c r="AG48" i="2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A48" i="2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U48" i="2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O48" i="2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I48" i="2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C48" i="2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U13" i="2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AA12" i="2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M11" i="2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G11" i="2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A11" i="2"/>
  <c r="U11" i="2"/>
  <c r="U12" i="2" s="1"/>
  <c r="O11" i="2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I11" i="2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K40" i="2"/>
  <c r="W77" i="2"/>
  <c r="K4" i="2"/>
  <c r="AO78" i="2"/>
  <c r="AI4" i="2"/>
  <c r="Q41" i="2"/>
  <c r="W41" i="2"/>
  <c r="Q77" i="2"/>
  <c r="AI3" i="2"/>
  <c r="K77" i="2"/>
  <c r="AC41" i="2"/>
  <c r="AO4" i="2"/>
  <c r="E3" i="2"/>
  <c r="W40" i="2"/>
  <c r="K3" i="2"/>
  <c r="AO77" i="2"/>
  <c r="AC3" i="2"/>
  <c r="AI77" i="2"/>
  <c r="K41" i="2"/>
  <c r="K78" i="2"/>
  <c r="AI41" i="2"/>
  <c r="AO3" i="2"/>
  <c r="Q4" i="2"/>
  <c r="AC4" i="2"/>
  <c r="E41" i="2"/>
  <c r="AC40" i="2"/>
  <c r="Q78" i="2"/>
  <c r="E4" i="2"/>
  <c r="AI40" i="2"/>
  <c r="AC77" i="2"/>
  <c r="E77" i="2"/>
  <c r="AO41" i="2"/>
  <c r="AO40" i="2"/>
  <c r="W3" i="2"/>
  <c r="Q40" i="2"/>
  <c r="AI78" i="2"/>
  <c r="W4" i="2"/>
  <c r="W78" i="2"/>
  <c r="E40" i="2"/>
  <c r="Q3" i="2"/>
  <c r="AC78" i="2"/>
  <c r="E78" i="2"/>
  <c r="AP3" i="2" l="1"/>
  <c r="AP77" i="2"/>
  <c r="AJ77" i="2"/>
  <c r="AD77" i="2"/>
  <c r="X77" i="2"/>
  <c r="R77" i="2"/>
  <c r="L77" i="2"/>
  <c r="F77" i="2"/>
  <c r="D85" i="2"/>
  <c r="J85" i="2"/>
  <c r="P85" i="2"/>
  <c r="V85" i="2"/>
  <c r="AB85" i="2"/>
  <c r="AH85" i="2"/>
  <c r="AN85" i="2"/>
  <c r="AN48" i="2"/>
  <c r="AH48" i="2"/>
  <c r="AB48" i="2"/>
  <c r="V48" i="2"/>
  <c r="P48" i="2"/>
  <c r="J48" i="2"/>
  <c r="D48" i="2"/>
  <c r="AP40" i="2"/>
  <c r="AJ40" i="2"/>
  <c r="AD40" i="2"/>
  <c r="X40" i="2"/>
  <c r="R40" i="2"/>
  <c r="L40" i="2"/>
  <c r="F40" i="2"/>
  <c r="J11" i="2"/>
  <c r="V11" i="2"/>
  <c r="AB11" i="2"/>
  <c r="AH11" i="2"/>
  <c r="AN11" i="2"/>
  <c r="AJ3" i="2"/>
  <c r="AD3" i="2"/>
  <c r="X3" i="2"/>
  <c r="P11" i="2"/>
  <c r="R3" i="2"/>
  <c r="F3" i="2"/>
  <c r="E7" i="2" s="1"/>
  <c r="L3" i="2"/>
  <c r="D11" i="2"/>
  <c r="E80" i="2" l="1"/>
  <c r="E81" i="2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K80" i="2"/>
  <c r="K81" i="2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Q80" i="2"/>
  <c r="Q81" i="2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W80" i="2"/>
  <c r="W81" i="2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AC80" i="2"/>
  <c r="AC81" i="2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I80" i="2"/>
  <c r="AI81" i="2"/>
  <c r="AH86" i="2" s="1"/>
  <c r="AH87" i="2" s="1"/>
  <c r="AH88" i="2" s="1"/>
  <c r="AH89" i="2" s="1"/>
  <c r="AH90" i="2" s="1"/>
  <c r="AH91" i="2" s="1"/>
  <c r="AH92" i="2" s="1"/>
  <c r="AH93" i="2" s="1"/>
  <c r="AH94" i="2" s="1"/>
  <c r="AH95" i="2" s="1"/>
  <c r="AH96" i="2" s="1"/>
  <c r="AH97" i="2" s="1"/>
  <c r="AH98" i="2" s="1"/>
  <c r="AH99" i="2" s="1"/>
  <c r="AH100" i="2" s="1"/>
  <c r="AH101" i="2" s="1"/>
  <c r="AH102" i="2" s="1"/>
  <c r="AH103" i="2" s="1"/>
  <c r="AH104" i="2" s="1"/>
  <c r="AH105" i="2" s="1"/>
  <c r="AH106" i="2" s="1"/>
  <c r="AH107" i="2" s="1"/>
  <c r="AH108" i="2" s="1"/>
  <c r="AH109" i="2" s="1"/>
  <c r="AO80" i="2"/>
  <c r="AO81" i="2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O43" i="2"/>
  <c r="AO44" i="2"/>
  <c r="AI43" i="2"/>
  <c r="AI44" i="2"/>
  <c r="AC43" i="2"/>
  <c r="AC44" i="2"/>
  <c r="W43" i="2"/>
  <c r="W44" i="2"/>
  <c r="Q43" i="2"/>
  <c r="Q44" i="2"/>
  <c r="K43" i="2"/>
  <c r="K44" i="2"/>
  <c r="E43" i="2"/>
  <c r="E44" i="2"/>
  <c r="AO6" i="2"/>
  <c r="AO7" i="2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I6" i="2"/>
  <c r="AI7" i="2"/>
  <c r="AC6" i="2"/>
  <c r="AC7" i="2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W6" i="2"/>
  <c r="W7" i="2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Q6" i="2"/>
  <c r="Q7" i="2"/>
  <c r="K6" i="2"/>
  <c r="K7" i="2"/>
  <c r="E6" i="2"/>
  <c r="B6" i="2" l="1"/>
  <c r="B80" i="2"/>
  <c r="B43" i="2"/>
  <c r="AB49" i="2" s="1"/>
  <c r="AH12" i="2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D12" i="2"/>
  <c r="D13" i="2" s="1"/>
  <c r="J12" i="2"/>
  <c r="J13" i="2" s="1"/>
  <c r="D49" i="2"/>
  <c r="J49" i="2"/>
  <c r="P49" i="2"/>
  <c r="P12" i="2" l="1"/>
  <c r="P13" i="2" s="1"/>
  <c r="V49" i="2"/>
  <c r="V50" i="2" s="1"/>
  <c r="AN49" i="2"/>
  <c r="AN50" i="2" s="1"/>
  <c r="D50" i="2"/>
  <c r="D51" i="2" s="1"/>
  <c r="D14" i="2"/>
  <c r="J14" i="2"/>
  <c r="J50" i="2"/>
  <c r="AB50" i="2"/>
  <c r="P50" i="2"/>
  <c r="AH49" i="2" l="1"/>
  <c r="AH50" i="2" s="1"/>
  <c r="AH51" i="2" s="1"/>
  <c r="J15" i="2"/>
  <c r="D15" i="2"/>
  <c r="V51" i="2"/>
  <c r="J51" i="2"/>
  <c r="AN51" i="2"/>
  <c r="AB51" i="2"/>
  <c r="D52" i="2"/>
  <c r="P14" i="2"/>
  <c r="P51" i="2"/>
  <c r="J16" i="2" l="1"/>
  <c r="D16" i="2"/>
  <c r="P15" i="2"/>
  <c r="D53" i="2"/>
  <c r="J52" i="2"/>
  <c r="V52" i="2"/>
  <c r="P52" i="2"/>
  <c r="AB52" i="2"/>
  <c r="AN52" i="2"/>
  <c r="AH52" i="2"/>
  <c r="D17" i="2" l="1"/>
  <c r="J17" i="2"/>
  <c r="AB53" i="2"/>
  <c r="AH53" i="2"/>
  <c r="D54" i="2"/>
  <c r="V53" i="2"/>
  <c r="AN53" i="2"/>
  <c r="P16" i="2"/>
  <c r="P53" i="2"/>
  <c r="J53" i="2"/>
  <c r="D18" i="2" l="1"/>
  <c r="J18" i="2"/>
  <c r="P54" i="2"/>
  <c r="D55" i="2"/>
  <c r="J54" i="2"/>
  <c r="AH54" i="2"/>
  <c r="P17" i="2"/>
  <c r="AN54" i="2"/>
  <c r="V54" i="2"/>
  <c r="AB54" i="2"/>
  <c r="J19" i="2" l="1"/>
  <c r="D19" i="2"/>
  <c r="AB55" i="2"/>
  <c r="J55" i="2"/>
  <c r="V55" i="2"/>
  <c r="AN55" i="2"/>
  <c r="P18" i="2"/>
  <c r="D56" i="2"/>
  <c r="P55" i="2"/>
  <c r="AH55" i="2"/>
  <c r="D20" i="2" l="1"/>
  <c r="J20" i="2"/>
  <c r="V56" i="2"/>
  <c r="P19" i="2"/>
  <c r="J56" i="2"/>
  <c r="AB56" i="2"/>
  <c r="AH56" i="2"/>
  <c r="P56" i="2"/>
  <c r="AN56" i="2"/>
  <c r="D57" i="2"/>
  <c r="J21" i="2" l="1"/>
  <c r="D21" i="2"/>
  <c r="J57" i="2"/>
  <c r="AH57" i="2"/>
  <c r="AB57" i="2"/>
  <c r="P20" i="2"/>
  <c r="D58" i="2"/>
  <c r="AN57" i="2"/>
  <c r="P57" i="2"/>
  <c r="V57" i="2"/>
  <c r="D22" i="2" l="1"/>
  <c r="J22" i="2"/>
  <c r="D59" i="2"/>
  <c r="J58" i="2"/>
  <c r="P58" i="2"/>
  <c r="AN58" i="2"/>
  <c r="AH58" i="2"/>
  <c r="V58" i="2"/>
  <c r="AB58" i="2"/>
  <c r="P21" i="2"/>
  <c r="J23" i="2" l="1"/>
  <c r="D23" i="2"/>
  <c r="P59" i="2"/>
  <c r="AB59" i="2"/>
  <c r="P22" i="2"/>
  <c r="AN59" i="2"/>
  <c r="D60" i="2"/>
  <c r="AH59" i="2"/>
  <c r="J59" i="2"/>
  <c r="V59" i="2"/>
  <c r="D24" i="2" l="1"/>
  <c r="J24" i="2"/>
  <c r="AN60" i="2"/>
  <c r="J60" i="2"/>
  <c r="V60" i="2"/>
  <c r="D61" i="2"/>
  <c r="P23" i="2"/>
  <c r="AB60" i="2"/>
  <c r="AH60" i="2"/>
  <c r="P60" i="2"/>
  <c r="J25" i="2" l="1"/>
  <c r="D25" i="2"/>
  <c r="J61" i="2"/>
  <c r="P24" i="2"/>
  <c r="AB61" i="2"/>
  <c r="P61" i="2"/>
  <c r="AH61" i="2"/>
  <c r="AN61" i="2"/>
  <c r="D62" i="2"/>
  <c r="V61" i="2"/>
  <c r="D26" i="2" l="1"/>
  <c r="J26" i="2"/>
  <c r="AB62" i="2"/>
  <c r="D63" i="2"/>
  <c r="V62" i="2"/>
  <c r="AH62" i="2"/>
  <c r="J62" i="2"/>
  <c r="AN62" i="2"/>
  <c r="P25" i="2"/>
  <c r="P62" i="2"/>
  <c r="J27" i="2" l="1"/>
  <c r="D27" i="2"/>
  <c r="P26" i="2"/>
  <c r="J63" i="2"/>
  <c r="AH63" i="2"/>
  <c r="AB63" i="2"/>
  <c r="P63" i="2"/>
  <c r="V63" i="2"/>
  <c r="AN63" i="2"/>
  <c r="D64" i="2"/>
  <c r="D28" i="2" l="1"/>
  <c r="J28" i="2"/>
  <c r="J64" i="2"/>
  <c r="V64" i="2"/>
  <c r="AN64" i="2"/>
  <c r="D65" i="2"/>
  <c r="AB64" i="2"/>
  <c r="P64" i="2"/>
  <c r="AH64" i="2"/>
  <c r="P27" i="2"/>
  <c r="J29" i="2" l="1"/>
  <c r="D29" i="2"/>
  <c r="P65" i="2"/>
  <c r="P28" i="2"/>
  <c r="AH65" i="2"/>
  <c r="V65" i="2"/>
  <c r="AB65" i="2"/>
  <c r="D66" i="2"/>
  <c r="AN65" i="2"/>
  <c r="J65" i="2"/>
  <c r="D30" i="2" l="1"/>
  <c r="J30" i="2"/>
  <c r="AH66" i="2"/>
  <c r="J66" i="2"/>
  <c r="AN66" i="2"/>
  <c r="V66" i="2"/>
  <c r="D67" i="2"/>
  <c r="P29" i="2"/>
  <c r="AB66" i="2"/>
  <c r="P66" i="2"/>
  <c r="J31" i="2" l="1"/>
  <c r="D31" i="2"/>
  <c r="AB67" i="2"/>
  <c r="P67" i="2"/>
  <c r="AN67" i="2"/>
  <c r="P30" i="2"/>
  <c r="D68" i="2"/>
  <c r="V67" i="2"/>
  <c r="J67" i="2"/>
  <c r="AH67" i="2"/>
  <c r="D32" i="2" l="1"/>
  <c r="J32" i="2"/>
  <c r="AN68" i="2"/>
  <c r="AB68" i="2"/>
  <c r="P68" i="2"/>
  <c r="D69" i="2"/>
  <c r="J68" i="2"/>
  <c r="V68" i="2"/>
  <c r="AH68" i="2"/>
  <c r="P31" i="2"/>
  <c r="J33" i="2" l="1"/>
  <c r="D33" i="2"/>
  <c r="D70" i="2"/>
  <c r="V69" i="2"/>
  <c r="J69" i="2"/>
  <c r="AN69" i="2"/>
  <c r="AB69" i="2"/>
  <c r="P32" i="2"/>
  <c r="AH69" i="2"/>
  <c r="P69" i="2"/>
  <c r="D34" i="2" l="1"/>
  <c r="J34" i="2"/>
  <c r="AH70" i="2"/>
  <c r="P33" i="2"/>
  <c r="V70" i="2"/>
  <c r="P70" i="2"/>
  <c r="AN70" i="2"/>
  <c r="J70" i="2"/>
  <c r="AB70" i="2"/>
  <c r="D71" i="2"/>
  <c r="J35" i="2" l="1"/>
  <c r="D35" i="2"/>
  <c r="V71" i="2"/>
  <c r="J71" i="2"/>
  <c r="AB71" i="2"/>
  <c r="P34" i="2"/>
  <c r="AN71" i="2"/>
  <c r="D72" i="2"/>
  <c r="P71" i="2"/>
  <c r="AH71" i="2"/>
  <c r="E84" i="2" a="1"/>
  <c r="E47" i="2" a="1"/>
  <c r="E10" i="2" a="1"/>
  <c r="K10" i="2" a="1"/>
  <c r="H111" i="2" l="1" a="1"/>
  <c r="H111" i="2" s="1"/>
  <c r="H74" i="2" a="1"/>
  <c r="H74" i="2" s="1"/>
  <c r="N37" i="2" a="1"/>
  <c r="N37" i="2" s="1"/>
  <c r="H37" i="2" a="1"/>
  <c r="H37" i="2" s="1"/>
  <c r="E10" i="2"/>
  <c r="E36" i="2" s="1"/>
  <c r="E84" i="2"/>
  <c r="E110" i="2" s="1"/>
  <c r="E47" i="2"/>
  <c r="E73" i="2" s="1"/>
  <c r="K10" i="2"/>
  <c r="K36" i="2" s="1"/>
  <c r="AB72" i="2"/>
  <c r="P35" i="2"/>
  <c r="V72" i="2"/>
  <c r="AN72" i="2"/>
  <c r="J72" i="2"/>
  <c r="AH72" i="2"/>
  <c r="P72" i="2"/>
  <c r="AC47" i="2" a="1"/>
  <c r="K84" i="2" a="1"/>
  <c r="W47" i="2" a="1"/>
  <c r="AO47" i="2" a="1"/>
  <c r="AI84" i="2" a="1"/>
  <c r="AC84" i="2" a="1"/>
  <c r="W84" i="2" a="1"/>
  <c r="Q84" i="2" a="1"/>
  <c r="W10" i="2" a="1"/>
  <c r="AO84" i="2" a="1"/>
  <c r="AC10" i="2" a="1"/>
  <c r="AI47" i="2" a="1"/>
  <c r="AO10" i="2" a="1"/>
  <c r="K47" i="2" a="1"/>
  <c r="Q47" i="2" a="1"/>
  <c r="Q10" i="2" a="1"/>
  <c r="N111" i="2" l="1" a="1"/>
  <c r="N111" i="2" s="1"/>
  <c r="AR111" i="2" a="1"/>
  <c r="AR111" i="2" s="1"/>
  <c r="AL111" i="2" a="1"/>
  <c r="AL111" i="2" s="1"/>
  <c r="AF111" i="2" a="1"/>
  <c r="AF111" i="2" s="1"/>
  <c r="Z111" i="2" a="1"/>
  <c r="Z111" i="2" s="1"/>
  <c r="T111" i="2" a="1"/>
  <c r="T111" i="2" s="1"/>
  <c r="N74" i="2" a="1"/>
  <c r="N74" i="2" s="1"/>
  <c r="T74" i="2" a="1"/>
  <c r="T74" i="2" s="1"/>
  <c r="Z74" i="2" a="1"/>
  <c r="Z74" i="2" s="1"/>
  <c r="AF74" i="2" a="1"/>
  <c r="AF74" i="2" s="1"/>
  <c r="AL74" i="2" a="1"/>
  <c r="AL74" i="2" s="1"/>
  <c r="AR74" i="2" a="1"/>
  <c r="AR74" i="2" s="1"/>
  <c r="AR37" i="2" a="1"/>
  <c r="AR37" i="2" s="1"/>
  <c r="AF37" i="2" a="1"/>
  <c r="AF37" i="2" s="1"/>
  <c r="Z37" i="2" a="1"/>
  <c r="Z37" i="2" s="1"/>
  <c r="T37" i="2" a="1"/>
  <c r="T37" i="2" s="1"/>
  <c r="AI47" i="2"/>
  <c r="AI73" i="2" s="1"/>
  <c r="K47" i="2"/>
  <c r="K73" i="2" s="1"/>
  <c r="AC84" i="2"/>
  <c r="AC110" i="2" s="1"/>
  <c r="W84" i="2"/>
  <c r="W110" i="2" s="1"/>
  <c r="Q84" i="2"/>
  <c r="Q110" i="2" s="1"/>
  <c r="K84" i="2"/>
  <c r="K110" i="2" s="1"/>
  <c r="AC47" i="2"/>
  <c r="AC73" i="2" s="1"/>
  <c r="AO47" i="2"/>
  <c r="AO73" i="2" s="1"/>
  <c r="W10" i="2"/>
  <c r="W36" i="2" s="1"/>
  <c r="AO84" i="2"/>
  <c r="AO110" i="2" s="1"/>
  <c r="AI84" i="2"/>
  <c r="AI110" i="2" s="1"/>
  <c r="W47" i="2"/>
  <c r="W73" i="2" s="1"/>
  <c r="Q47" i="2"/>
  <c r="Q73" i="2" s="1"/>
  <c r="AC10" i="2"/>
  <c r="AC36" i="2" s="1"/>
  <c r="AO10" i="2"/>
  <c r="AO36" i="2" s="1"/>
  <c r="Q10" i="2"/>
  <c r="Q36" i="2" s="1"/>
  <c r="L57" i="2"/>
  <c r="L69" i="2"/>
  <c r="L30" i="2"/>
  <c r="L24" i="2"/>
  <c r="L109" i="2"/>
  <c r="L106" i="2"/>
  <c r="L55" i="2"/>
  <c r="L94" i="2"/>
  <c r="L99" i="2"/>
  <c r="L97" i="2"/>
  <c r="L86" i="2"/>
  <c r="L91" i="2"/>
  <c r="L68" i="2"/>
  <c r="L31" i="2"/>
  <c r="L93" i="2"/>
  <c r="L90" i="2"/>
  <c r="L103" i="2"/>
  <c r="L62" i="2"/>
  <c r="L105" i="2"/>
  <c r="L59" i="2"/>
  <c r="L61" i="2"/>
  <c r="L21" i="2"/>
  <c r="L85" i="2"/>
  <c r="L56" i="2"/>
  <c r="L50" i="2"/>
  <c r="L52" i="2"/>
  <c r="L107" i="2"/>
  <c r="L66" i="2"/>
  <c r="L32" i="2"/>
  <c r="L98" i="2"/>
  <c r="L95" i="2"/>
  <c r="L100" i="2"/>
  <c r="L34" i="2"/>
  <c r="L87" i="2"/>
  <c r="L108" i="2"/>
  <c r="L104" i="2"/>
  <c r="L15" i="2"/>
  <c r="L102" i="2"/>
  <c r="L19" i="2"/>
  <c r="L53" i="2"/>
  <c r="L33" i="2"/>
  <c r="L16" i="2"/>
  <c r="L92" i="2"/>
  <c r="L27" i="2"/>
  <c r="L89" i="2"/>
  <c r="L88" i="2"/>
  <c r="L29" i="2"/>
  <c r="L13" i="2"/>
  <c r="L23" i="2"/>
  <c r="L96" i="2"/>
  <c r="L18" i="2"/>
  <c r="L101" i="2"/>
  <c r="L65" i="2"/>
  <c r="L70" i="2"/>
  <c r="L25" i="2"/>
  <c r="L28" i="2"/>
  <c r="L63" i="2"/>
  <c r="L54" i="2"/>
  <c r="L64" i="2"/>
  <c r="L22" i="2"/>
  <c r="L58" i="2"/>
  <c r="L20" i="2"/>
  <c r="L48" i="2"/>
  <c r="L14" i="2"/>
  <c r="L49" i="2"/>
  <c r="L60" i="2"/>
  <c r="L72" i="2"/>
  <c r="L12" i="2"/>
  <c r="L67" i="2"/>
  <c r="L26" i="2"/>
  <c r="L35" i="2"/>
  <c r="L71" i="2"/>
  <c r="L11" i="2"/>
  <c r="L17" i="2"/>
  <c r="L51" i="2"/>
  <c r="F61" i="2"/>
  <c r="F96" i="2"/>
  <c r="F90" i="2"/>
  <c r="F109" i="2"/>
  <c r="F93" i="2"/>
  <c r="F98" i="2"/>
  <c r="F104" i="2"/>
  <c r="F18" i="2"/>
  <c r="F23" i="2"/>
  <c r="F55" i="2"/>
  <c r="F107" i="2"/>
  <c r="F102" i="2"/>
  <c r="F70" i="2"/>
  <c r="F69" i="2"/>
  <c r="F62" i="2"/>
  <c r="F94" i="2"/>
  <c r="F105" i="2"/>
  <c r="F85" i="2"/>
  <c r="F52" i="2"/>
  <c r="F22" i="2"/>
  <c r="F49" i="2"/>
  <c r="F60" i="2"/>
  <c r="F15" i="2"/>
  <c r="F53" i="2"/>
  <c r="F35" i="2"/>
  <c r="F63" i="2"/>
  <c r="F64" i="2"/>
  <c r="F12" i="2"/>
  <c r="F97" i="2"/>
  <c r="F24" i="2"/>
  <c r="F65" i="2"/>
  <c r="F66" i="2"/>
  <c r="F32" i="2"/>
  <c r="F100" i="2"/>
  <c r="F21" i="2"/>
  <c r="F103" i="2"/>
  <c r="F20" i="2"/>
  <c r="F26" i="2"/>
  <c r="F67" i="2"/>
  <c r="F14" i="2"/>
  <c r="F11" i="2"/>
  <c r="F54" i="2"/>
  <c r="F91" i="2"/>
  <c r="F29" i="2"/>
  <c r="F108" i="2"/>
  <c r="F101" i="2"/>
  <c r="F99" i="2"/>
  <c r="F86" i="2"/>
  <c r="F56" i="2"/>
  <c r="F17" i="2"/>
  <c r="F106" i="2"/>
  <c r="F51" i="2"/>
  <c r="F88" i="2"/>
  <c r="F89" i="2"/>
  <c r="F72" i="2"/>
  <c r="F92" i="2"/>
  <c r="F58" i="2"/>
  <c r="F59" i="2"/>
  <c r="F27" i="2"/>
  <c r="F48" i="2"/>
  <c r="F19" i="2"/>
  <c r="F95" i="2"/>
  <c r="F34" i="2"/>
  <c r="F16" i="2"/>
  <c r="F33" i="2"/>
  <c r="F68" i="2"/>
  <c r="F87" i="2"/>
  <c r="F50" i="2"/>
  <c r="F31" i="2"/>
  <c r="F57" i="2"/>
  <c r="F28" i="2"/>
  <c r="F13" i="2"/>
  <c r="F71" i="2"/>
  <c r="F25" i="2"/>
  <c r="F30" i="2"/>
  <c r="X53" i="2" l="1"/>
  <c r="AD93" i="2"/>
  <c r="AP54" i="2"/>
  <c r="AP93" i="2"/>
  <c r="R96" i="2"/>
  <c r="R108" i="2"/>
  <c r="R95" i="2"/>
  <c r="R25" i="2"/>
  <c r="R66" i="2"/>
  <c r="AD85" i="2"/>
  <c r="R50" i="2"/>
  <c r="R21" i="2"/>
  <c r="AP50" i="2"/>
  <c r="R104" i="2"/>
  <c r="AJ54" i="2"/>
  <c r="AP88" i="2"/>
  <c r="X91" i="2"/>
  <c r="X85" i="2"/>
  <c r="R103" i="2"/>
  <c r="R22" i="2"/>
  <c r="AJ92" i="2"/>
  <c r="AP51" i="2"/>
  <c r="R101" i="2"/>
  <c r="R97" i="2"/>
  <c r="R90" i="2"/>
  <c r="R29" i="2"/>
  <c r="AJ87" i="2"/>
  <c r="AP92" i="2"/>
  <c r="R49" i="2"/>
  <c r="AD91" i="2"/>
  <c r="X89" i="2"/>
  <c r="R71" i="2"/>
  <c r="AP91" i="2"/>
  <c r="X88" i="2"/>
  <c r="AJ90" i="2"/>
  <c r="R99" i="2"/>
  <c r="AJ89" i="2"/>
  <c r="AP87" i="2"/>
  <c r="X87" i="2"/>
  <c r="X50" i="2"/>
  <c r="AP86" i="2"/>
  <c r="R68" i="2"/>
  <c r="R12" i="2"/>
  <c r="AD87" i="2"/>
  <c r="AJ86" i="2"/>
  <c r="AJ88" i="2"/>
  <c r="AP49" i="2"/>
  <c r="R106" i="2"/>
  <c r="R87" i="2"/>
  <c r="AJ52" i="2"/>
  <c r="R85" i="2"/>
  <c r="R60" i="2"/>
  <c r="AJ91" i="2"/>
  <c r="R100" i="2"/>
  <c r="R11" i="2"/>
  <c r="AP53" i="2"/>
  <c r="R105" i="2"/>
  <c r="R30" i="2"/>
  <c r="AP56" i="2"/>
  <c r="R94" i="2"/>
  <c r="AD90" i="2"/>
  <c r="AP90" i="2"/>
  <c r="X92" i="2"/>
  <c r="AD89" i="2"/>
  <c r="R109" i="2"/>
  <c r="X49" i="2"/>
  <c r="AJ49" i="2"/>
  <c r="R93" i="2"/>
  <c r="R98" i="2"/>
  <c r="X86" i="2"/>
  <c r="R65" i="2"/>
  <c r="R33" i="2"/>
  <c r="AD92" i="2"/>
  <c r="AP52" i="2"/>
  <c r="R92" i="2"/>
  <c r="AJ85" i="2"/>
  <c r="R89" i="2"/>
  <c r="AP48" i="2"/>
  <c r="R16" i="2"/>
  <c r="X93" i="2"/>
  <c r="AP55" i="2"/>
  <c r="X55" i="2"/>
  <c r="R86" i="2"/>
  <c r="R26" i="2"/>
  <c r="R102" i="2"/>
  <c r="AJ93" i="2"/>
  <c r="X90" i="2"/>
  <c r="R91" i="2"/>
  <c r="R88" i="2"/>
  <c r="AD86" i="2"/>
  <c r="X48" i="2"/>
  <c r="AP85" i="2"/>
  <c r="AP89" i="2"/>
  <c r="AJ53" i="2"/>
  <c r="R107" i="2"/>
  <c r="AD88" i="2"/>
  <c r="AD16" i="2"/>
  <c r="R15" i="2"/>
  <c r="X52" i="2"/>
  <c r="R62" i="2"/>
  <c r="R58" i="2"/>
  <c r="AP12" i="2"/>
  <c r="R52" i="2"/>
  <c r="AD18" i="2"/>
  <c r="R57" i="2"/>
  <c r="X19" i="2"/>
  <c r="AD48" i="2"/>
  <c r="X13" i="2"/>
  <c r="X11" i="2"/>
  <c r="R48" i="2"/>
  <c r="R61" i="2"/>
  <c r="X18" i="2"/>
  <c r="AD54" i="2"/>
  <c r="AD11" i="2"/>
  <c r="AD55" i="2"/>
  <c r="AJ55" i="2"/>
  <c r="AJ48" i="2"/>
  <c r="AD15" i="2"/>
  <c r="AP15" i="2"/>
  <c r="R70" i="2"/>
  <c r="R28" i="2"/>
  <c r="AD50" i="2"/>
  <c r="AP13" i="2"/>
  <c r="X51" i="2"/>
  <c r="R34" i="2"/>
  <c r="AD12" i="2"/>
  <c r="X12" i="2"/>
  <c r="X17" i="2"/>
  <c r="R13" i="2"/>
  <c r="AP19" i="2"/>
  <c r="X14" i="2"/>
  <c r="AP18" i="2"/>
  <c r="R69" i="2"/>
  <c r="AP14" i="2"/>
  <c r="AP11" i="2"/>
  <c r="R59" i="2"/>
  <c r="X56" i="2"/>
  <c r="AD13" i="2"/>
  <c r="AP16" i="2"/>
  <c r="AD49" i="2"/>
  <c r="R32" i="2"/>
  <c r="R51" i="2"/>
  <c r="R19" i="2"/>
  <c r="AD19" i="2"/>
  <c r="R55" i="2"/>
  <c r="AD17" i="2"/>
  <c r="AJ56" i="2"/>
  <c r="R35" i="2"/>
  <c r="AD53" i="2"/>
  <c r="R27" i="2"/>
  <c r="AD51" i="2"/>
  <c r="R24" i="2"/>
  <c r="R72" i="2"/>
  <c r="R56" i="2"/>
  <c r="R17" i="2"/>
  <c r="R63" i="2"/>
  <c r="AD56" i="2"/>
  <c r="AJ50" i="2"/>
  <c r="R53" i="2"/>
  <c r="AD52" i="2"/>
  <c r="R31" i="2"/>
  <c r="AJ51" i="2"/>
  <c r="R67" i="2"/>
  <c r="X54" i="2"/>
  <c r="AP17" i="2"/>
  <c r="R54" i="2"/>
  <c r="R64" i="2"/>
  <c r="X15" i="2"/>
  <c r="R18" i="2"/>
  <c r="X16" i="2"/>
  <c r="R14" i="2"/>
  <c r="R20" i="2"/>
  <c r="R23" i="2"/>
  <c r="AD14" i="2"/>
  <c r="AP58" i="2"/>
  <c r="AP107" i="2"/>
  <c r="AP106" i="2"/>
  <c r="AP70" i="2"/>
  <c r="AP98" i="2"/>
  <c r="AP65" i="2"/>
  <c r="AP102" i="2"/>
  <c r="AP101" i="2"/>
  <c r="AP63" i="2"/>
  <c r="AP103" i="2"/>
  <c r="AP108" i="2"/>
  <c r="AP69" i="2"/>
  <c r="AP59" i="2"/>
  <c r="AP31" i="2"/>
  <c r="AP97" i="2"/>
  <c r="AP61" i="2"/>
  <c r="AP68" i="2"/>
  <c r="AP100" i="2"/>
  <c r="AP64" i="2"/>
  <c r="AP60" i="2"/>
  <c r="AP95" i="2"/>
  <c r="AP94" i="2"/>
  <c r="AP62" i="2"/>
  <c r="AP109" i="2"/>
  <c r="AP20" i="2"/>
  <c r="AP30" i="2"/>
  <c r="AP57" i="2"/>
  <c r="AP22" i="2"/>
  <c r="AP24" i="2"/>
  <c r="AP33" i="2"/>
  <c r="AP71" i="2"/>
  <c r="AP25" i="2"/>
  <c r="AP27" i="2"/>
  <c r="AP99" i="2"/>
  <c r="AP29" i="2"/>
  <c r="AP72" i="2"/>
  <c r="AP34" i="2"/>
  <c r="AP26" i="2"/>
  <c r="AP32" i="2"/>
  <c r="AP35" i="2"/>
  <c r="AP21" i="2"/>
  <c r="AP28" i="2"/>
  <c r="AP104" i="2"/>
  <c r="AP67" i="2"/>
  <c r="AP66" i="2"/>
  <c r="AP96" i="2"/>
  <c r="AP23" i="2"/>
  <c r="AP105" i="2"/>
  <c r="AD23" i="2"/>
  <c r="AD104" i="2"/>
  <c r="AD98" i="2"/>
  <c r="AD107" i="2"/>
  <c r="AD101" i="2"/>
  <c r="AD105" i="2"/>
  <c r="AD106" i="2"/>
  <c r="AD95" i="2"/>
  <c r="AD109" i="2"/>
  <c r="AD28" i="2"/>
  <c r="AD62" i="2"/>
  <c r="AD96" i="2"/>
  <c r="AD31" i="2"/>
  <c r="AD20" i="2"/>
  <c r="AD64" i="2"/>
  <c r="AD100" i="2"/>
  <c r="AD59" i="2"/>
  <c r="AD99" i="2"/>
  <c r="AD32" i="2"/>
  <c r="AD66" i="2"/>
  <c r="AD102" i="2"/>
  <c r="AD69" i="2"/>
  <c r="AD26" i="2"/>
  <c r="AD27" i="2"/>
  <c r="AD63" i="2"/>
  <c r="AD72" i="2"/>
  <c r="AD103" i="2"/>
  <c r="AD108" i="2"/>
  <c r="AD68" i="2"/>
  <c r="AD60" i="2"/>
  <c r="AD34" i="2"/>
  <c r="AD57" i="2"/>
  <c r="AD25" i="2"/>
  <c r="AD30" i="2"/>
  <c r="AD65" i="2"/>
  <c r="AD22" i="2"/>
  <c r="AD67" i="2"/>
  <c r="AD35" i="2"/>
  <c r="AD97" i="2"/>
  <c r="AD24" i="2"/>
  <c r="AD33" i="2"/>
  <c r="AD71" i="2"/>
  <c r="AD58" i="2"/>
  <c r="AD70" i="2"/>
  <c r="AD61" i="2"/>
  <c r="AD29" i="2"/>
  <c r="AD21" i="2"/>
  <c r="AD94" i="2"/>
  <c r="G85" i="2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X30" i="2"/>
  <c r="X105" i="2"/>
  <c r="X27" i="2"/>
  <c r="X24" i="2"/>
  <c r="X72" i="2"/>
  <c r="X65" i="2"/>
  <c r="X32" i="2"/>
  <c r="X23" i="2"/>
  <c r="X34" i="2"/>
  <c r="X100" i="2"/>
  <c r="X61" i="2"/>
  <c r="X68" i="2"/>
  <c r="X29" i="2"/>
  <c r="X21" i="2"/>
  <c r="X63" i="2"/>
  <c r="X71" i="2"/>
  <c r="X104" i="2"/>
  <c r="X102" i="2"/>
  <c r="X69" i="2"/>
  <c r="X94" i="2"/>
  <c r="X97" i="2"/>
  <c r="X98" i="2"/>
  <c r="X25" i="2"/>
  <c r="X60" i="2"/>
  <c r="X35" i="2"/>
  <c r="X28" i="2"/>
  <c r="X22" i="2"/>
  <c r="X59" i="2"/>
  <c r="X58" i="2"/>
  <c r="X103" i="2"/>
  <c r="X66" i="2"/>
  <c r="X106" i="2"/>
  <c r="X62" i="2"/>
  <c r="X70" i="2"/>
  <c r="X31" i="2"/>
  <c r="X99" i="2"/>
  <c r="X64" i="2"/>
  <c r="X57" i="2"/>
  <c r="X96" i="2"/>
  <c r="X20" i="2"/>
  <c r="X67" i="2"/>
  <c r="X101" i="2"/>
  <c r="X107" i="2"/>
  <c r="X26" i="2"/>
  <c r="X95" i="2"/>
  <c r="X109" i="2"/>
  <c r="X33" i="2"/>
  <c r="X108" i="2"/>
  <c r="G48" i="2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M11" i="2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48" i="2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G11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M85" i="2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S48" i="2" l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AQ48" i="2"/>
  <c r="AQ49" i="2" s="1"/>
  <c r="AQ50" i="2" s="1"/>
  <c r="AQ51" i="2" s="1"/>
  <c r="AQ52" i="2" s="1"/>
  <c r="AQ53" i="2" s="1"/>
  <c r="AQ54" i="2" s="1"/>
  <c r="AQ55" i="2" s="1"/>
  <c r="AQ56" i="2" s="1"/>
  <c r="AQ57" i="2" s="1"/>
  <c r="AQ58" i="2" s="1"/>
  <c r="AQ59" i="2" s="1"/>
  <c r="AQ60" i="2" s="1"/>
  <c r="AQ61" i="2" s="1"/>
  <c r="AQ62" i="2" s="1"/>
  <c r="AQ63" i="2" s="1"/>
  <c r="AQ64" i="2" s="1"/>
  <c r="AQ65" i="2" s="1"/>
  <c r="AQ66" i="2" s="1"/>
  <c r="AQ67" i="2" s="1"/>
  <c r="AQ68" i="2" s="1"/>
  <c r="AQ69" i="2" s="1"/>
  <c r="AQ70" i="2" s="1"/>
  <c r="AQ71" i="2" s="1"/>
  <c r="AQ72" i="2" s="1"/>
  <c r="Y11" i="2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AQ85" i="2"/>
  <c r="AQ86" i="2" s="1"/>
  <c r="AQ87" i="2" s="1"/>
  <c r="AQ88" i="2" s="1"/>
  <c r="AQ89" i="2" s="1"/>
  <c r="AQ90" i="2" s="1"/>
  <c r="AQ91" i="2" s="1"/>
  <c r="AQ92" i="2" s="1"/>
  <c r="AQ93" i="2" s="1"/>
  <c r="AQ94" i="2" s="1"/>
  <c r="AQ95" i="2" s="1"/>
  <c r="AQ96" i="2" s="1"/>
  <c r="AQ97" i="2" s="1"/>
  <c r="AQ98" i="2" s="1"/>
  <c r="AQ99" i="2" s="1"/>
  <c r="AQ100" i="2" s="1"/>
  <c r="AQ101" i="2" s="1"/>
  <c r="AQ102" i="2" s="1"/>
  <c r="AQ103" i="2" s="1"/>
  <c r="AQ104" i="2" s="1"/>
  <c r="AQ105" i="2" s="1"/>
  <c r="AQ106" i="2" s="1"/>
  <c r="AQ107" i="2" s="1"/>
  <c r="AQ108" i="2" s="1"/>
  <c r="AQ109" i="2" s="1"/>
  <c r="AK85" i="2"/>
  <c r="AK86" i="2" s="1"/>
  <c r="AK87" i="2" s="1"/>
  <c r="AK88" i="2" s="1"/>
  <c r="AK89" i="2" s="1"/>
  <c r="AK90" i="2" s="1"/>
  <c r="AK91" i="2" s="1"/>
  <c r="AK92" i="2" s="1"/>
  <c r="AK93" i="2" s="1"/>
  <c r="AE48" i="2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Y48" i="2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AE85" i="2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Q11" i="2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Q22" i="2" s="1"/>
  <c r="AQ23" i="2" s="1"/>
  <c r="AQ24" i="2" s="1"/>
  <c r="AQ25" i="2" s="1"/>
  <c r="AQ26" i="2" s="1"/>
  <c r="AQ27" i="2" s="1"/>
  <c r="AQ28" i="2" s="1"/>
  <c r="AQ29" i="2" s="1"/>
  <c r="AQ30" i="2" s="1"/>
  <c r="AQ31" i="2" s="1"/>
  <c r="AQ32" i="2" s="1"/>
  <c r="AQ33" i="2" s="1"/>
  <c r="AQ34" i="2" s="1"/>
  <c r="AQ35" i="2" s="1"/>
  <c r="S11" i="2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AK48" i="2"/>
  <c r="AK49" i="2" s="1"/>
  <c r="AK50" i="2" s="1"/>
  <c r="AK51" i="2" s="1"/>
  <c r="AK52" i="2" s="1"/>
  <c r="AK53" i="2" s="1"/>
  <c r="AK54" i="2" s="1"/>
  <c r="AK55" i="2" s="1"/>
  <c r="AK56" i="2" s="1"/>
  <c r="S85" i="2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AE11" i="2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Y85" i="2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AI10" i="2" a="1"/>
  <c r="AL37" i="2" l="1" a="1"/>
  <c r="AL37" i="2" s="1"/>
  <c r="AJ13" i="2"/>
  <c r="AJ16" i="2"/>
  <c r="AJ15" i="2"/>
  <c r="AJ11" i="2"/>
  <c r="AK11" i="2" s="1"/>
  <c r="AJ18" i="2"/>
  <c r="AJ19" i="2"/>
  <c r="AI10" i="2"/>
  <c r="AI36" i="2" s="1"/>
  <c r="AJ12" i="2"/>
  <c r="AJ14" i="2"/>
  <c r="AJ17" i="2"/>
  <c r="AJ29" i="2" l="1"/>
  <c r="AJ72" i="2"/>
  <c r="AJ65" i="2"/>
  <c r="AJ70" i="2"/>
  <c r="AJ64" i="2"/>
  <c r="AJ98" i="2"/>
  <c r="AJ95" i="2"/>
  <c r="AJ107" i="2"/>
  <c r="AJ94" i="2"/>
  <c r="AK94" i="2" s="1"/>
  <c r="AJ109" i="2"/>
  <c r="AJ104" i="2"/>
  <c r="AJ108" i="2"/>
  <c r="AJ61" i="2"/>
  <c r="AJ71" i="2"/>
  <c r="AJ102" i="2"/>
  <c r="AJ97" i="2"/>
  <c r="AJ106" i="2"/>
  <c r="AJ68" i="2"/>
  <c r="AJ105" i="2"/>
  <c r="AJ63" i="2"/>
  <c r="AJ103" i="2"/>
  <c r="AJ58" i="2"/>
  <c r="AJ101" i="2"/>
  <c r="AJ96" i="2"/>
  <c r="AJ57" i="2"/>
  <c r="AK57" i="2" s="1"/>
  <c r="AJ62" i="2"/>
  <c r="AJ69" i="2"/>
  <c r="AJ67" i="2"/>
  <c r="AJ59" i="2"/>
  <c r="AJ66" i="2"/>
  <c r="AJ99" i="2"/>
  <c r="AJ100" i="2"/>
  <c r="AJ60" i="2"/>
  <c r="AJ25" i="2"/>
  <c r="AK12" i="2"/>
  <c r="AK13" i="2" s="1"/>
  <c r="AK14" i="2" s="1"/>
  <c r="AK15" i="2" s="1"/>
  <c r="AK16" i="2" s="1"/>
  <c r="AK17" i="2" s="1"/>
  <c r="AK18" i="2" s="1"/>
  <c r="AK19" i="2" s="1"/>
  <c r="AJ31" i="2"/>
  <c r="AJ24" i="2"/>
  <c r="AJ33" i="2"/>
  <c r="AJ30" i="2"/>
  <c r="AJ34" i="2"/>
  <c r="AJ20" i="2"/>
  <c r="AJ32" i="2"/>
  <c r="AJ27" i="2"/>
  <c r="AJ23" i="2"/>
  <c r="AJ22" i="2"/>
  <c r="AJ26" i="2"/>
  <c r="AJ35" i="2"/>
  <c r="AJ28" i="2"/>
  <c r="AJ21" i="2"/>
  <c r="AK20" i="2" l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58" i="2"/>
  <c r="AK59" i="2" s="1"/>
  <c r="AK60" i="2" s="1"/>
  <c r="AK61" i="2" s="1"/>
  <c r="AK62" i="2" s="1"/>
  <c r="AK63" i="2" s="1"/>
  <c r="AK64" i="2" s="1"/>
  <c r="AK65" i="2" s="1"/>
  <c r="AK66" i="2" s="1"/>
  <c r="AK67" i="2" s="1"/>
  <c r="AK68" i="2" s="1"/>
  <c r="AK69" i="2" s="1"/>
  <c r="AK70" i="2" s="1"/>
  <c r="AK71" i="2" s="1"/>
  <c r="AK72" i="2" s="1"/>
  <c r="AK95" i="2"/>
  <c r="AK96" i="2" s="1"/>
  <c r="AK97" i="2" s="1"/>
  <c r="AK98" i="2" s="1"/>
  <c r="AK99" i="2" s="1"/>
  <c r="AK100" i="2" s="1"/>
  <c r="AK101" i="2" s="1"/>
  <c r="AK102" i="2" s="1"/>
  <c r="AK103" i="2" s="1"/>
  <c r="AK104" i="2" s="1"/>
  <c r="AK105" i="2" s="1"/>
  <c r="AK106" i="2" s="1"/>
  <c r="AK107" i="2" s="1"/>
  <c r="AK108" i="2" s="1"/>
  <c r="AK10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<sst xmlns="http://schemas.openxmlformats.org/spreadsheetml/2006/main" count="363" uniqueCount="29">
  <si>
    <t>WC = 10%</t>
  </si>
  <si>
    <t>WC = 20%</t>
  </si>
  <si>
    <t>WC = 30%</t>
  </si>
  <si>
    <t>WC = 40%</t>
  </si>
  <si>
    <t>WC = 50%</t>
  </si>
  <si>
    <t>WC = 70%</t>
  </si>
  <si>
    <t>WC = 90%</t>
  </si>
  <si>
    <t>Spike Concentration</t>
  </si>
  <si>
    <t>400ppm_</t>
  </si>
  <si>
    <r>
      <t>max [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m]</t>
    </r>
  </si>
  <si>
    <t>Total Flowrate</t>
  </si>
  <si>
    <t>TF1</t>
  </si>
  <si>
    <r>
      <t>min [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m]</t>
    </r>
  </si>
  <si>
    <t>nr. Bins</t>
  </si>
  <si>
    <t xml:space="preserve">Delta </t>
  </si>
  <si>
    <r>
      <t>delta [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m]</t>
    </r>
  </si>
  <si>
    <t>Delta Sum</t>
  </si>
  <si>
    <t>Bin nr</t>
  </si>
  <si>
    <t>Diameter</t>
  </si>
  <si>
    <t xml:space="preserve">count </t>
  </si>
  <si>
    <t>frequency</t>
  </si>
  <si>
    <t>cum freq</t>
  </si>
  <si>
    <t>d32</t>
  </si>
  <si>
    <r>
      <t>[</t>
    </r>
    <r>
      <rPr>
        <sz val="11"/>
        <color theme="1"/>
        <rFont val="Symbol"/>
        <family val="1"/>
        <charset val="2"/>
      </rPr>
      <t>m</t>
    </r>
    <r>
      <rPr>
        <sz val="12"/>
        <color theme="1"/>
        <rFont val="Calibri"/>
        <family val="2"/>
        <scheme val="minor"/>
      </rPr>
      <t>m]</t>
    </r>
  </si>
  <si>
    <t>[-]</t>
  </si>
  <si>
    <t>Sum</t>
  </si>
  <si>
    <t>TF1.5</t>
  </si>
  <si>
    <t>TF2</t>
  </si>
  <si>
    <t>Droplet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</si>
</sst>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49" fontId="1" fillId="0" borderId="5" xfId="0" applyNumberFormat="1" applyFont="1" applyBorder="1"/>
    <xf numFmtId="0" fontId="2" fillId="0" borderId="5" xfId="0" applyFont="1" applyBorder="1" applyAlignment="1">
      <alignment horizontal="center"/>
    </xf>
    <xf numFmtId="164" fontId="4" fillId="0" borderId="5" xfId="0" applyNumberFormat="1" applyFont="1" applyBorder="1"/>
    <xf numFmtId="165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1" fillId="0" borderId="0" xfId="0" applyNumberFormat="1" applyFont="1"/>
    <xf numFmtId="0" fontId="2" fillId="0" borderId="0" xfId="0" applyFont="1" applyAlignment="1">
      <alignment horizontal="center"/>
    </xf>
    <xf numFmtId="164" fontId="4" fillId="0" borderId="0" xfId="0" applyNumberFormat="1" applyFont="1"/>
    <xf numFmtId="0" fontId="0" fillId="0" borderId="8" xfId="0" applyBorder="1"/>
    <xf numFmtId="0" fontId="5" fillId="0" borderId="0" xfId="0" applyFont="1"/>
    <xf numFmtId="0" fontId="0" fillId="0" borderId="9" xfId="0" applyBorder="1"/>
    <xf numFmtId="165" fontId="1" fillId="0" borderId="10" xfId="0" applyNumberFormat="1" applyFont="1" applyBorder="1"/>
    <xf numFmtId="165" fontId="4" fillId="0" borderId="0" xfId="0" applyNumberFormat="1" applyFon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165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0" xfId="0" applyNumberFormat="1" applyFill="1"/>
    <xf numFmtId="0" fontId="0" fillId="5" borderId="8" xfId="0" applyFill="1" applyBorder="1"/>
    <xf numFmtId="0" fontId="0" fillId="5" borderId="0" xfId="0" applyFill="1"/>
    <xf numFmtId="0" fontId="2" fillId="6" borderId="9" xfId="0" applyFont="1" applyFill="1" applyBorder="1" applyAlignment="1">
      <alignment horizontal="center"/>
    </xf>
    <xf numFmtId="0" fontId="0" fillId="6" borderId="10" xfId="0" applyFill="1" applyBorder="1"/>
    <xf numFmtId="0" fontId="2" fillId="6" borderId="10" xfId="0" applyFont="1" applyFill="1" applyBorder="1" applyAlignment="1">
      <alignment horizontal="center"/>
    </xf>
    <xf numFmtId="0" fontId="2" fillId="6" borderId="10" xfId="0" applyFont="1" applyFill="1" applyBorder="1"/>
    <xf numFmtId="0" fontId="0" fillId="5" borderId="11" xfId="0" applyFill="1" applyBorder="1"/>
    <xf numFmtId="0" fontId="0" fillId="7" borderId="0" xfId="0" applyFill="1"/>
    <xf numFmtId="0" fontId="0" fillId="8" borderId="0" xfId="0" applyFill="1"/>
    <xf numFmtId="164" fontId="0" fillId="3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0.10716966126146901"/>
          <c:y val="0.11222379327789957"/>
          <c:w val="0.8218024968511376"/>
          <c:h val="0.798019691525379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'FA-400 ppm'!$C$2:$H$2</c:f>
              <c:strCache>
                <c:ptCount val="1"/>
                <c:pt idx="0">
                  <c:v>WC = 10%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'FA-400 ppm'!$D$11:$D$35</c:f>
              <c:numCache>
                <c:formatCode>0.000</c:formatCode>
                <c:ptCount val="25"/>
                <c:pt idx="0" formatCode="0.0">
                  <c:v>14.663271510000001</c:v>
                </c:pt>
                <c:pt idx="1">
                  <c:v>102.64134403874999</c:v>
                </c:pt>
                <c:pt idx="2">
                  <c:v>190.61941656749997</c:v>
                </c:pt>
                <c:pt idx="3">
                  <c:v>278.59748909624994</c:v>
                </c:pt>
                <c:pt idx="4">
                  <c:v>366.57556162499992</c:v>
                </c:pt>
                <c:pt idx="5">
                  <c:v>454.5536341537499</c:v>
                </c:pt>
                <c:pt idx="6">
                  <c:v>542.53170668249993</c:v>
                </c:pt>
                <c:pt idx="7">
                  <c:v>630.50977921124991</c:v>
                </c:pt>
                <c:pt idx="8">
                  <c:v>718.48785173999988</c:v>
                </c:pt>
                <c:pt idx="9">
                  <c:v>806.46592426874986</c:v>
                </c:pt>
                <c:pt idx="10">
                  <c:v>894.44399679749984</c:v>
                </c:pt>
                <c:pt idx="11">
                  <c:v>982.42206932624981</c:v>
                </c:pt>
                <c:pt idx="12">
                  <c:v>1070.4001418549999</c:v>
                </c:pt>
                <c:pt idx="13">
                  <c:v>1158.37821438375</c:v>
                </c:pt>
                <c:pt idx="14">
                  <c:v>1246.3562869125001</c:v>
                </c:pt>
                <c:pt idx="15">
                  <c:v>1334.3343594412502</c:v>
                </c:pt>
                <c:pt idx="16">
                  <c:v>1422.3124319700003</c:v>
                </c:pt>
                <c:pt idx="17">
                  <c:v>1510.2905044987504</c:v>
                </c:pt>
                <c:pt idx="18">
                  <c:v>1598.2685770275004</c:v>
                </c:pt>
                <c:pt idx="19">
                  <c:v>1686.2466495562505</c:v>
                </c:pt>
                <c:pt idx="20">
                  <c:v>1774.2247220850006</c:v>
                </c:pt>
                <c:pt idx="21">
                  <c:v>1862.2027946137507</c:v>
                </c:pt>
                <c:pt idx="22">
                  <c:v>1950.1808671425008</c:v>
                </c:pt>
                <c:pt idx="23">
                  <c:v>2038.1589396712509</c:v>
                </c:pt>
                <c:pt idx="24">
                  <c:v>2126.1370122000008</c:v>
                </c:pt>
              </c:numCache>
            </c:numRef>
          </c:xVal>
          <c:yVal>
            <c:numRef>
              <c:f>'FA-400 ppm'!$G$11:$G$35</c:f>
              <c:numCache>
                <c:formatCode>0.00</c:formatCode>
                <c:ptCount val="25"/>
                <c:pt idx="0">
                  <c:v>0.50600000000000001</c:v>
                </c:pt>
                <c:pt idx="1">
                  <c:v>0.70799999999999996</c:v>
                </c:pt>
                <c:pt idx="2">
                  <c:v>0.82399999999999995</c:v>
                </c:pt>
                <c:pt idx="3">
                  <c:v>0.8859999999999999</c:v>
                </c:pt>
                <c:pt idx="4">
                  <c:v>0.92999999999999994</c:v>
                </c:pt>
                <c:pt idx="5">
                  <c:v>0.95</c:v>
                </c:pt>
                <c:pt idx="6">
                  <c:v>0.96599999999999997</c:v>
                </c:pt>
                <c:pt idx="7">
                  <c:v>0.97799999999999998</c:v>
                </c:pt>
                <c:pt idx="8">
                  <c:v>0.97799999999999998</c:v>
                </c:pt>
                <c:pt idx="9">
                  <c:v>0.98199999999999998</c:v>
                </c:pt>
                <c:pt idx="10">
                  <c:v>0.98799999999999999</c:v>
                </c:pt>
                <c:pt idx="11">
                  <c:v>0.98799999999999999</c:v>
                </c:pt>
                <c:pt idx="12">
                  <c:v>0.98799999999999999</c:v>
                </c:pt>
                <c:pt idx="13">
                  <c:v>0.98799999999999999</c:v>
                </c:pt>
                <c:pt idx="14">
                  <c:v>0.98799999999999999</c:v>
                </c:pt>
                <c:pt idx="15">
                  <c:v>0.98799999999999999</c:v>
                </c:pt>
                <c:pt idx="16">
                  <c:v>0.98799999999999999</c:v>
                </c:pt>
                <c:pt idx="17">
                  <c:v>0.98799999999999999</c:v>
                </c:pt>
                <c:pt idx="18">
                  <c:v>0.98799999999999999</c:v>
                </c:pt>
                <c:pt idx="19">
                  <c:v>0.99</c:v>
                </c:pt>
                <c:pt idx="20">
                  <c:v>0.99</c:v>
                </c:pt>
                <c:pt idx="21">
                  <c:v>0.99199999999999999</c:v>
                </c:pt>
                <c:pt idx="22">
                  <c:v>0.99199999999999999</c:v>
                </c:pt>
                <c:pt idx="23">
                  <c:v>0.998</c:v>
                </c:pt>
                <c:pt idx="24">
                  <c:v>0.998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1-B245-BAAA-29191C3C173A}"/>
            </c:ext>
          </c:extLst>
        </c:ser>
        <c:ser>
          <c:idx val="1"/>
          <c:order val="1"/>
          <c:tx>
            <c:strRef>
              <c:f>'FA-400 ppm'!$I$2:$M$2</c:f>
              <c:strCache>
                <c:ptCount val="1"/>
                <c:pt idx="0">
                  <c:v>WC = 20%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'FA-400 ppm'!$J$11:$J$35</c:f>
              <c:numCache>
                <c:formatCode>0.000</c:formatCode>
                <c:ptCount val="25"/>
                <c:pt idx="0" formatCode="0.0">
                  <c:v>2.72255994</c:v>
                </c:pt>
                <c:pt idx="1">
                  <c:v>90.152982513750018</c:v>
                </c:pt>
                <c:pt idx="2">
                  <c:v>177.58340508750004</c:v>
                </c:pt>
                <c:pt idx="3">
                  <c:v>265.01382766125005</c:v>
                </c:pt>
                <c:pt idx="4">
                  <c:v>352.44425023500008</c:v>
                </c:pt>
                <c:pt idx="5">
                  <c:v>439.87467280875012</c:v>
                </c:pt>
                <c:pt idx="6">
                  <c:v>527.3050953825001</c:v>
                </c:pt>
                <c:pt idx="7">
                  <c:v>614.73551795625008</c:v>
                </c:pt>
                <c:pt idx="8">
                  <c:v>702.16594053000006</c:v>
                </c:pt>
                <c:pt idx="9">
                  <c:v>789.59636310375004</c:v>
                </c:pt>
                <c:pt idx="10">
                  <c:v>877.02678567750002</c:v>
                </c:pt>
                <c:pt idx="11">
                  <c:v>964.45720825124999</c:v>
                </c:pt>
                <c:pt idx="12">
                  <c:v>1051.8876308250001</c:v>
                </c:pt>
                <c:pt idx="13">
                  <c:v>1139.3180533987502</c:v>
                </c:pt>
                <c:pt idx="14">
                  <c:v>1226.7484759725003</c:v>
                </c:pt>
                <c:pt idx="15">
                  <c:v>1314.1788985462504</c:v>
                </c:pt>
                <c:pt idx="16">
                  <c:v>1401.6093211200005</c:v>
                </c:pt>
                <c:pt idx="17">
                  <c:v>1489.0397436937506</c:v>
                </c:pt>
                <c:pt idx="18">
                  <c:v>1576.4701662675006</c:v>
                </c:pt>
                <c:pt idx="19">
                  <c:v>1663.9005888412507</c:v>
                </c:pt>
                <c:pt idx="20">
                  <c:v>1751.3310114150008</c:v>
                </c:pt>
                <c:pt idx="21">
                  <c:v>1838.7614339887509</c:v>
                </c:pt>
                <c:pt idx="22">
                  <c:v>1926.191856562501</c:v>
                </c:pt>
                <c:pt idx="23">
                  <c:v>2013.6222791362511</c:v>
                </c:pt>
                <c:pt idx="24">
                  <c:v>2101.0527017100012</c:v>
                </c:pt>
              </c:numCache>
            </c:numRef>
          </c:xVal>
          <c:yVal>
            <c:numRef>
              <c:f>'FA-400 ppm'!$M$11:$M$35</c:f>
              <c:numCache>
                <c:formatCode>0.00</c:formatCode>
                <c:ptCount val="25"/>
                <c:pt idx="0">
                  <c:v>0.434</c:v>
                </c:pt>
                <c:pt idx="1">
                  <c:v>0.64400000000000002</c:v>
                </c:pt>
                <c:pt idx="2">
                  <c:v>0.752</c:v>
                </c:pt>
                <c:pt idx="3">
                  <c:v>0.82599999999999996</c:v>
                </c:pt>
                <c:pt idx="4">
                  <c:v>0.88400000000000001</c:v>
                </c:pt>
                <c:pt idx="5">
                  <c:v>0.89800000000000002</c:v>
                </c:pt>
                <c:pt idx="6">
                  <c:v>0.92600000000000005</c:v>
                </c:pt>
                <c:pt idx="7">
                  <c:v>0.94800000000000006</c:v>
                </c:pt>
                <c:pt idx="8">
                  <c:v>0.96000000000000008</c:v>
                </c:pt>
                <c:pt idx="9">
                  <c:v>0.96600000000000008</c:v>
                </c:pt>
                <c:pt idx="10">
                  <c:v>0.97200000000000009</c:v>
                </c:pt>
                <c:pt idx="11">
                  <c:v>0.97800000000000009</c:v>
                </c:pt>
                <c:pt idx="12">
                  <c:v>0.9820000000000001</c:v>
                </c:pt>
                <c:pt idx="13">
                  <c:v>0.9840000000000001</c:v>
                </c:pt>
                <c:pt idx="14">
                  <c:v>0.9840000000000001</c:v>
                </c:pt>
                <c:pt idx="15">
                  <c:v>0.9840000000000001</c:v>
                </c:pt>
                <c:pt idx="16">
                  <c:v>0.9860000000000001</c:v>
                </c:pt>
                <c:pt idx="17">
                  <c:v>0.9880000000000001</c:v>
                </c:pt>
                <c:pt idx="18">
                  <c:v>0.9880000000000001</c:v>
                </c:pt>
                <c:pt idx="19">
                  <c:v>0.9880000000000001</c:v>
                </c:pt>
                <c:pt idx="20">
                  <c:v>0.99400000000000011</c:v>
                </c:pt>
                <c:pt idx="21">
                  <c:v>0.99400000000000011</c:v>
                </c:pt>
                <c:pt idx="22">
                  <c:v>0.99400000000000011</c:v>
                </c:pt>
                <c:pt idx="23">
                  <c:v>0.99800000000000011</c:v>
                </c:pt>
                <c:pt idx="24">
                  <c:v>0.99800000000000011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51-B245-BAAA-29191C3C173A}"/>
            </c:ext>
          </c:extLst>
        </c:ser>
        <c:ser>
          <c:idx val="2"/>
          <c:order val="2"/>
          <c:tx>
            <c:strRef>
              <c:f>'FA-400 ppm'!$O$2:$S$2</c:f>
              <c:strCache>
                <c:ptCount val="1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'FA-400 ppm'!$P$11:$P$35</c:f>
              <c:numCache>
                <c:formatCode>0.000</c:formatCode>
                <c:ptCount val="25"/>
                <c:pt idx="0" formatCode="0.0">
                  <c:v>2.72255994</c:v>
                </c:pt>
                <c:pt idx="1">
                  <c:v>121.1129494275</c:v>
                </c:pt>
                <c:pt idx="2">
                  <c:v>239.503338915</c:v>
                </c:pt>
                <c:pt idx="3">
                  <c:v>357.89372840250002</c:v>
                </c:pt>
                <c:pt idx="4">
                  <c:v>476.28411789</c:v>
                </c:pt>
                <c:pt idx="5">
                  <c:v>594.67450737750005</c:v>
                </c:pt>
                <c:pt idx="6">
                  <c:v>713.06489686500004</c:v>
                </c:pt>
                <c:pt idx="7">
                  <c:v>831.45528635250002</c:v>
                </c:pt>
                <c:pt idx="8">
                  <c:v>949.84567584000001</c:v>
                </c:pt>
                <c:pt idx="9">
                  <c:v>1068.2360653275</c:v>
                </c:pt>
                <c:pt idx="10">
                  <c:v>1186.626454815</c:v>
                </c:pt>
                <c:pt idx="11">
                  <c:v>1305.0168443025</c:v>
                </c:pt>
                <c:pt idx="12">
                  <c:v>1423.40723379</c:v>
                </c:pt>
                <c:pt idx="13">
                  <c:v>1541.7976232775</c:v>
                </c:pt>
                <c:pt idx="14">
                  <c:v>1660.1880127649999</c:v>
                </c:pt>
                <c:pt idx="15">
                  <c:v>1778.5784022524999</c:v>
                </c:pt>
                <c:pt idx="16">
                  <c:v>1896.9687917399999</c:v>
                </c:pt>
                <c:pt idx="17">
                  <c:v>2015.3591812274999</c:v>
                </c:pt>
                <c:pt idx="18">
                  <c:v>2133.7495707150001</c:v>
                </c:pt>
                <c:pt idx="19">
                  <c:v>2252.1399602025003</c:v>
                </c:pt>
                <c:pt idx="20">
                  <c:v>2370.5303496900005</c:v>
                </c:pt>
                <c:pt idx="21">
                  <c:v>2488.9207391775008</c:v>
                </c:pt>
                <c:pt idx="22">
                  <c:v>2607.311128665001</c:v>
                </c:pt>
                <c:pt idx="23">
                  <c:v>2725.7015181525012</c:v>
                </c:pt>
                <c:pt idx="24">
                  <c:v>2844.0919076400014</c:v>
                </c:pt>
              </c:numCache>
            </c:numRef>
          </c:xVal>
          <c:yVal>
            <c:numRef>
              <c:f>'FA-400 ppm'!$S$11:$S$35</c:f>
              <c:numCache>
                <c:formatCode>0.00</c:formatCode>
                <c:ptCount val="25"/>
                <c:pt idx="0">
                  <c:v>0.52400000000000002</c:v>
                </c:pt>
                <c:pt idx="1">
                  <c:v>0.75800000000000001</c:v>
                </c:pt>
                <c:pt idx="2">
                  <c:v>0.86599999999999999</c:v>
                </c:pt>
                <c:pt idx="3">
                  <c:v>0.92200000000000004</c:v>
                </c:pt>
                <c:pt idx="4">
                  <c:v>0.94400000000000006</c:v>
                </c:pt>
                <c:pt idx="5">
                  <c:v>0.96200000000000008</c:v>
                </c:pt>
                <c:pt idx="6">
                  <c:v>0.96800000000000008</c:v>
                </c:pt>
                <c:pt idx="7">
                  <c:v>0.97800000000000009</c:v>
                </c:pt>
                <c:pt idx="8">
                  <c:v>0.9820000000000001</c:v>
                </c:pt>
                <c:pt idx="9">
                  <c:v>0.9840000000000001</c:v>
                </c:pt>
                <c:pt idx="10">
                  <c:v>0.9880000000000001</c:v>
                </c:pt>
                <c:pt idx="11">
                  <c:v>0.9920000000000001</c:v>
                </c:pt>
                <c:pt idx="12">
                  <c:v>0.99400000000000011</c:v>
                </c:pt>
                <c:pt idx="13">
                  <c:v>0.99400000000000011</c:v>
                </c:pt>
                <c:pt idx="14">
                  <c:v>0.99600000000000011</c:v>
                </c:pt>
                <c:pt idx="15">
                  <c:v>0.99800000000000011</c:v>
                </c:pt>
                <c:pt idx="16">
                  <c:v>0.99800000000000011</c:v>
                </c:pt>
                <c:pt idx="17">
                  <c:v>0.99800000000000011</c:v>
                </c:pt>
                <c:pt idx="18">
                  <c:v>0.99800000000000011</c:v>
                </c:pt>
                <c:pt idx="19">
                  <c:v>0.99800000000000011</c:v>
                </c:pt>
                <c:pt idx="20">
                  <c:v>0.99800000000000011</c:v>
                </c:pt>
                <c:pt idx="21">
                  <c:v>0.99800000000000011</c:v>
                </c:pt>
                <c:pt idx="22">
                  <c:v>0.99800000000000011</c:v>
                </c:pt>
                <c:pt idx="23">
                  <c:v>1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51-B245-BAAA-29191C3C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  <c:max val="30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316658074889061"/>
          <c:h val="0.166291034009713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1"/>
          <c:order val="0"/>
          <c:tx>
            <c:strRef>
              <c:f>'FA-400 ppm'!$U$2:$Y$2</c:f>
              <c:strCache>
                <c:ptCount val="1"/>
                <c:pt idx="0">
                  <c:v>WC = 40%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'FA-400 ppm'!$V$11:$V$35</c:f>
              <c:numCache>
                <c:formatCode>0.000</c:formatCode>
                <c:ptCount val="25"/>
                <c:pt idx="0" formatCode="0.0">
                  <c:v>14.9427</c:v>
                </c:pt>
                <c:pt idx="1">
                  <c:v>107.5076210775</c:v>
                </c:pt>
                <c:pt idx="2">
                  <c:v>200.07254215500001</c:v>
                </c:pt>
                <c:pt idx="3">
                  <c:v>292.63746323250001</c:v>
                </c:pt>
                <c:pt idx="4">
                  <c:v>385.20238431000001</c:v>
                </c:pt>
                <c:pt idx="5">
                  <c:v>477.76730538750002</c:v>
                </c:pt>
                <c:pt idx="6">
                  <c:v>570.33222646500008</c:v>
                </c:pt>
                <c:pt idx="7">
                  <c:v>662.89714754250008</c:v>
                </c:pt>
                <c:pt idx="8">
                  <c:v>755.46206862000008</c:v>
                </c:pt>
                <c:pt idx="9">
                  <c:v>848.02698969750008</c:v>
                </c:pt>
                <c:pt idx="10">
                  <c:v>940.59191077500009</c:v>
                </c:pt>
                <c:pt idx="11">
                  <c:v>1033.1568318525001</c:v>
                </c:pt>
                <c:pt idx="12">
                  <c:v>1125.7217529300001</c:v>
                </c:pt>
                <c:pt idx="13">
                  <c:v>1218.2866740075001</c:v>
                </c:pt>
                <c:pt idx="14">
                  <c:v>1310.8515950850001</c:v>
                </c:pt>
                <c:pt idx="15">
                  <c:v>1403.4165161625001</c:v>
                </c:pt>
                <c:pt idx="16">
                  <c:v>1495.9814372400001</c:v>
                </c:pt>
                <c:pt idx="17">
                  <c:v>1588.5463583175001</c:v>
                </c:pt>
                <c:pt idx="18">
                  <c:v>1681.1112793950001</c:v>
                </c:pt>
                <c:pt idx="19">
                  <c:v>1773.6762004725001</c:v>
                </c:pt>
                <c:pt idx="20">
                  <c:v>1866.2411215500001</c:v>
                </c:pt>
                <c:pt idx="21">
                  <c:v>1958.8060426275001</c:v>
                </c:pt>
                <c:pt idx="22">
                  <c:v>2051.3709637050001</c:v>
                </c:pt>
                <c:pt idx="23">
                  <c:v>2143.9358847825001</c:v>
                </c:pt>
                <c:pt idx="24">
                  <c:v>2236.5008058600001</c:v>
                </c:pt>
              </c:numCache>
            </c:numRef>
          </c:xVal>
          <c:yVal>
            <c:numRef>
              <c:f>'FA-400 ppm'!$Y$11:$Y$35</c:f>
              <c:numCache>
                <c:formatCode>0.00</c:formatCode>
                <c:ptCount val="25"/>
                <c:pt idx="0">
                  <c:v>0.41399999999999998</c:v>
                </c:pt>
                <c:pt idx="1">
                  <c:v>0.628</c:v>
                </c:pt>
                <c:pt idx="2">
                  <c:v>0.73799999999999999</c:v>
                </c:pt>
                <c:pt idx="3">
                  <c:v>0.83199999999999996</c:v>
                </c:pt>
                <c:pt idx="4">
                  <c:v>0.87</c:v>
                </c:pt>
                <c:pt idx="5">
                  <c:v>0.91</c:v>
                </c:pt>
                <c:pt idx="6">
                  <c:v>0.92600000000000005</c:v>
                </c:pt>
                <c:pt idx="7">
                  <c:v>0.94400000000000006</c:v>
                </c:pt>
                <c:pt idx="8">
                  <c:v>0.96200000000000008</c:v>
                </c:pt>
                <c:pt idx="9">
                  <c:v>0.97600000000000009</c:v>
                </c:pt>
                <c:pt idx="10">
                  <c:v>0.98000000000000009</c:v>
                </c:pt>
                <c:pt idx="11">
                  <c:v>0.9860000000000001</c:v>
                </c:pt>
                <c:pt idx="12">
                  <c:v>0.9880000000000001</c:v>
                </c:pt>
                <c:pt idx="13">
                  <c:v>0.9900000000000001</c:v>
                </c:pt>
                <c:pt idx="14">
                  <c:v>0.9900000000000001</c:v>
                </c:pt>
                <c:pt idx="15">
                  <c:v>0.9920000000000001</c:v>
                </c:pt>
                <c:pt idx="16">
                  <c:v>0.9920000000000001</c:v>
                </c:pt>
                <c:pt idx="17">
                  <c:v>0.9920000000000001</c:v>
                </c:pt>
                <c:pt idx="18">
                  <c:v>0.9920000000000001</c:v>
                </c:pt>
                <c:pt idx="19">
                  <c:v>0.99600000000000011</c:v>
                </c:pt>
                <c:pt idx="20">
                  <c:v>0.99600000000000011</c:v>
                </c:pt>
                <c:pt idx="21">
                  <c:v>0.99600000000000011</c:v>
                </c:pt>
                <c:pt idx="22">
                  <c:v>0.99600000000000011</c:v>
                </c:pt>
                <c:pt idx="23">
                  <c:v>0.99800000000000011</c:v>
                </c:pt>
                <c:pt idx="24">
                  <c:v>0.99800000000000011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A4-FF48-9FB5-72CD587F89A8}"/>
            </c:ext>
          </c:extLst>
        </c:ser>
        <c:ser>
          <c:idx val="2"/>
          <c:order val="1"/>
          <c:tx>
            <c:strRef>
              <c:f>'FA-400 ppm'!$AA$2:$AE$2</c:f>
              <c:strCache>
                <c:ptCount val="1"/>
                <c:pt idx="0">
                  <c:v>WC = 50%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'FA-400 ppm'!$AB$11:$AB$35</c:f>
              <c:numCache>
                <c:formatCode>0.000</c:formatCode>
                <c:ptCount val="25"/>
                <c:pt idx="0" formatCode="0.0">
                  <c:v>13.364750880000001</c:v>
                </c:pt>
                <c:pt idx="1">
                  <c:v>84.209274543750013</c:v>
                </c:pt>
                <c:pt idx="2">
                  <c:v>155.05379820750002</c:v>
                </c:pt>
                <c:pt idx="3">
                  <c:v>225.89832187125003</c:v>
                </c:pt>
                <c:pt idx="4">
                  <c:v>296.74284553500001</c:v>
                </c:pt>
                <c:pt idx="5">
                  <c:v>367.58736919875003</c:v>
                </c:pt>
                <c:pt idx="6">
                  <c:v>438.43189286250004</c:v>
                </c:pt>
                <c:pt idx="7">
                  <c:v>509.27641652625005</c:v>
                </c:pt>
                <c:pt idx="8">
                  <c:v>580.12094019000006</c:v>
                </c:pt>
                <c:pt idx="9">
                  <c:v>650.96546385375007</c:v>
                </c:pt>
                <c:pt idx="10">
                  <c:v>721.80998751750008</c:v>
                </c:pt>
                <c:pt idx="11">
                  <c:v>792.65451118125009</c:v>
                </c:pt>
                <c:pt idx="12">
                  <c:v>863.4990348450001</c:v>
                </c:pt>
                <c:pt idx="13">
                  <c:v>934.34355850875011</c:v>
                </c:pt>
                <c:pt idx="14">
                  <c:v>1005.1880821725001</c:v>
                </c:pt>
                <c:pt idx="15">
                  <c:v>1076.0326058362502</c:v>
                </c:pt>
                <c:pt idx="16">
                  <c:v>1146.8771295000001</c:v>
                </c:pt>
                <c:pt idx="17">
                  <c:v>1217.72165316375</c:v>
                </c:pt>
                <c:pt idx="18">
                  <c:v>1288.5661768274999</c:v>
                </c:pt>
                <c:pt idx="19">
                  <c:v>1359.4107004912498</c:v>
                </c:pt>
                <c:pt idx="20">
                  <c:v>1430.2552241549997</c:v>
                </c:pt>
                <c:pt idx="21">
                  <c:v>1501.0997478187496</c:v>
                </c:pt>
                <c:pt idx="22">
                  <c:v>1571.9442714824995</c:v>
                </c:pt>
                <c:pt idx="23">
                  <c:v>1642.7887951462494</c:v>
                </c:pt>
                <c:pt idx="24">
                  <c:v>1713.6333188099993</c:v>
                </c:pt>
              </c:numCache>
            </c:numRef>
          </c:xVal>
          <c:yVal>
            <c:numRef>
              <c:f>'FA-400 ppm'!$AE$11:$AE$35</c:f>
              <c:numCache>
                <c:formatCode>0.00</c:formatCode>
                <c:ptCount val="25"/>
                <c:pt idx="0">
                  <c:v>0.23799999999999999</c:v>
                </c:pt>
                <c:pt idx="1">
                  <c:v>0.45199999999999996</c:v>
                </c:pt>
                <c:pt idx="2">
                  <c:v>0.62</c:v>
                </c:pt>
                <c:pt idx="3">
                  <c:v>0.72399999999999998</c:v>
                </c:pt>
                <c:pt idx="4">
                  <c:v>0.80399999999999994</c:v>
                </c:pt>
                <c:pt idx="5">
                  <c:v>0.84799999999999998</c:v>
                </c:pt>
                <c:pt idx="6">
                  <c:v>0.87</c:v>
                </c:pt>
                <c:pt idx="7">
                  <c:v>0.89</c:v>
                </c:pt>
                <c:pt idx="8">
                  <c:v>0.91400000000000003</c:v>
                </c:pt>
                <c:pt idx="9">
                  <c:v>0.92</c:v>
                </c:pt>
                <c:pt idx="10">
                  <c:v>0.94000000000000006</c:v>
                </c:pt>
                <c:pt idx="11">
                  <c:v>0.95400000000000007</c:v>
                </c:pt>
                <c:pt idx="12">
                  <c:v>0.96200000000000008</c:v>
                </c:pt>
                <c:pt idx="13">
                  <c:v>0.96800000000000008</c:v>
                </c:pt>
                <c:pt idx="14">
                  <c:v>0.97400000000000009</c:v>
                </c:pt>
                <c:pt idx="15">
                  <c:v>0.9860000000000001</c:v>
                </c:pt>
                <c:pt idx="16">
                  <c:v>0.9860000000000001</c:v>
                </c:pt>
                <c:pt idx="17">
                  <c:v>0.9900000000000001</c:v>
                </c:pt>
                <c:pt idx="18">
                  <c:v>0.99400000000000011</c:v>
                </c:pt>
                <c:pt idx="19">
                  <c:v>0.99600000000000011</c:v>
                </c:pt>
                <c:pt idx="20">
                  <c:v>0.99600000000000011</c:v>
                </c:pt>
                <c:pt idx="21">
                  <c:v>0.99600000000000011</c:v>
                </c:pt>
                <c:pt idx="22">
                  <c:v>0.99600000000000011</c:v>
                </c:pt>
                <c:pt idx="23">
                  <c:v>0.99600000000000011</c:v>
                </c:pt>
                <c:pt idx="24">
                  <c:v>0.99800000000000011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A4-FF48-9FB5-72CD587F89A8}"/>
            </c:ext>
          </c:extLst>
        </c:ser>
        <c:ser>
          <c:idx val="3"/>
          <c:order val="2"/>
          <c:tx>
            <c:strRef>
              <c:f>'FA-400 ppm'!$AG$2:$AK$2</c:f>
              <c:strCache>
                <c:ptCount val="1"/>
                <c:pt idx="0">
                  <c:v>WC = 70%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'FA-400 ppm'!$AH$11:$AH$35</c:f>
              <c:numCache>
                <c:formatCode>0.000</c:formatCode>
                <c:ptCount val="25"/>
                <c:pt idx="0" formatCode="0.0">
                  <c:v>16.0932879</c:v>
                </c:pt>
                <c:pt idx="1">
                  <c:v>89.397566767499995</c:v>
                </c:pt>
                <c:pt idx="2">
                  <c:v>162.70184563499998</c:v>
                </c:pt>
                <c:pt idx="3">
                  <c:v>236.00612450249997</c:v>
                </c:pt>
                <c:pt idx="4">
                  <c:v>309.31040336999996</c:v>
                </c:pt>
                <c:pt idx="5">
                  <c:v>382.61468223749995</c:v>
                </c:pt>
                <c:pt idx="6">
                  <c:v>455.91896110499994</c:v>
                </c:pt>
                <c:pt idx="7">
                  <c:v>529.22323997249998</c:v>
                </c:pt>
                <c:pt idx="8">
                  <c:v>602.52751883999997</c:v>
                </c:pt>
                <c:pt idx="9">
                  <c:v>675.83179770749996</c:v>
                </c:pt>
                <c:pt idx="10">
                  <c:v>749.13607657499995</c:v>
                </c:pt>
                <c:pt idx="11">
                  <c:v>822.44035544249994</c:v>
                </c:pt>
                <c:pt idx="12">
                  <c:v>895.74463430999992</c:v>
                </c:pt>
                <c:pt idx="13">
                  <c:v>969.04891317749991</c:v>
                </c:pt>
                <c:pt idx="14">
                  <c:v>1042.353192045</c:v>
                </c:pt>
                <c:pt idx="15">
                  <c:v>1115.6574709125</c:v>
                </c:pt>
                <c:pt idx="16">
                  <c:v>1188.96174978</c:v>
                </c:pt>
                <c:pt idx="17">
                  <c:v>1262.2660286475</c:v>
                </c:pt>
                <c:pt idx="18">
                  <c:v>1335.570307515</c:v>
                </c:pt>
                <c:pt idx="19">
                  <c:v>1408.8745863825</c:v>
                </c:pt>
                <c:pt idx="20">
                  <c:v>1482.1788652499999</c:v>
                </c:pt>
                <c:pt idx="21">
                  <c:v>1555.4831441174999</c:v>
                </c:pt>
                <c:pt idx="22">
                  <c:v>1628.7874229849999</c:v>
                </c:pt>
                <c:pt idx="23">
                  <c:v>1702.0917018524999</c:v>
                </c:pt>
                <c:pt idx="24">
                  <c:v>1775.3959807199999</c:v>
                </c:pt>
              </c:numCache>
            </c:numRef>
          </c:xVal>
          <c:yVal>
            <c:numRef>
              <c:f>'FA-400 ppm'!$AK$11:$AK$35</c:f>
              <c:numCache>
                <c:formatCode>0.00</c:formatCode>
                <c:ptCount val="25"/>
                <c:pt idx="0">
                  <c:v>0.23</c:v>
                </c:pt>
                <c:pt idx="1">
                  <c:v>0.52400000000000002</c:v>
                </c:pt>
                <c:pt idx="2">
                  <c:v>0.67200000000000004</c:v>
                </c:pt>
                <c:pt idx="3">
                  <c:v>0.76200000000000001</c:v>
                </c:pt>
                <c:pt idx="4">
                  <c:v>0.82400000000000007</c:v>
                </c:pt>
                <c:pt idx="5">
                  <c:v>0.8680000000000001</c:v>
                </c:pt>
                <c:pt idx="6">
                  <c:v>0.89800000000000013</c:v>
                </c:pt>
                <c:pt idx="7">
                  <c:v>0.92600000000000016</c:v>
                </c:pt>
                <c:pt idx="8">
                  <c:v>0.94200000000000017</c:v>
                </c:pt>
                <c:pt idx="9">
                  <c:v>0.95200000000000018</c:v>
                </c:pt>
                <c:pt idx="10">
                  <c:v>0.96200000000000019</c:v>
                </c:pt>
                <c:pt idx="11">
                  <c:v>0.9700000000000002</c:v>
                </c:pt>
                <c:pt idx="12">
                  <c:v>0.9760000000000002</c:v>
                </c:pt>
                <c:pt idx="13">
                  <c:v>0.98200000000000021</c:v>
                </c:pt>
                <c:pt idx="14">
                  <c:v>0.98200000000000021</c:v>
                </c:pt>
                <c:pt idx="15">
                  <c:v>0.98600000000000021</c:v>
                </c:pt>
                <c:pt idx="16">
                  <c:v>0.99000000000000021</c:v>
                </c:pt>
                <c:pt idx="17">
                  <c:v>0.99400000000000022</c:v>
                </c:pt>
                <c:pt idx="18">
                  <c:v>0.99400000000000022</c:v>
                </c:pt>
                <c:pt idx="19">
                  <c:v>0.99400000000000022</c:v>
                </c:pt>
                <c:pt idx="20">
                  <c:v>0.99400000000000022</c:v>
                </c:pt>
                <c:pt idx="21">
                  <c:v>0.99600000000000022</c:v>
                </c:pt>
                <c:pt idx="22">
                  <c:v>0.99600000000000022</c:v>
                </c:pt>
                <c:pt idx="23">
                  <c:v>0.99800000000000022</c:v>
                </c:pt>
                <c:pt idx="24">
                  <c:v>0.99800000000000022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A4-FF48-9FB5-72CD587F89A8}"/>
            </c:ext>
          </c:extLst>
        </c:ser>
        <c:ser>
          <c:idx val="4"/>
          <c:order val="3"/>
          <c:tx>
            <c:strRef>
              <c:f>'FA-400 ppm'!$AM$2:$AQ$2</c:f>
              <c:strCache>
                <c:ptCount val="1"/>
                <c:pt idx="0">
                  <c:v>WC = 90%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'FA-400 ppm'!$AN$11:$AN$35</c:f>
              <c:numCache>
                <c:formatCode>0.000</c:formatCode>
                <c:ptCount val="25"/>
                <c:pt idx="0" formatCode="0.0">
                  <c:v>14.9427</c:v>
                </c:pt>
                <c:pt idx="1">
                  <c:v>67.401476538749989</c:v>
                </c:pt>
                <c:pt idx="2">
                  <c:v>119.86025307749998</c:v>
                </c:pt>
                <c:pt idx="3">
                  <c:v>172.31902961624996</c:v>
                </c:pt>
                <c:pt idx="4">
                  <c:v>224.77780615499995</c:v>
                </c:pt>
                <c:pt idx="5">
                  <c:v>277.23658269374994</c:v>
                </c:pt>
                <c:pt idx="6">
                  <c:v>329.69535923249992</c:v>
                </c:pt>
                <c:pt idx="7">
                  <c:v>382.15413577124991</c:v>
                </c:pt>
                <c:pt idx="8">
                  <c:v>434.6129123099999</c:v>
                </c:pt>
                <c:pt idx="9">
                  <c:v>487.07168884874989</c:v>
                </c:pt>
                <c:pt idx="10">
                  <c:v>539.53046538749993</c:v>
                </c:pt>
                <c:pt idx="11">
                  <c:v>591.98924192624997</c:v>
                </c:pt>
                <c:pt idx="12">
                  <c:v>644.44801846500002</c:v>
                </c:pt>
                <c:pt idx="13">
                  <c:v>696.90679500375006</c:v>
                </c:pt>
                <c:pt idx="14">
                  <c:v>749.36557154250011</c:v>
                </c:pt>
                <c:pt idx="15">
                  <c:v>801.82434808125015</c:v>
                </c:pt>
                <c:pt idx="16">
                  <c:v>854.28312462000019</c:v>
                </c:pt>
                <c:pt idx="17">
                  <c:v>906.74190115875024</c:v>
                </c:pt>
                <c:pt idx="18">
                  <c:v>959.20067769750028</c:v>
                </c:pt>
                <c:pt idx="19">
                  <c:v>1011.6594542362503</c:v>
                </c:pt>
                <c:pt idx="20">
                  <c:v>1064.1182307750003</c:v>
                </c:pt>
                <c:pt idx="21">
                  <c:v>1116.5770073137503</c:v>
                </c:pt>
                <c:pt idx="22">
                  <c:v>1169.0357838525003</c:v>
                </c:pt>
                <c:pt idx="23">
                  <c:v>1221.4945603912504</c:v>
                </c:pt>
                <c:pt idx="24">
                  <c:v>1273.9533369300004</c:v>
                </c:pt>
              </c:numCache>
            </c:numRef>
          </c:xVal>
          <c:yVal>
            <c:numRef>
              <c:f>'FA-400 ppm'!$AQ$11:$AQ$35</c:f>
              <c:numCache>
                <c:formatCode>0.00</c:formatCode>
                <c:ptCount val="25"/>
                <c:pt idx="0">
                  <c:v>0.23799999999999999</c:v>
                </c:pt>
                <c:pt idx="1">
                  <c:v>0.436</c:v>
                </c:pt>
                <c:pt idx="2">
                  <c:v>0.60199999999999998</c:v>
                </c:pt>
                <c:pt idx="3">
                  <c:v>0.71599999999999997</c:v>
                </c:pt>
                <c:pt idx="4">
                  <c:v>0.77800000000000002</c:v>
                </c:pt>
                <c:pt idx="5">
                  <c:v>0.83800000000000008</c:v>
                </c:pt>
                <c:pt idx="6">
                  <c:v>0.87600000000000011</c:v>
                </c:pt>
                <c:pt idx="7">
                  <c:v>0.90600000000000014</c:v>
                </c:pt>
                <c:pt idx="8">
                  <c:v>0.92000000000000015</c:v>
                </c:pt>
                <c:pt idx="9">
                  <c:v>0.93600000000000017</c:v>
                </c:pt>
                <c:pt idx="10">
                  <c:v>0.94800000000000018</c:v>
                </c:pt>
                <c:pt idx="11">
                  <c:v>0.95400000000000018</c:v>
                </c:pt>
                <c:pt idx="12">
                  <c:v>0.96400000000000019</c:v>
                </c:pt>
                <c:pt idx="13">
                  <c:v>0.96800000000000019</c:v>
                </c:pt>
                <c:pt idx="14">
                  <c:v>0.9720000000000002</c:v>
                </c:pt>
                <c:pt idx="15">
                  <c:v>0.98400000000000021</c:v>
                </c:pt>
                <c:pt idx="16">
                  <c:v>0.98400000000000021</c:v>
                </c:pt>
                <c:pt idx="17">
                  <c:v>0.98800000000000021</c:v>
                </c:pt>
                <c:pt idx="18">
                  <c:v>0.99200000000000021</c:v>
                </c:pt>
                <c:pt idx="19">
                  <c:v>0.99400000000000022</c:v>
                </c:pt>
                <c:pt idx="20">
                  <c:v>0.99400000000000022</c:v>
                </c:pt>
                <c:pt idx="21">
                  <c:v>0.99600000000000022</c:v>
                </c:pt>
                <c:pt idx="22">
                  <c:v>0.99600000000000022</c:v>
                </c:pt>
                <c:pt idx="23">
                  <c:v>0.99800000000000022</c:v>
                </c:pt>
                <c:pt idx="24">
                  <c:v>0.99800000000000022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A4-FF48-9FB5-72CD587F8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  <c:max val="30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318389281441305"/>
          <c:h val="0.27944649477287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0.10716966126146901"/>
          <c:y val="0.11222379327789957"/>
          <c:w val="0.8218024968511376"/>
          <c:h val="0.798019691525379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'FA-400 ppm'!$C$2:$H$2</c:f>
              <c:strCache>
                <c:ptCount val="1"/>
                <c:pt idx="0">
                  <c:v>WC = 10%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'FA-400 ppm'!$D$48:$D$72</c:f>
              <c:numCache>
                <c:formatCode>0.000</c:formatCode>
                <c:ptCount val="25"/>
                <c:pt idx="0" formatCode="0.0">
                  <c:v>11.95416</c:v>
                </c:pt>
                <c:pt idx="1">
                  <c:v>45.358441327500003</c:v>
                </c:pt>
                <c:pt idx="2">
                  <c:v>78.762722655000005</c:v>
                </c:pt>
                <c:pt idx="3">
                  <c:v>112.16700398250001</c:v>
                </c:pt>
                <c:pt idx="4">
                  <c:v>145.57128531000001</c:v>
                </c:pt>
                <c:pt idx="5">
                  <c:v>178.97556663750001</c:v>
                </c:pt>
                <c:pt idx="6">
                  <c:v>212.37984796500001</c:v>
                </c:pt>
                <c:pt idx="7">
                  <c:v>245.78412929250001</c:v>
                </c:pt>
                <c:pt idx="8">
                  <c:v>279.18841062000001</c:v>
                </c:pt>
                <c:pt idx="9">
                  <c:v>312.59269194750004</c:v>
                </c:pt>
                <c:pt idx="10">
                  <c:v>345.99697327500007</c:v>
                </c:pt>
                <c:pt idx="11">
                  <c:v>379.4012546025001</c:v>
                </c:pt>
                <c:pt idx="12">
                  <c:v>412.80553593000013</c:v>
                </c:pt>
                <c:pt idx="13">
                  <c:v>446.20981725750016</c:v>
                </c:pt>
                <c:pt idx="14">
                  <c:v>479.61409858500019</c:v>
                </c:pt>
                <c:pt idx="15">
                  <c:v>513.01837991250022</c:v>
                </c:pt>
                <c:pt idx="16">
                  <c:v>546.42266124000025</c:v>
                </c:pt>
                <c:pt idx="17">
                  <c:v>579.82694256750028</c:v>
                </c:pt>
                <c:pt idx="18">
                  <c:v>613.23122389500031</c:v>
                </c:pt>
                <c:pt idx="19">
                  <c:v>646.63550522250034</c:v>
                </c:pt>
                <c:pt idx="20">
                  <c:v>680.03978655000037</c:v>
                </c:pt>
                <c:pt idx="21">
                  <c:v>713.4440678775004</c:v>
                </c:pt>
                <c:pt idx="22">
                  <c:v>746.84834920500043</c:v>
                </c:pt>
                <c:pt idx="23">
                  <c:v>780.25263053250046</c:v>
                </c:pt>
                <c:pt idx="24">
                  <c:v>813.65691186000049</c:v>
                </c:pt>
              </c:numCache>
            </c:numRef>
          </c:xVal>
          <c:yVal>
            <c:numRef>
              <c:f>'FA-400 ppm'!$G$48:$G$72</c:f>
              <c:numCache>
                <c:formatCode>0.00</c:formatCode>
                <c:ptCount val="25"/>
                <c:pt idx="0">
                  <c:v>0.20200000000000001</c:v>
                </c:pt>
                <c:pt idx="1">
                  <c:v>0.48799999999999999</c:v>
                </c:pt>
                <c:pt idx="2">
                  <c:v>0.64800000000000002</c:v>
                </c:pt>
                <c:pt idx="3">
                  <c:v>0.77200000000000002</c:v>
                </c:pt>
                <c:pt idx="4">
                  <c:v>0.85599999999999998</c:v>
                </c:pt>
                <c:pt idx="5">
                  <c:v>0.89</c:v>
                </c:pt>
                <c:pt idx="6">
                  <c:v>0.91800000000000004</c:v>
                </c:pt>
                <c:pt idx="7">
                  <c:v>0.93800000000000006</c:v>
                </c:pt>
                <c:pt idx="8">
                  <c:v>0.95200000000000007</c:v>
                </c:pt>
                <c:pt idx="9">
                  <c:v>0.95800000000000007</c:v>
                </c:pt>
                <c:pt idx="10">
                  <c:v>0.96600000000000008</c:v>
                </c:pt>
                <c:pt idx="11">
                  <c:v>0.97200000000000009</c:v>
                </c:pt>
                <c:pt idx="12">
                  <c:v>0.97600000000000009</c:v>
                </c:pt>
                <c:pt idx="13">
                  <c:v>0.97800000000000009</c:v>
                </c:pt>
                <c:pt idx="14">
                  <c:v>0.9820000000000001</c:v>
                </c:pt>
                <c:pt idx="15">
                  <c:v>0.9840000000000001</c:v>
                </c:pt>
                <c:pt idx="16">
                  <c:v>0.9880000000000001</c:v>
                </c:pt>
                <c:pt idx="17">
                  <c:v>0.9900000000000001</c:v>
                </c:pt>
                <c:pt idx="18">
                  <c:v>0.9900000000000001</c:v>
                </c:pt>
                <c:pt idx="19">
                  <c:v>0.9920000000000001</c:v>
                </c:pt>
                <c:pt idx="20">
                  <c:v>0.9920000000000001</c:v>
                </c:pt>
                <c:pt idx="21">
                  <c:v>0.99400000000000011</c:v>
                </c:pt>
                <c:pt idx="22">
                  <c:v>0.99600000000000011</c:v>
                </c:pt>
                <c:pt idx="23">
                  <c:v>0.99800000000000011</c:v>
                </c:pt>
                <c:pt idx="24">
                  <c:v>0.99800000000000011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88-4642-83DF-0140A693B687}"/>
            </c:ext>
          </c:extLst>
        </c:ser>
        <c:ser>
          <c:idx val="1"/>
          <c:order val="1"/>
          <c:tx>
            <c:strRef>
              <c:f>'FA-400 ppm'!$I$2:$M$2</c:f>
              <c:strCache>
                <c:ptCount val="1"/>
                <c:pt idx="0">
                  <c:v>WC = 20%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'FA-400 ppm'!$J$48:$J$72</c:f>
              <c:numCache>
                <c:formatCode>0.000</c:formatCode>
                <c:ptCount val="25"/>
                <c:pt idx="0" formatCode="0.0">
                  <c:v>9.4512577499999999</c:v>
                </c:pt>
                <c:pt idx="1">
                  <c:v>53.389021874999997</c:v>
                </c:pt>
                <c:pt idx="2">
                  <c:v>97.326785999999998</c:v>
                </c:pt>
                <c:pt idx="3">
                  <c:v>141.264550125</c:v>
                </c:pt>
                <c:pt idx="4">
                  <c:v>185.20231425</c:v>
                </c:pt>
                <c:pt idx="5">
                  <c:v>229.140078375</c:v>
                </c:pt>
                <c:pt idx="6">
                  <c:v>273.07784249999997</c:v>
                </c:pt>
                <c:pt idx="7">
                  <c:v>317.01560662499998</c:v>
                </c:pt>
                <c:pt idx="8">
                  <c:v>360.95337074999998</c:v>
                </c:pt>
                <c:pt idx="9">
                  <c:v>404.89113487499998</c:v>
                </c:pt>
                <c:pt idx="10">
                  <c:v>448.82889899999998</c:v>
                </c:pt>
                <c:pt idx="11">
                  <c:v>492.76666312499998</c:v>
                </c:pt>
                <c:pt idx="12">
                  <c:v>536.70442724999998</c:v>
                </c:pt>
                <c:pt idx="13">
                  <c:v>580.64219137500004</c:v>
                </c:pt>
                <c:pt idx="14">
                  <c:v>624.5799555000001</c:v>
                </c:pt>
                <c:pt idx="15">
                  <c:v>668.51771962500015</c:v>
                </c:pt>
                <c:pt idx="16">
                  <c:v>712.45548375000021</c:v>
                </c:pt>
                <c:pt idx="17">
                  <c:v>756.39324787500027</c:v>
                </c:pt>
                <c:pt idx="18">
                  <c:v>800.33101200000033</c:v>
                </c:pt>
                <c:pt idx="19">
                  <c:v>844.26877612500039</c:v>
                </c:pt>
                <c:pt idx="20">
                  <c:v>888.20654025000044</c:v>
                </c:pt>
                <c:pt idx="21">
                  <c:v>932.1443043750005</c:v>
                </c:pt>
                <c:pt idx="22">
                  <c:v>976.08206850000056</c:v>
                </c:pt>
                <c:pt idx="23">
                  <c:v>1020.0198326250006</c:v>
                </c:pt>
                <c:pt idx="24">
                  <c:v>1063.9575967500007</c:v>
                </c:pt>
              </c:numCache>
            </c:numRef>
          </c:xVal>
          <c:yVal>
            <c:numRef>
              <c:f>'FA-400 ppm'!$M$48:$M$72</c:f>
              <c:numCache>
                <c:formatCode>0.00</c:formatCode>
                <c:ptCount val="25"/>
                <c:pt idx="0">
                  <c:v>0.19400000000000001</c:v>
                </c:pt>
                <c:pt idx="1">
                  <c:v>0.51600000000000001</c:v>
                </c:pt>
                <c:pt idx="2">
                  <c:v>0.68</c:v>
                </c:pt>
                <c:pt idx="3">
                  <c:v>0.78</c:v>
                </c:pt>
                <c:pt idx="4">
                  <c:v>0.86</c:v>
                </c:pt>
                <c:pt idx="5">
                  <c:v>0.90400000000000003</c:v>
                </c:pt>
                <c:pt idx="6">
                  <c:v>0.92400000000000004</c:v>
                </c:pt>
                <c:pt idx="7">
                  <c:v>0.94000000000000006</c:v>
                </c:pt>
                <c:pt idx="8">
                  <c:v>0.95200000000000007</c:v>
                </c:pt>
                <c:pt idx="9">
                  <c:v>0.96600000000000008</c:v>
                </c:pt>
                <c:pt idx="10">
                  <c:v>0.97200000000000009</c:v>
                </c:pt>
                <c:pt idx="11">
                  <c:v>0.97800000000000009</c:v>
                </c:pt>
                <c:pt idx="12">
                  <c:v>0.9840000000000001</c:v>
                </c:pt>
                <c:pt idx="13">
                  <c:v>0.9860000000000001</c:v>
                </c:pt>
                <c:pt idx="14">
                  <c:v>0.9860000000000001</c:v>
                </c:pt>
                <c:pt idx="15">
                  <c:v>0.9860000000000001</c:v>
                </c:pt>
                <c:pt idx="16">
                  <c:v>0.9880000000000001</c:v>
                </c:pt>
                <c:pt idx="17">
                  <c:v>0.9900000000000001</c:v>
                </c:pt>
                <c:pt idx="18">
                  <c:v>0.9900000000000001</c:v>
                </c:pt>
                <c:pt idx="19">
                  <c:v>0.9920000000000001</c:v>
                </c:pt>
                <c:pt idx="20">
                  <c:v>0.9920000000000001</c:v>
                </c:pt>
                <c:pt idx="21">
                  <c:v>0.99400000000000011</c:v>
                </c:pt>
                <c:pt idx="22">
                  <c:v>0.99600000000000011</c:v>
                </c:pt>
                <c:pt idx="23">
                  <c:v>0.99800000000000011</c:v>
                </c:pt>
                <c:pt idx="24">
                  <c:v>0.99800000000000011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88-4642-83DF-0140A693B687}"/>
            </c:ext>
          </c:extLst>
        </c:ser>
        <c:ser>
          <c:idx val="2"/>
          <c:order val="2"/>
          <c:tx>
            <c:strRef>
              <c:f>'FA-400 ppm'!$O$2:$S$2</c:f>
              <c:strCache>
                <c:ptCount val="1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'FA-400 ppm'!$P$48:$P$72</c:f>
              <c:numCache>
                <c:formatCode>0.000</c:formatCode>
                <c:ptCount val="25"/>
                <c:pt idx="0" formatCode="0.0">
                  <c:v>9.4512577499999999</c:v>
                </c:pt>
                <c:pt idx="1">
                  <c:v>62.510108216250003</c:v>
                </c:pt>
                <c:pt idx="2">
                  <c:v>115.56895868250001</c:v>
                </c:pt>
                <c:pt idx="3">
                  <c:v>168.62780914875</c:v>
                </c:pt>
                <c:pt idx="4">
                  <c:v>221.686659615</c:v>
                </c:pt>
                <c:pt idx="5">
                  <c:v>274.74551008125002</c:v>
                </c:pt>
                <c:pt idx="6">
                  <c:v>327.80436054750004</c:v>
                </c:pt>
                <c:pt idx="7">
                  <c:v>380.86321101375006</c:v>
                </c:pt>
                <c:pt idx="8">
                  <c:v>433.92206148000008</c:v>
                </c:pt>
                <c:pt idx="9">
                  <c:v>486.9809119462501</c:v>
                </c:pt>
                <c:pt idx="10">
                  <c:v>540.03976241250007</c:v>
                </c:pt>
                <c:pt idx="11">
                  <c:v>593.09861287875003</c:v>
                </c:pt>
                <c:pt idx="12">
                  <c:v>646.157463345</c:v>
                </c:pt>
                <c:pt idx="13">
                  <c:v>699.21631381124996</c:v>
                </c:pt>
                <c:pt idx="14">
                  <c:v>752.27516427749993</c:v>
                </c:pt>
                <c:pt idx="15">
                  <c:v>805.33401474374989</c:v>
                </c:pt>
                <c:pt idx="16">
                  <c:v>858.39286520999985</c:v>
                </c:pt>
                <c:pt idx="17">
                  <c:v>911.45171567624982</c:v>
                </c:pt>
                <c:pt idx="18">
                  <c:v>964.51056614249978</c:v>
                </c:pt>
                <c:pt idx="19">
                  <c:v>1017.5694166087497</c:v>
                </c:pt>
                <c:pt idx="20">
                  <c:v>1070.6282670749997</c:v>
                </c:pt>
                <c:pt idx="21">
                  <c:v>1123.6871175412498</c:v>
                </c:pt>
                <c:pt idx="22">
                  <c:v>1176.7459680074999</c:v>
                </c:pt>
                <c:pt idx="23">
                  <c:v>1229.8048184737499</c:v>
                </c:pt>
                <c:pt idx="24">
                  <c:v>1282.86366894</c:v>
                </c:pt>
              </c:numCache>
            </c:numRef>
          </c:xVal>
          <c:yVal>
            <c:numRef>
              <c:f>'FA-400 ppm'!$S$48:$S$72</c:f>
              <c:numCache>
                <c:formatCode>0.00</c:formatCode>
                <c:ptCount val="25"/>
                <c:pt idx="0">
                  <c:v>0.218</c:v>
                </c:pt>
                <c:pt idx="1">
                  <c:v>0.53800000000000003</c:v>
                </c:pt>
                <c:pt idx="2">
                  <c:v>0.73</c:v>
                </c:pt>
                <c:pt idx="3">
                  <c:v>0.83599999999999997</c:v>
                </c:pt>
                <c:pt idx="4">
                  <c:v>0.90799999999999992</c:v>
                </c:pt>
                <c:pt idx="5">
                  <c:v>0.94199999999999995</c:v>
                </c:pt>
                <c:pt idx="6">
                  <c:v>0.95399999999999996</c:v>
                </c:pt>
                <c:pt idx="7">
                  <c:v>0.97</c:v>
                </c:pt>
                <c:pt idx="8">
                  <c:v>0.97399999999999998</c:v>
                </c:pt>
                <c:pt idx="9">
                  <c:v>0.98</c:v>
                </c:pt>
                <c:pt idx="10">
                  <c:v>0.98599999999999999</c:v>
                </c:pt>
                <c:pt idx="11">
                  <c:v>0.98599999999999999</c:v>
                </c:pt>
                <c:pt idx="12">
                  <c:v>0.98799999999999999</c:v>
                </c:pt>
                <c:pt idx="13">
                  <c:v>0.99199999999999999</c:v>
                </c:pt>
                <c:pt idx="14">
                  <c:v>0.99399999999999999</c:v>
                </c:pt>
                <c:pt idx="15">
                  <c:v>0.99399999999999999</c:v>
                </c:pt>
                <c:pt idx="16">
                  <c:v>0.99399999999999999</c:v>
                </c:pt>
                <c:pt idx="17">
                  <c:v>0.99399999999999999</c:v>
                </c:pt>
                <c:pt idx="18">
                  <c:v>0.99399999999999999</c:v>
                </c:pt>
                <c:pt idx="19">
                  <c:v>0.99399999999999999</c:v>
                </c:pt>
                <c:pt idx="20">
                  <c:v>0.99399999999999999</c:v>
                </c:pt>
                <c:pt idx="21">
                  <c:v>0.996</c:v>
                </c:pt>
                <c:pt idx="22">
                  <c:v>0.996</c:v>
                </c:pt>
                <c:pt idx="23">
                  <c:v>0.998</c:v>
                </c:pt>
                <c:pt idx="24">
                  <c:v>0.998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88-4642-83DF-0140A693B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  <c:max val="13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.1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316658074889061"/>
          <c:h val="0.166291034009713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1"/>
          <c:order val="0"/>
          <c:tx>
            <c:strRef>
              <c:f>'FA-400 ppm'!$U$2:$Y$2</c:f>
              <c:strCache>
                <c:ptCount val="1"/>
                <c:pt idx="0">
                  <c:v>WC = 40%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'FA-400 ppm'!$V$48:$V$72</c:f>
              <c:numCache>
                <c:formatCode>0.000</c:formatCode>
                <c:ptCount val="25"/>
                <c:pt idx="0" formatCode="0.0">
                  <c:v>5.9770799999999999</c:v>
                </c:pt>
                <c:pt idx="1">
                  <c:v>48.367340756250002</c:v>
                </c:pt>
                <c:pt idx="2">
                  <c:v>90.757601512500003</c:v>
                </c:pt>
                <c:pt idx="3">
                  <c:v>133.14786226875</c:v>
                </c:pt>
                <c:pt idx="4">
                  <c:v>175.538123025</c:v>
                </c:pt>
                <c:pt idx="5">
                  <c:v>217.92838378125001</c:v>
                </c:pt>
                <c:pt idx="6">
                  <c:v>260.31864453750001</c:v>
                </c:pt>
                <c:pt idx="7">
                  <c:v>302.70890529375004</c:v>
                </c:pt>
                <c:pt idx="8">
                  <c:v>345.09916605000001</c:v>
                </c:pt>
                <c:pt idx="9">
                  <c:v>387.48942680624998</c:v>
                </c:pt>
                <c:pt idx="10">
                  <c:v>429.87968756249995</c:v>
                </c:pt>
                <c:pt idx="11">
                  <c:v>472.26994831874993</c:v>
                </c:pt>
                <c:pt idx="12">
                  <c:v>514.6602090749999</c:v>
                </c:pt>
                <c:pt idx="13">
                  <c:v>557.05046983124987</c:v>
                </c:pt>
                <c:pt idx="14">
                  <c:v>599.44073058749984</c:v>
                </c:pt>
                <c:pt idx="15">
                  <c:v>641.83099134374982</c:v>
                </c:pt>
                <c:pt idx="16">
                  <c:v>684.22125209999979</c:v>
                </c:pt>
                <c:pt idx="17">
                  <c:v>726.61151285624976</c:v>
                </c:pt>
                <c:pt idx="18">
                  <c:v>769.00177361249973</c:v>
                </c:pt>
                <c:pt idx="19">
                  <c:v>811.39203436874971</c:v>
                </c:pt>
                <c:pt idx="20">
                  <c:v>853.78229512499968</c:v>
                </c:pt>
                <c:pt idx="21">
                  <c:v>896.17255588124965</c:v>
                </c:pt>
                <c:pt idx="22">
                  <c:v>938.56281663749962</c:v>
                </c:pt>
                <c:pt idx="23">
                  <c:v>980.9530773937496</c:v>
                </c:pt>
                <c:pt idx="24">
                  <c:v>1023.3433381499996</c:v>
                </c:pt>
              </c:numCache>
            </c:numRef>
          </c:xVal>
          <c:yVal>
            <c:numRef>
              <c:f>'FA-400 ppm'!$Y$48:$Y$72</c:f>
              <c:numCache>
                <c:formatCode>0.00</c:formatCode>
                <c:ptCount val="25"/>
                <c:pt idx="0">
                  <c:v>0.10199999999999999</c:v>
                </c:pt>
                <c:pt idx="1">
                  <c:v>0.43</c:v>
                </c:pt>
                <c:pt idx="2">
                  <c:v>0.69</c:v>
                </c:pt>
                <c:pt idx="3">
                  <c:v>0.80999999999999994</c:v>
                </c:pt>
                <c:pt idx="4">
                  <c:v>0.87999999999999989</c:v>
                </c:pt>
                <c:pt idx="5">
                  <c:v>0.90399999999999991</c:v>
                </c:pt>
                <c:pt idx="6">
                  <c:v>0.93799999999999994</c:v>
                </c:pt>
                <c:pt idx="7">
                  <c:v>0.95799999999999996</c:v>
                </c:pt>
                <c:pt idx="8">
                  <c:v>0.96599999999999997</c:v>
                </c:pt>
                <c:pt idx="9">
                  <c:v>0.97399999999999998</c:v>
                </c:pt>
                <c:pt idx="10">
                  <c:v>0.97599999999999998</c:v>
                </c:pt>
                <c:pt idx="11">
                  <c:v>0.98399999999999999</c:v>
                </c:pt>
                <c:pt idx="12">
                  <c:v>0.98799999999999999</c:v>
                </c:pt>
                <c:pt idx="13">
                  <c:v>0.99</c:v>
                </c:pt>
                <c:pt idx="14">
                  <c:v>0.99</c:v>
                </c:pt>
                <c:pt idx="15">
                  <c:v>0.996</c:v>
                </c:pt>
                <c:pt idx="16">
                  <c:v>0.996</c:v>
                </c:pt>
                <c:pt idx="17">
                  <c:v>0.996</c:v>
                </c:pt>
                <c:pt idx="18">
                  <c:v>0.996</c:v>
                </c:pt>
                <c:pt idx="19">
                  <c:v>0.996</c:v>
                </c:pt>
                <c:pt idx="20">
                  <c:v>0.996</c:v>
                </c:pt>
                <c:pt idx="21">
                  <c:v>0.996</c:v>
                </c:pt>
                <c:pt idx="22">
                  <c:v>0.996</c:v>
                </c:pt>
                <c:pt idx="23">
                  <c:v>0.996</c:v>
                </c:pt>
                <c:pt idx="24">
                  <c:v>0.998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C8-A543-A4C8-025EA9856471}"/>
            </c:ext>
          </c:extLst>
        </c:ser>
        <c:ser>
          <c:idx val="2"/>
          <c:order val="1"/>
          <c:tx>
            <c:strRef>
              <c:f>'FA-400 ppm'!$AA$2:$AE$2</c:f>
              <c:strCache>
                <c:ptCount val="1"/>
                <c:pt idx="0">
                  <c:v>WC = 50%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'FA-400 ppm'!$AB$48:$AB$72</c:f>
              <c:numCache>
                <c:formatCode>0.000</c:formatCode>
                <c:ptCount val="25"/>
                <c:pt idx="0" formatCode="0.0">
                  <c:v>5.9770799999999999</c:v>
                </c:pt>
                <c:pt idx="1">
                  <c:v>55.434988811250008</c:v>
                </c:pt>
                <c:pt idx="2">
                  <c:v>104.89289762250002</c:v>
                </c:pt>
                <c:pt idx="3">
                  <c:v>154.35080643375002</c:v>
                </c:pt>
                <c:pt idx="4">
                  <c:v>203.80871524500003</c:v>
                </c:pt>
                <c:pt idx="5">
                  <c:v>253.26662405625004</c:v>
                </c:pt>
                <c:pt idx="6">
                  <c:v>302.72453286750005</c:v>
                </c:pt>
                <c:pt idx="7">
                  <c:v>352.18244167875002</c:v>
                </c:pt>
                <c:pt idx="8">
                  <c:v>401.64035049000006</c:v>
                </c:pt>
                <c:pt idx="9">
                  <c:v>451.0982593012501</c:v>
                </c:pt>
                <c:pt idx="10">
                  <c:v>500.55616811250013</c:v>
                </c:pt>
                <c:pt idx="11">
                  <c:v>550.01407692375017</c:v>
                </c:pt>
                <c:pt idx="12">
                  <c:v>599.4719857350002</c:v>
                </c:pt>
                <c:pt idx="13">
                  <c:v>648.92989454625024</c:v>
                </c:pt>
                <c:pt idx="14">
                  <c:v>698.38780335750027</c:v>
                </c:pt>
                <c:pt idx="15">
                  <c:v>747.84571216875031</c:v>
                </c:pt>
                <c:pt idx="16">
                  <c:v>797.30362098000035</c:v>
                </c:pt>
                <c:pt idx="17">
                  <c:v>846.76152979125038</c:v>
                </c:pt>
                <c:pt idx="18">
                  <c:v>896.21943860250042</c:v>
                </c:pt>
                <c:pt idx="19">
                  <c:v>945.67734741375045</c:v>
                </c:pt>
                <c:pt idx="20">
                  <c:v>995.13525622500049</c:v>
                </c:pt>
                <c:pt idx="21">
                  <c:v>1044.5931650362504</c:v>
                </c:pt>
                <c:pt idx="22">
                  <c:v>1094.0510738475004</c:v>
                </c:pt>
                <c:pt idx="23">
                  <c:v>1143.5089826587505</c:v>
                </c:pt>
                <c:pt idx="24">
                  <c:v>1192.9668914700005</c:v>
                </c:pt>
              </c:numCache>
            </c:numRef>
          </c:xVal>
          <c:yVal>
            <c:numRef>
              <c:f>'FA-400 ppm'!$AE$48:$AE$72</c:f>
              <c:numCache>
                <c:formatCode>0.00</c:formatCode>
                <c:ptCount val="25"/>
                <c:pt idx="0">
                  <c:v>0.154</c:v>
                </c:pt>
                <c:pt idx="1">
                  <c:v>0.48599999999999999</c:v>
                </c:pt>
                <c:pt idx="2">
                  <c:v>0.70599999999999996</c:v>
                </c:pt>
                <c:pt idx="3">
                  <c:v>0.83</c:v>
                </c:pt>
                <c:pt idx="4">
                  <c:v>0.89599999999999991</c:v>
                </c:pt>
                <c:pt idx="5">
                  <c:v>0.93399999999999994</c:v>
                </c:pt>
                <c:pt idx="6">
                  <c:v>0.95599999999999996</c:v>
                </c:pt>
                <c:pt idx="7">
                  <c:v>0.96799999999999997</c:v>
                </c:pt>
                <c:pt idx="8">
                  <c:v>0.97399999999999998</c:v>
                </c:pt>
                <c:pt idx="9">
                  <c:v>0.97799999999999998</c:v>
                </c:pt>
                <c:pt idx="10">
                  <c:v>0.98599999999999999</c:v>
                </c:pt>
                <c:pt idx="11">
                  <c:v>0.98799999999999999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0.99199999999999999</c:v>
                </c:pt>
                <c:pt idx="17">
                  <c:v>0.99199999999999999</c:v>
                </c:pt>
                <c:pt idx="18">
                  <c:v>0.99199999999999999</c:v>
                </c:pt>
                <c:pt idx="19">
                  <c:v>0.99199999999999999</c:v>
                </c:pt>
                <c:pt idx="20">
                  <c:v>0.99399999999999999</c:v>
                </c:pt>
                <c:pt idx="21">
                  <c:v>0.996</c:v>
                </c:pt>
                <c:pt idx="22">
                  <c:v>0.996</c:v>
                </c:pt>
                <c:pt idx="23">
                  <c:v>0.998</c:v>
                </c:pt>
                <c:pt idx="24">
                  <c:v>0.998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C8-A543-A4C8-025EA9856471}"/>
            </c:ext>
          </c:extLst>
        </c:ser>
        <c:ser>
          <c:idx val="3"/>
          <c:order val="2"/>
          <c:tx>
            <c:strRef>
              <c:f>'FA-400 ppm'!$AG$2:$AK$2</c:f>
              <c:strCache>
                <c:ptCount val="1"/>
                <c:pt idx="0">
                  <c:v>WC = 70%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'FA-400 ppm'!$AH$48:$AH$72</c:f>
              <c:numCache>
                <c:formatCode>0.000</c:formatCode>
                <c:ptCount val="25"/>
                <c:pt idx="0" formatCode="0.0">
                  <c:v>12.67888095</c:v>
                </c:pt>
                <c:pt idx="1">
                  <c:v>44.852630932500006</c:v>
                </c:pt>
                <c:pt idx="2">
                  <c:v>77.026380915000004</c:v>
                </c:pt>
                <c:pt idx="3">
                  <c:v>109.2001308975</c:v>
                </c:pt>
                <c:pt idx="4">
                  <c:v>141.37388088</c:v>
                </c:pt>
                <c:pt idx="5">
                  <c:v>173.5476308625</c:v>
                </c:pt>
                <c:pt idx="6">
                  <c:v>205.721380845</c:v>
                </c:pt>
                <c:pt idx="7">
                  <c:v>237.8951308275</c:v>
                </c:pt>
                <c:pt idx="8">
                  <c:v>270.06888081</c:v>
                </c:pt>
                <c:pt idx="9">
                  <c:v>302.24263079249999</c:v>
                </c:pt>
                <c:pt idx="10">
                  <c:v>334.41638077499999</c:v>
                </c:pt>
                <c:pt idx="11">
                  <c:v>366.59013075749999</c:v>
                </c:pt>
                <c:pt idx="12">
                  <c:v>398.76388073999999</c:v>
                </c:pt>
                <c:pt idx="13">
                  <c:v>430.93763072249999</c:v>
                </c:pt>
                <c:pt idx="14">
                  <c:v>463.11138070499999</c:v>
                </c:pt>
                <c:pt idx="15">
                  <c:v>495.28513068749999</c:v>
                </c:pt>
                <c:pt idx="16">
                  <c:v>527.45888066999999</c:v>
                </c:pt>
                <c:pt idx="17">
                  <c:v>559.63263065249998</c:v>
                </c:pt>
                <c:pt idx="18">
                  <c:v>591.80638063499998</c:v>
                </c:pt>
                <c:pt idx="19">
                  <c:v>623.98013061749998</c:v>
                </c:pt>
                <c:pt idx="20">
                  <c:v>656.15388059999998</c:v>
                </c:pt>
                <c:pt idx="21">
                  <c:v>688.32763058249998</c:v>
                </c:pt>
                <c:pt idx="22">
                  <c:v>720.50138056499998</c:v>
                </c:pt>
                <c:pt idx="23">
                  <c:v>752.67513054749998</c:v>
                </c:pt>
                <c:pt idx="24">
                  <c:v>784.84888052999997</c:v>
                </c:pt>
              </c:numCache>
            </c:numRef>
          </c:xVal>
          <c:yVal>
            <c:numRef>
              <c:f>'FA-400 ppm'!$AK$48:$AK$72</c:f>
              <c:numCache>
                <c:formatCode>0.00</c:formatCode>
                <c:ptCount val="25"/>
                <c:pt idx="0">
                  <c:v>8.2000000000000003E-2</c:v>
                </c:pt>
                <c:pt idx="1">
                  <c:v>0.28799999999999998</c:v>
                </c:pt>
                <c:pt idx="2">
                  <c:v>0.48799999999999999</c:v>
                </c:pt>
                <c:pt idx="3">
                  <c:v>0.66999999999999993</c:v>
                </c:pt>
                <c:pt idx="4">
                  <c:v>0.77799999999999991</c:v>
                </c:pt>
                <c:pt idx="5">
                  <c:v>0.84199999999999986</c:v>
                </c:pt>
                <c:pt idx="6">
                  <c:v>0.87999999999999989</c:v>
                </c:pt>
                <c:pt idx="7">
                  <c:v>0.90599999999999992</c:v>
                </c:pt>
                <c:pt idx="8">
                  <c:v>0.92799999999999994</c:v>
                </c:pt>
                <c:pt idx="9">
                  <c:v>0.94199999999999995</c:v>
                </c:pt>
                <c:pt idx="10">
                  <c:v>0.95799999999999996</c:v>
                </c:pt>
                <c:pt idx="11">
                  <c:v>0.97</c:v>
                </c:pt>
                <c:pt idx="12">
                  <c:v>0.97599999999999998</c:v>
                </c:pt>
                <c:pt idx="13">
                  <c:v>0.97799999999999998</c:v>
                </c:pt>
                <c:pt idx="14">
                  <c:v>0.98</c:v>
                </c:pt>
                <c:pt idx="15">
                  <c:v>0.98199999999999998</c:v>
                </c:pt>
                <c:pt idx="16">
                  <c:v>0.98399999999999999</c:v>
                </c:pt>
                <c:pt idx="17">
                  <c:v>0.98399999999999999</c:v>
                </c:pt>
                <c:pt idx="18">
                  <c:v>0.98399999999999999</c:v>
                </c:pt>
                <c:pt idx="19">
                  <c:v>0.98599999999999999</c:v>
                </c:pt>
                <c:pt idx="20">
                  <c:v>0.98599999999999999</c:v>
                </c:pt>
                <c:pt idx="21">
                  <c:v>0.98799999999999999</c:v>
                </c:pt>
                <c:pt idx="22">
                  <c:v>0.99199999999999999</c:v>
                </c:pt>
                <c:pt idx="23">
                  <c:v>0.996</c:v>
                </c:pt>
                <c:pt idx="24">
                  <c:v>0.998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C8-A543-A4C8-025EA9856471}"/>
            </c:ext>
          </c:extLst>
        </c:ser>
        <c:ser>
          <c:idx val="4"/>
          <c:order val="3"/>
          <c:tx>
            <c:strRef>
              <c:f>'FA-400 ppm'!$AM$2:$AQ$2</c:f>
              <c:strCache>
                <c:ptCount val="1"/>
                <c:pt idx="0">
                  <c:v>WC = 90%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'FA-400 ppm'!$AN$48:$AN$72</c:f>
              <c:numCache>
                <c:formatCode>0.000</c:formatCode>
                <c:ptCount val="25"/>
                <c:pt idx="0" formatCode="0.0">
                  <c:v>10.775180970000001</c:v>
                </c:pt>
                <c:pt idx="1">
                  <c:v>40.326051273750004</c:v>
                </c:pt>
                <c:pt idx="2">
                  <c:v>69.876921577500013</c:v>
                </c:pt>
                <c:pt idx="3">
                  <c:v>99.427791881250016</c:v>
                </c:pt>
                <c:pt idx="4">
                  <c:v>128.97866218500002</c:v>
                </c:pt>
                <c:pt idx="5">
                  <c:v>158.52953248875002</c:v>
                </c:pt>
                <c:pt idx="6">
                  <c:v>188.08040279250002</c:v>
                </c:pt>
                <c:pt idx="7">
                  <c:v>217.63127309625003</c:v>
                </c:pt>
                <c:pt idx="8">
                  <c:v>247.18214340000003</c:v>
                </c:pt>
                <c:pt idx="9">
                  <c:v>276.73301370375003</c:v>
                </c:pt>
                <c:pt idx="10">
                  <c:v>306.28388400750003</c:v>
                </c:pt>
                <c:pt idx="11">
                  <c:v>335.83475431125004</c:v>
                </c:pt>
                <c:pt idx="12">
                  <c:v>365.38562461500004</c:v>
                </c:pt>
                <c:pt idx="13">
                  <c:v>394.93649491875004</c:v>
                </c:pt>
                <c:pt idx="14">
                  <c:v>424.48736522250005</c:v>
                </c:pt>
                <c:pt idx="15">
                  <c:v>454.03823552625005</c:v>
                </c:pt>
                <c:pt idx="16">
                  <c:v>483.58910583000005</c:v>
                </c:pt>
                <c:pt idx="17">
                  <c:v>513.13997613375</c:v>
                </c:pt>
                <c:pt idx="18">
                  <c:v>542.6908464375</c:v>
                </c:pt>
                <c:pt idx="19">
                  <c:v>572.24171674125</c:v>
                </c:pt>
                <c:pt idx="20">
                  <c:v>601.792587045</c:v>
                </c:pt>
                <c:pt idx="21">
                  <c:v>631.34345734875001</c:v>
                </c:pt>
                <c:pt idx="22">
                  <c:v>660.89432765250001</c:v>
                </c:pt>
                <c:pt idx="23">
                  <c:v>690.44519795625001</c:v>
                </c:pt>
                <c:pt idx="24">
                  <c:v>719.99606826000002</c:v>
                </c:pt>
              </c:numCache>
            </c:numRef>
          </c:xVal>
          <c:yVal>
            <c:numRef>
              <c:f>'FA-400 ppm'!$AQ$48:$AQ$72</c:f>
              <c:numCache>
                <c:formatCode>0.00</c:formatCode>
                <c:ptCount val="25"/>
                <c:pt idx="0">
                  <c:v>0.126</c:v>
                </c:pt>
                <c:pt idx="1">
                  <c:v>0.3</c:v>
                </c:pt>
                <c:pt idx="2">
                  <c:v>0.48799999999999999</c:v>
                </c:pt>
                <c:pt idx="3">
                  <c:v>0.626</c:v>
                </c:pt>
                <c:pt idx="4">
                  <c:v>0.73599999999999999</c:v>
                </c:pt>
                <c:pt idx="5">
                  <c:v>0.8</c:v>
                </c:pt>
                <c:pt idx="6">
                  <c:v>0.85400000000000009</c:v>
                </c:pt>
                <c:pt idx="7">
                  <c:v>0.88800000000000012</c:v>
                </c:pt>
                <c:pt idx="8">
                  <c:v>0.91200000000000014</c:v>
                </c:pt>
                <c:pt idx="9">
                  <c:v>0.92600000000000016</c:v>
                </c:pt>
                <c:pt idx="10">
                  <c:v>0.94000000000000017</c:v>
                </c:pt>
                <c:pt idx="11">
                  <c:v>0.94600000000000017</c:v>
                </c:pt>
                <c:pt idx="12">
                  <c:v>0.95200000000000018</c:v>
                </c:pt>
                <c:pt idx="13">
                  <c:v>0.96200000000000019</c:v>
                </c:pt>
                <c:pt idx="14">
                  <c:v>0.9720000000000002</c:v>
                </c:pt>
                <c:pt idx="15">
                  <c:v>0.9720000000000002</c:v>
                </c:pt>
                <c:pt idx="16">
                  <c:v>0.9760000000000002</c:v>
                </c:pt>
                <c:pt idx="17">
                  <c:v>0.98200000000000021</c:v>
                </c:pt>
                <c:pt idx="18">
                  <c:v>0.98200000000000021</c:v>
                </c:pt>
                <c:pt idx="19">
                  <c:v>0.98400000000000021</c:v>
                </c:pt>
                <c:pt idx="20">
                  <c:v>0.98800000000000021</c:v>
                </c:pt>
                <c:pt idx="21">
                  <c:v>0.99000000000000021</c:v>
                </c:pt>
                <c:pt idx="22">
                  <c:v>0.99200000000000021</c:v>
                </c:pt>
                <c:pt idx="23">
                  <c:v>0.99800000000000022</c:v>
                </c:pt>
                <c:pt idx="24">
                  <c:v>0.99800000000000022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C8-A543-A4C8-025EA9856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  <c:max val="13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318389281441305"/>
          <c:h val="0.27944649477287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0.10716966126146901"/>
          <c:y val="0.11222379327789957"/>
          <c:w val="0.8218024968511376"/>
          <c:h val="0.798019691525379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'FA-400 ppm'!$C$2:$H$2</c:f>
              <c:strCache>
                <c:ptCount val="1"/>
                <c:pt idx="0">
                  <c:v>WC = 10%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'FA-400 ppm'!$D$85:$D$109</c:f>
              <c:numCache>
                <c:formatCode>0.000</c:formatCode>
                <c:ptCount val="25"/>
                <c:pt idx="0" formatCode="0.0">
                  <c:v>10.775180970000001</c:v>
                </c:pt>
                <c:pt idx="1">
                  <c:v>34.677274844999999</c:v>
                </c:pt>
                <c:pt idx="2">
                  <c:v>58.579368720000005</c:v>
                </c:pt>
                <c:pt idx="3">
                  <c:v>82.481462595000011</c:v>
                </c:pt>
                <c:pt idx="4">
                  <c:v>106.38355647000002</c:v>
                </c:pt>
                <c:pt idx="5">
                  <c:v>130.28565034500002</c:v>
                </c:pt>
                <c:pt idx="6">
                  <c:v>154.18774422000001</c:v>
                </c:pt>
                <c:pt idx="7">
                  <c:v>178.089838095</c:v>
                </c:pt>
                <c:pt idx="8">
                  <c:v>201.99193197</c:v>
                </c:pt>
                <c:pt idx="9">
                  <c:v>225.89402584499999</c:v>
                </c:pt>
                <c:pt idx="10">
                  <c:v>249.79611971999998</c:v>
                </c:pt>
                <c:pt idx="11">
                  <c:v>273.69821359499997</c:v>
                </c:pt>
                <c:pt idx="12">
                  <c:v>297.60030746999996</c:v>
                </c:pt>
                <c:pt idx="13">
                  <c:v>321.50240134499995</c:v>
                </c:pt>
                <c:pt idx="14">
                  <c:v>345.40449521999994</c:v>
                </c:pt>
                <c:pt idx="15">
                  <c:v>369.30658909499994</c:v>
                </c:pt>
                <c:pt idx="16">
                  <c:v>393.20868296999993</c:v>
                </c:pt>
                <c:pt idx="17">
                  <c:v>417.11077684499992</c:v>
                </c:pt>
                <c:pt idx="18">
                  <c:v>441.01287071999991</c:v>
                </c:pt>
                <c:pt idx="19">
                  <c:v>464.9149645949999</c:v>
                </c:pt>
                <c:pt idx="20">
                  <c:v>488.81705846999989</c:v>
                </c:pt>
                <c:pt idx="21">
                  <c:v>512.71915234499988</c:v>
                </c:pt>
                <c:pt idx="22">
                  <c:v>536.62124621999988</c:v>
                </c:pt>
                <c:pt idx="23">
                  <c:v>560.52334009499987</c:v>
                </c:pt>
                <c:pt idx="24">
                  <c:v>584.42543396999986</c:v>
                </c:pt>
              </c:numCache>
            </c:numRef>
          </c:xVal>
          <c:yVal>
            <c:numRef>
              <c:f>'FA-400 ppm'!$G$85:$G$109</c:f>
              <c:numCache>
                <c:formatCode>0.00</c:formatCode>
                <c:ptCount val="25"/>
                <c:pt idx="0">
                  <c:v>0.156</c:v>
                </c:pt>
                <c:pt idx="1">
                  <c:v>0.35199999999999998</c:v>
                </c:pt>
                <c:pt idx="2">
                  <c:v>0.53200000000000003</c:v>
                </c:pt>
                <c:pt idx="3">
                  <c:v>0.67800000000000005</c:v>
                </c:pt>
                <c:pt idx="4">
                  <c:v>0.76600000000000001</c:v>
                </c:pt>
                <c:pt idx="5">
                  <c:v>0.82600000000000007</c:v>
                </c:pt>
                <c:pt idx="6">
                  <c:v>0.87200000000000011</c:v>
                </c:pt>
                <c:pt idx="7">
                  <c:v>0.90400000000000014</c:v>
                </c:pt>
                <c:pt idx="8">
                  <c:v>0.92000000000000015</c:v>
                </c:pt>
                <c:pt idx="9">
                  <c:v>0.93800000000000017</c:v>
                </c:pt>
                <c:pt idx="10">
                  <c:v>0.95000000000000018</c:v>
                </c:pt>
                <c:pt idx="11">
                  <c:v>0.95800000000000018</c:v>
                </c:pt>
                <c:pt idx="12">
                  <c:v>0.96800000000000019</c:v>
                </c:pt>
                <c:pt idx="13">
                  <c:v>0.9800000000000002</c:v>
                </c:pt>
                <c:pt idx="14">
                  <c:v>0.98800000000000021</c:v>
                </c:pt>
                <c:pt idx="15">
                  <c:v>0.99000000000000021</c:v>
                </c:pt>
                <c:pt idx="16">
                  <c:v>0.99000000000000021</c:v>
                </c:pt>
                <c:pt idx="17">
                  <c:v>0.99200000000000021</c:v>
                </c:pt>
                <c:pt idx="18">
                  <c:v>0.99200000000000021</c:v>
                </c:pt>
                <c:pt idx="19">
                  <c:v>0.99400000000000022</c:v>
                </c:pt>
                <c:pt idx="20">
                  <c:v>0.99400000000000022</c:v>
                </c:pt>
                <c:pt idx="21">
                  <c:v>0.99400000000000022</c:v>
                </c:pt>
                <c:pt idx="22">
                  <c:v>0.99600000000000022</c:v>
                </c:pt>
                <c:pt idx="23">
                  <c:v>0.99600000000000022</c:v>
                </c:pt>
                <c:pt idx="24">
                  <c:v>0.99800000000000022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15-C747-8924-E04D6E019A31}"/>
            </c:ext>
          </c:extLst>
        </c:ser>
        <c:ser>
          <c:idx val="1"/>
          <c:order val="1"/>
          <c:tx>
            <c:strRef>
              <c:f>'FA-400 ppm'!$I$2:$M$2</c:f>
              <c:strCache>
                <c:ptCount val="1"/>
                <c:pt idx="0">
                  <c:v>WC = 20%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'FA-400 ppm'!$J$85:$J$109</c:f>
              <c:numCache>
                <c:formatCode>0.000</c:formatCode>
                <c:ptCount val="25"/>
                <c:pt idx="0" formatCode="0.0">
                  <c:v>9.4512577499999999</c:v>
                </c:pt>
                <c:pt idx="1">
                  <c:v>39.355087079999997</c:v>
                </c:pt>
                <c:pt idx="2">
                  <c:v>69.258916409999998</c:v>
                </c:pt>
                <c:pt idx="3">
                  <c:v>99.162745739999991</c:v>
                </c:pt>
                <c:pt idx="4">
                  <c:v>129.06657507</c:v>
                </c:pt>
                <c:pt idx="5">
                  <c:v>158.97040440000001</c:v>
                </c:pt>
                <c:pt idx="6">
                  <c:v>188.87423373000001</c:v>
                </c:pt>
                <c:pt idx="7">
                  <c:v>218.77806306000002</c:v>
                </c:pt>
                <c:pt idx="8">
                  <c:v>248.68189239000003</c:v>
                </c:pt>
                <c:pt idx="9">
                  <c:v>278.58572172000004</c:v>
                </c:pt>
                <c:pt idx="10">
                  <c:v>308.48955105000005</c:v>
                </c:pt>
                <c:pt idx="11">
                  <c:v>338.39338038000005</c:v>
                </c:pt>
                <c:pt idx="12">
                  <c:v>368.29720971000006</c:v>
                </c:pt>
                <c:pt idx="13">
                  <c:v>398.20103904000007</c:v>
                </c:pt>
                <c:pt idx="14">
                  <c:v>428.10486837000008</c:v>
                </c:pt>
                <c:pt idx="15">
                  <c:v>458.00869770000008</c:v>
                </c:pt>
                <c:pt idx="16">
                  <c:v>487.91252703000009</c:v>
                </c:pt>
                <c:pt idx="17">
                  <c:v>517.8163563600001</c:v>
                </c:pt>
                <c:pt idx="18">
                  <c:v>547.72018569000011</c:v>
                </c:pt>
                <c:pt idx="19">
                  <c:v>577.62401502000012</c:v>
                </c:pt>
                <c:pt idx="20">
                  <c:v>607.52784435000012</c:v>
                </c:pt>
                <c:pt idx="21">
                  <c:v>637.43167368000013</c:v>
                </c:pt>
                <c:pt idx="22">
                  <c:v>667.33550301000014</c:v>
                </c:pt>
                <c:pt idx="23">
                  <c:v>697.23933234000015</c:v>
                </c:pt>
                <c:pt idx="24">
                  <c:v>727.14316167000015</c:v>
                </c:pt>
              </c:numCache>
            </c:numRef>
          </c:xVal>
          <c:yVal>
            <c:numRef>
              <c:f>'FA-400 ppm'!$M$85:$M$109</c:f>
              <c:numCache>
                <c:formatCode>0.00</c:formatCode>
                <c:ptCount val="25"/>
                <c:pt idx="0">
                  <c:v>0.14799999999999999</c:v>
                </c:pt>
                <c:pt idx="1">
                  <c:v>0.33599999999999997</c:v>
                </c:pt>
                <c:pt idx="2">
                  <c:v>0.50600000000000001</c:v>
                </c:pt>
                <c:pt idx="3">
                  <c:v>0.67</c:v>
                </c:pt>
                <c:pt idx="4">
                  <c:v>0.74399999999999999</c:v>
                </c:pt>
                <c:pt idx="5">
                  <c:v>0.82</c:v>
                </c:pt>
                <c:pt idx="6">
                  <c:v>0.87999999999999989</c:v>
                </c:pt>
                <c:pt idx="7">
                  <c:v>0.90599999999999992</c:v>
                </c:pt>
                <c:pt idx="8">
                  <c:v>0.92799999999999994</c:v>
                </c:pt>
                <c:pt idx="9">
                  <c:v>0.94799999999999995</c:v>
                </c:pt>
                <c:pt idx="10">
                  <c:v>0.96</c:v>
                </c:pt>
                <c:pt idx="11">
                  <c:v>0.97399999999999998</c:v>
                </c:pt>
                <c:pt idx="12">
                  <c:v>0.97799999999999998</c:v>
                </c:pt>
                <c:pt idx="13">
                  <c:v>0.98799999999999999</c:v>
                </c:pt>
                <c:pt idx="14">
                  <c:v>0.98799999999999999</c:v>
                </c:pt>
                <c:pt idx="15">
                  <c:v>0.99</c:v>
                </c:pt>
                <c:pt idx="16">
                  <c:v>0.99199999999999999</c:v>
                </c:pt>
                <c:pt idx="17">
                  <c:v>0.99399999999999999</c:v>
                </c:pt>
                <c:pt idx="18">
                  <c:v>0.99399999999999999</c:v>
                </c:pt>
                <c:pt idx="19">
                  <c:v>0.99399999999999999</c:v>
                </c:pt>
                <c:pt idx="20">
                  <c:v>0.99399999999999999</c:v>
                </c:pt>
                <c:pt idx="21">
                  <c:v>0.99399999999999999</c:v>
                </c:pt>
                <c:pt idx="22">
                  <c:v>0.996</c:v>
                </c:pt>
                <c:pt idx="23">
                  <c:v>0.998</c:v>
                </c:pt>
                <c:pt idx="24">
                  <c:v>0.998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15-C747-8924-E04D6E019A31}"/>
            </c:ext>
          </c:extLst>
        </c:ser>
        <c:ser>
          <c:idx val="2"/>
          <c:order val="2"/>
          <c:tx>
            <c:strRef>
              <c:f>'FA-400 ppm'!$O$2:$S$2</c:f>
              <c:strCache>
                <c:ptCount val="1"/>
                <c:pt idx="0">
                  <c:v>WC = 30%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'FA-400 ppm'!$P$85:$P$109</c:f>
              <c:numCache>
                <c:formatCode>0.000</c:formatCode>
                <c:ptCount val="25"/>
                <c:pt idx="0" formatCode="0.0">
                  <c:v>9.4512577499999999</c:v>
                </c:pt>
                <c:pt idx="1">
                  <c:v>49.543331246250006</c:v>
                </c:pt>
                <c:pt idx="2">
                  <c:v>89.635404742500015</c:v>
                </c:pt>
                <c:pt idx="3">
                  <c:v>129.72747823875002</c:v>
                </c:pt>
                <c:pt idx="4">
                  <c:v>169.81955173500003</c:v>
                </c:pt>
                <c:pt idx="5">
                  <c:v>209.91162523125004</c:v>
                </c:pt>
                <c:pt idx="6">
                  <c:v>250.00369872750005</c:v>
                </c:pt>
                <c:pt idx="7">
                  <c:v>290.09577222375003</c:v>
                </c:pt>
                <c:pt idx="8">
                  <c:v>330.18784572000004</c:v>
                </c:pt>
                <c:pt idx="9">
                  <c:v>370.27991921625005</c:v>
                </c:pt>
                <c:pt idx="10">
                  <c:v>410.37199271250006</c:v>
                </c:pt>
                <c:pt idx="11">
                  <c:v>450.46406620875007</c:v>
                </c:pt>
                <c:pt idx="12">
                  <c:v>490.55613970500008</c:v>
                </c:pt>
                <c:pt idx="13">
                  <c:v>530.64821320125009</c:v>
                </c:pt>
                <c:pt idx="14">
                  <c:v>570.7402866975001</c:v>
                </c:pt>
                <c:pt idx="15">
                  <c:v>610.83236019375011</c:v>
                </c:pt>
                <c:pt idx="16">
                  <c:v>650.92443369000011</c:v>
                </c:pt>
                <c:pt idx="17">
                  <c:v>691.01650718625012</c:v>
                </c:pt>
                <c:pt idx="18">
                  <c:v>731.10858068250013</c:v>
                </c:pt>
                <c:pt idx="19">
                  <c:v>771.20065417875014</c:v>
                </c:pt>
                <c:pt idx="20">
                  <c:v>811.29272767500015</c:v>
                </c:pt>
                <c:pt idx="21">
                  <c:v>851.38480117125016</c:v>
                </c:pt>
                <c:pt idx="22">
                  <c:v>891.47687466750017</c:v>
                </c:pt>
                <c:pt idx="23">
                  <c:v>931.56894816375018</c:v>
                </c:pt>
                <c:pt idx="24">
                  <c:v>971.66102166000019</c:v>
                </c:pt>
              </c:numCache>
            </c:numRef>
          </c:xVal>
          <c:yVal>
            <c:numRef>
              <c:f>'FA-400 ppm'!$S$85:$S$109</c:f>
              <c:numCache>
                <c:formatCode>0.00</c:formatCode>
                <c:ptCount val="25"/>
                <c:pt idx="0">
                  <c:v>7.5999999999999998E-2</c:v>
                </c:pt>
                <c:pt idx="1">
                  <c:v>0.29199999999999998</c:v>
                </c:pt>
                <c:pt idx="2">
                  <c:v>0.52400000000000002</c:v>
                </c:pt>
                <c:pt idx="3">
                  <c:v>0.71399999999999997</c:v>
                </c:pt>
                <c:pt idx="4">
                  <c:v>0.82599999999999996</c:v>
                </c:pt>
                <c:pt idx="5">
                  <c:v>0.874</c:v>
                </c:pt>
                <c:pt idx="6">
                  <c:v>0.90600000000000003</c:v>
                </c:pt>
                <c:pt idx="7">
                  <c:v>0.93400000000000005</c:v>
                </c:pt>
                <c:pt idx="8">
                  <c:v>0.95200000000000007</c:v>
                </c:pt>
                <c:pt idx="9">
                  <c:v>0.97400000000000009</c:v>
                </c:pt>
                <c:pt idx="10">
                  <c:v>0.98000000000000009</c:v>
                </c:pt>
                <c:pt idx="11">
                  <c:v>0.9820000000000001</c:v>
                </c:pt>
                <c:pt idx="12">
                  <c:v>0.9860000000000001</c:v>
                </c:pt>
                <c:pt idx="13">
                  <c:v>0.9860000000000001</c:v>
                </c:pt>
                <c:pt idx="14">
                  <c:v>0.9880000000000001</c:v>
                </c:pt>
                <c:pt idx="15">
                  <c:v>0.9900000000000001</c:v>
                </c:pt>
                <c:pt idx="16">
                  <c:v>0.9920000000000001</c:v>
                </c:pt>
                <c:pt idx="17">
                  <c:v>0.9920000000000001</c:v>
                </c:pt>
                <c:pt idx="18">
                  <c:v>0.9920000000000001</c:v>
                </c:pt>
                <c:pt idx="19">
                  <c:v>0.9920000000000001</c:v>
                </c:pt>
                <c:pt idx="20">
                  <c:v>0.9920000000000001</c:v>
                </c:pt>
                <c:pt idx="21">
                  <c:v>0.99400000000000011</c:v>
                </c:pt>
                <c:pt idx="22">
                  <c:v>0.99600000000000011</c:v>
                </c:pt>
                <c:pt idx="23">
                  <c:v>1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15-C747-8924-E04D6E019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  <c:max val="13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316658074889061"/>
          <c:h val="0.166291034009713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0.12757005889727702"/>
          <c:y val="0.11222390317700454"/>
          <c:w val="0.82633601212219587"/>
          <c:h val="0.77825032460957522"/>
        </c:manualLayout>
      </c:layout>
      <c:scatterChart>
        <c:scatterStyle val="lineMarker"/>
        <c:varyColors val="0"/>
        <c:ser>
          <c:idx val="1"/>
          <c:order val="0"/>
          <c:tx>
            <c:strRef>
              <c:f>'FA-400 ppm'!$U$2:$Y$2</c:f>
              <c:strCache>
                <c:ptCount val="1"/>
                <c:pt idx="0">
                  <c:v>WC = 40%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'FA-400 ppm'!$V$85:$V$109</c:f>
              <c:numCache>
                <c:formatCode>0.000</c:formatCode>
                <c:ptCount val="25"/>
                <c:pt idx="0" formatCode="0.0">
                  <c:v>29.434130459999999</c:v>
                </c:pt>
                <c:pt idx="1">
                  <c:v>71.068415118749996</c:v>
                </c:pt>
                <c:pt idx="2">
                  <c:v>112.70269977749999</c:v>
                </c:pt>
                <c:pt idx="3">
                  <c:v>154.33698443624999</c:v>
                </c:pt>
                <c:pt idx="4">
                  <c:v>195.971269095</c:v>
                </c:pt>
                <c:pt idx="5">
                  <c:v>237.60555375375</c:v>
                </c:pt>
                <c:pt idx="6">
                  <c:v>279.23983841249998</c:v>
                </c:pt>
                <c:pt idx="7">
                  <c:v>320.87412307124998</c:v>
                </c:pt>
                <c:pt idx="8">
                  <c:v>362.50840772999999</c:v>
                </c:pt>
                <c:pt idx="9">
                  <c:v>404.14269238874999</c:v>
                </c:pt>
                <c:pt idx="10">
                  <c:v>445.7769770475</c:v>
                </c:pt>
                <c:pt idx="11">
                  <c:v>487.41126170625</c:v>
                </c:pt>
                <c:pt idx="12">
                  <c:v>529.04554636499995</c:v>
                </c:pt>
                <c:pt idx="13">
                  <c:v>570.6798310237499</c:v>
                </c:pt>
                <c:pt idx="14">
                  <c:v>612.31411568249985</c:v>
                </c:pt>
                <c:pt idx="15">
                  <c:v>653.94840034124979</c:v>
                </c:pt>
                <c:pt idx="16">
                  <c:v>695.58268499999974</c:v>
                </c:pt>
                <c:pt idx="17">
                  <c:v>737.21696965874969</c:v>
                </c:pt>
                <c:pt idx="18">
                  <c:v>778.85125431749964</c:v>
                </c:pt>
                <c:pt idx="19">
                  <c:v>820.48553897624959</c:v>
                </c:pt>
                <c:pt idx="20">
                  <c:v>862.11982363499953</c:v>
                </c:pt>
                <c:pt idx="21">
                  <c:v>903.75410829374948</c:v>
                </c:pt>
                <c:pt idx="22">
                  <c:v>945.38839295249943</c:v>
                </c:pt>
                <c:pt idx="23">
                  <c:v>987.02267761124938</c:v>
                </c:pt>
                <c:pt idx="24">
                  <c:v>1028.6569622699994</c:v>
                </c:pt>
              </c:numCache>
            </c:numRef>
          </c:xVal>
          <c:yVal>
            <c:numRef>
              <c:f>'FA-400 ppm'!$Y$85:$Y$109</c:f>
              <c:numCache>
                <c:formatCode>0.00</c:formatCode>
                <c:ptCount val="25"/>
                <c:pt idx="0">
                  <c:v>5.6000000000000001E-2</c:v>
                </c:pt>
                <c:pt idx="1">
                  <c:v>0.32600000000000001</c:v>
                </c:pt>
                <c:pt idx="2">
                  <c:v>0.63200000000000001</c:v>
                </c:pt>
                <c:pt idx="3">
                  <c:v>0.78800000000000003</c:v>
                </c:pt>
                <c:pt idx="4">
                  <c:v>0.878</c:v>
                </c:pt>
                <c:pt idx="5">
                  <c:v>0.91</c:v>
                </c:pt>
                <c:pt idx="6">
                  <c:v>0.94200000000000006</c:v>
                </c:pt>
                <c:pt idx="7">
                  <c:v>0.95800000000000007</c:v>
                </c:pt>
                <c:pt idx="8">
                  <c:v>0.97800000000000009</c:v>
                </c:pt>
                <c:pt idx="9">
                  <c:v>0.9820000000000001</c:v>
                </c:pt>
                <c:pt idx="10">
                  <c:v>0.9860000000000001</c:v>
                </c:pt>
                <c:pt idx="11">
                  <c:v>0.9860000000000001</c:v>
                </c:pt>
                <c:pt idx="12">
                  <c:v>0.99400000000000011</c:v>
                </c:pt>
                <c:pt idx="13">
                  <c:v>0.99400000000000011</c:v>
                </c:pt>
                <c:pt idx="14">
                  <c:v>0.99400000000000011</c:v>
                </c:pt>
                <c:pt idx="15">
                  <c:v>0.99400000000000011</c:v>
                </c:pt>
                <c:pt idx="16">
                  <c:v>0.99400000000000011</c:v>
                </c:pt>
                <c:pt idx="17">
                  <c:v>0.99400000000000011</c:v>
                </c:pt>
                <c:pt idx="18">
                  <c:v>0.99600000000000011</c:v>
                </c:pt>
                <c:pt idx="19">
                  <c:v>0.99600000000000011</c:v>
                </c:pt>
                <c:pt idx="20">
                  <c:v>0.99600000000000011</c:v>
                </c:pt>
                <c:pt idx="21">
                  <c:v>0.99600000000000011</c:v>
                </c:pt>
                <c:pt idx="22">
                  <c:v>0.99600000000000011</c:v>
                </c:pt>
                <c:pt idx="23">
                  <c:v>0.99600000000000011</c:v>
                </c:pt>
                <c:pt idx="24">
                  <c:v>0.99800000000000011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2-B64E-9917-5E3F22E7232C}"/>
            </c:ext>
          </c:extLst>
        </c:ser>
        <c:ser>
          <c:idx val="2"/>
          <c:order val="1"/>
          <c:tx>
            <c:strRef>
              <c:f>'FA-400 ppm'!$AA$2:$AE$2</c:f>
              <c:strCache>
                <c:ptCount val="1"/>
                <c:pt idx="0">
                  <c:v>WC = 50%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'FA-400 ppm'!$AB$85:$AB$109</c:f>
              <c:numCache>
                <c:formatCode>0.000</c:formatCode>
                <c:ptCount val="25"/>
                <c:pt idx="0" formatCode="0.0">
                  <c:v>27.552844530000002</c:v>
                </c:pt>
                <c:pt idx="1">
                  <c:v>51.323318122499998</c:v>
                </c:pt>
                <c:pt idx="2">
                  <c:v>75.093791714999995</c:v>
                </c:pt>
                <c:pt idx="3">
                  <c:v>98.864265307499991</c:v>
                </c:pt>
                <c:pt idx="4">
                  <c:v>122.63473889999999</c:v>
                </c:pt>
                <c:pt idx="5">
                  <c:v>146.4052124925</c:v>
                </c:pt>
                <c:pt idx="6">
                  <c:v>170.175686085</c:v>
                </c:pt>
                <c:pt idx="7">
                  <c:v>193.94615967749999</c:v>
                </c:pt>
                <c:pt idx="8">
                  <c:v>217.71663326999999</c:v>
                </c:pt>
                <c:pt idx="9">
                  <c:v>241.48710686249999</c:v>
                </c:pt>
                <c:pt idx="10">
                  <c:v>265.25758045499998</c:v>
                </c:pt>
                <c:pt idx="11">
                  <c:v>289.02805404750001</c:v>
                </c:pt>
                <c:pt idx="12">
                  <c:v>312.79852764000003</c:v>
                </c:pt>
                <c:pt idx="13">
                  <c:v>336.56900123250006</c:v>
                </c:pt>
                <c:pt idx="14">
                  <c:v>360.33947482500008</c:v>
                </c:pt>
                <c:pt idx="15">
                  <c:v>384.10994841750011</c:v>
                </c:pt>
                <c:pt idx="16">
                  <c:v>407.88042201000013</c:v>
                </c:pt>
                <c:pt idx="17">
                  <c:v>431.65089560250016</c:v>
                </c:pt>
                <c:pt idx="18">
                  <c:v>455.42136919500018</c:v>
                </c:pt>
                <c:pt idx="19">
                  <c:v>479.19184278750021</c:v>
                </c:pt>
                <c:pt idx="20">
                  <c:v>502.96231638000023</c:v>
                </c:pt>
                <c:pt idx="21">
                  <c:v>526.7327899725002</c:v>
                </c:pt>
                <c:pt idx="22">
                  <c:v>550.50326356500022</c:v>
                </c:pt>
                <c:pt idx="23">
                  <c:v>574.27373715750025</c:v>
                </c:pt>
                <c:pt idx="24">
                  <c:v>598.04421075000027</c:v>
                </c:pt>
              </c:numCache>
            </c:numRef>
          </c:xVal>
          <c:yVal>
            <c:numRef>
              <c:f>'FA-400 ppm'!$AE$85:$AE$109</c:f>
              <c:numCache>
                <c:formatCode>0.00</c:formatCode>
                <c:ptCount val="25"/>
                <c:pt idx="0">
                  <c:v>4.8000000000000001E-2</c:v>
                </c:pt>
                <c:pt idx="1">
                  <c:v>0.128</c:v>
                </c:pt>
                <c:pt idx="2">
                  <c:v>0.31</c:v>
                </c:pt>
                <c:pt idx="3">
                  <c:v>0.502</c:v>
                </c:pt>
                <c:pt idx="4">
                  <c:v>0.65200000000000002</c:v>
                </c:pt>
                <c:pt idx="5">
                  <c:v>0.77200000000000002</c:v>
                </c:pt>
                <c:pt idx="6">
                  <c:v>0.84799999999999998</c:v>
                </c:pt>
                <c:pt idx="7">
                  <c:v>0.88400000000000001</c:v>
                </c:pt>
                <c:pt idx="8">
                  <c:v>0.92200000000000004</c:v>
                </c:pt>
                <c:pt idx="9">
                  <c:v>0.94400000000000006</c:v>
                </c:pt>
                <c:pt idx="10">
                  <c:v>0.96600000000000008</c:v>
                </c:pt>
                <c:pt idx="11">
                  <c:v>0.97200000000000009</c:v>
                </c:pt>
                <c:pt idx="12">
                  <c:v>0.97800000000000009</c:v>
                </c:pt>
                <c:pt idx="13">
                  <c:v>0.98000000000000009</c:v>
                </c:pt>
                <c:pt idx="14">
                  <c:v>0.9840000000000001</c:v>
                </c:pt>
                <c:pt idx="15">
                  <c:v>0.9860000000000001</c:v>
                </c:pt>
                <c:pt idx="16">
                  <c:v>0.9880000000000001</c:v>
                </c:pt>
                <c:pt idx="17">
                  <c:v>0.9880000000000001</c:v>
                </c:pt>
                <c:pt idx="18">
                  <c:v>0.9880000000000001</c:v>
                </c:pt>
                <c:pt idx="19">
                  <c:v>0.9900000000000001</c:v>
                </c:pt>
                <c:pt idx="20">
                  <c:v>0.9900000000000001</c:v>
                </c:pt>
                <c:pt idx="21">
                  <c:v>0.99400000000000011</c:v>
                </c:pt>
                <c:pt idx="22">
                  <c:v>0.99400000000000011</c:v>
                </c:pt>
                <c:pt idx="23">
                  <c:v>0.99800000000000011</c:v>
                </c:pt>
                <c:pt idx="24">
                  <c:v>0.99800000000000011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12-B64E-9917-5E3F22E7232C}"/>
            </c:ext>
          </c:extLst>
        </c:ser>
        <c:ser>
          <c:idx val="3"/>
          <c:order val="2"/>
          <c:tx>
            <c:strRef>
              <c:f>'FA-400 ppm'!$AG$2:$AK$2</c:f>
              <c:strCache>
                <c:ptCount val="1"/>
                <c:pt idx="0">
                  <c:v>WC = 70%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'FA-400 ppm'!$AH$85:$AH$109</c:f>
              <c:numCache>
                <c:formatCode>0.000</c:formatCode>
                <c:ptCount val="25"/>
                <c:pt idx="0" formatCode="0.0">
                  <c:v>21.550361940000002</c:v>
                </c:pt>
                <c:pt idx="1">
                  <c:v>41.174485327500008</c:v>
                </c:pt>
                <c:pt idx="2">
                  <c:v>60.798608715000015</c:v>
                </c:pt>
                <c:pt idx="3">
                  <c:v>80.422732102500021</c:v>
                </c:pt>
                <c:pt idx="4">
                  <c:v>100.04685549000003</c:v>
                </c:pt>
                <c:pt idx="5">
                  <c:v>119.67097887750003</c:v>
                </c:pt>
                <c:pt idx="6">
                  <c:v>139.29510226500003</c:v>
                </c:pt>
                <c:pt idx="7">
                  <c:v>158.91922565250002</c:v>
                </c:pt>
                <c:pt idx="8">
                  <c:v>178.54334904000001</c:v>
                </c:pt>
                <c:pt idx="9">
                  <c:v>198.1674724275</c:v>
                </c:pt>
                <c:pt idx="10">
                  <c:v>217.79159581499999</c:v>
                </c:pt>
                <c:pt idx="11">
                  <c:v>237.41571920249999</c:v>
                </c:pt>
                <c:pt idx="12">
                  <c:v>257.03984258999998</c:v>
                </c:pt>
                <c:pt idx="13">
                  <c:v>276.66396597749997</c:v>
                </c:pt>
                <c:pt idx="14">
                  <c:v>296.28808936499996</c:v>
                </c:pt>
                <c:pt idx="15">
                  <c:v>315.91221275249995</c:v>
                </c:pt>
                <c:pt idx="16">
                  <c:v>335.53633613999995</c:v>
                </c:pt>
                <c:pt idx="17">
                  <c:v>355.16045952749994</c:v>
                </c:pt>
                <c:pt idx="18">
                  <c:v>374.78458291499993</c:v>
                </c:pt>
                <c:pt idx="19">
                  <c:v>394.40870630249992</c:v>
                </c:pt>
                <c:pt idx="20">
                  <c:v>414.03282968999991</c:v>
                </c:pt>
                <c:pt idx="21">
                  <c:v>433.65695307749991</c:v>
                </c:pt>
                <c:pt idx="22">
                  <c:v>453.2810764649999</c:v>
                </c:pt>
                <c:pt idx="23">
                  <c:v>472.90519985249989</c:v>
                </c:pt>
                <c:pt idx="24">
                  <c:v>492.52932323999988</c:v>
                </c:pt>
              </c:numCache>
            </c:numRef>
          </c:xVal>
          <c:yVal>
            <c:numRef>
              <c:f>'FA-400 ppm'!$AK$85:$AK$109</c:f>
              <c:numCache>
                <c:formatCode>0.00</c:formatCode>
                <c:ptCount val="25"/>
                <c:pt idx="0">
                  <c:v>2.1999999999999999E-2</c:v>
                </c:pt>
                <c:pt idx="1">
                  <c:v>8.7999999999999995E-2</c:v>
                </c:pt>
                <c:pt idx="2">
                  <c:v>0.18</c:v>
                </c:pt>
                <c:pt idx="3">
                  <c:v>0.32599999999999996</c:v>
                </c:pt>
                <c:pt idx="4">
                  <c:v>0.44999999999999996</c:v>
                </c:pt>
                <c:pt idx="5">
                  <c:v>0.58599999999999997</c:v>
                </c:pt>
                <c:pt idx="6">
                  <c:v>0.69599999999999995</c:v>
                </c:pt>
                <c:pt idx="7">
                  <c:v>0.78399999999999992</c:v>
                </c:pt>
                <c:pt idx="8">
                  <c:v>0.83</c:v>
                </c:pt>
                <c:pt idx="9">
                  <c:v>0.86599999999999999</c:v>
                </c:pt>
                <c:pt idx="10">
                  <c:v>0.89</c:v>
                </c:pt>
                <c:pt idx="11">
                  <c:v>0.92600000000000005</c:v>
                </c:pt>
                <c:pt idx="12">
                  <c:v>0.94400000000000006</c:v>
                </c:pt>
                <c:pt idx="13">
                  <c:v>0.95600000000000007</c:v>
                </c:pt>
                <c:pt idx="14">
                  <c:v>0.97000000000000008</c:v>
                </c:pt>
                <c:pt idx="15">
                  <c:v>0.97400000000000009</c:v>
                </c:pt>
                <c:pt idx="16">
                  <c:v>0.97400000000000009</c:v>
                </c:pt>
                <c:pt idx="17">
                  <c:v>0.97800000000000009</c:v>
                </c:pt>
                <c:pt idx="18">
                  <c:v>0.9840000000000001</c:v>
                </c:pt>
                <c:pt idx="19">
                  <c:v>0.9860000000000001</c:v>
                </c:pt>
                <c:pt idx="20">
                  <c:v>0.9860000000000001</c:v>
                </c:pt>
                <c:pt idx="21">
                  <c:v>0.9860000000000001</c:v>
                </c:pt>
                <c:pt idx="22">
                  <c:v>0.9860000000000001</c:v>
                </c:pt>
                <c:pt idx="23">
                  <c:v>0.9920000000000001</c:v>
                </c:pt>
                <c:pt idx="24">
                  <c:v>0.99400000000000011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12-B64E-9917-5E3F22E7232C}"/>
            </c:ext>
          </c:extLst>
        </c:ser>
        <c:ser>
          <c:idx val="4"/>
          <c:order val="3"/>
          <c:tx>
            <c:strRef>
              <c:f>'FA-400 ppm'!$AM$2:$AQ$2</c:f>
              <c:strCache>
                <c:ptCount val="1"/>
                <c:pt idx="0">
                  <c:v>WC = 90%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'FA-400 ppm'!$AN$85:$AN$109</c:f>
              <c:numCache>
                <c:formatCode>0.000</c:formatCode>
                <c:ptCount val="25"/>
                <c:pt idx="0" formatCode="0.0">
                  <c:v>10.775180970000001</c:v>
                </c:pt>
                <c:pt idx="1">
                  <c:v>64.2375465975</c:v>
                </c:pt>
                <c:pt idx="2">
                  <c:v>117.69991222499999</c:v>
                </c:pt>
                <c:pt idx="3">
                  <c:v>171.16227785249998</c:v>
                </c:pt>
                <c:pt idx="4">
                  <c:v>224.62464347999997</c:v>
                </c:pt>
                <c:pt idx="5">
                  <c:v>278.08700910749997</c:v>
                </c:pt>
                <c:pt idx="6">
                  <c:v>331.54937473499996</c:v>
                </c:pt>
                <c:pt idx="7">
                  <c:v>385.01174036249995</c:v>
                </c:pt>
                <c:pt idx="8">
                  <c:v>438.47410598999994</c:v>
                </c:pt>
                <c:pt idx="9">
                  <c:v>491.93647161749993</c:v>
                </c:pt>
                <c:pt idx="10">
                  <c:v>545.39883724499998</c:v>
                </c:pt>
                <c:pt idx="11">
                  <c:v>598.86120287250003</c:v>
                </c:pt>
                <c:pt idx="12">
                  <c:v>652.32356850000008</c:v>
                </c:pt>
                <c:pt idx="13">
                  <c:v>705.78593412750013</c:v>
                </c:pt>
                <c:pt idx="14">
                  <c:v>759.24829975500018</c:v>
                </c:pt>
                <c:pt idx="15">
                  <c:v>812.71066538250022</c:v>
                </c:pt>
                <c:pt idx="16">
                  <c:v>866.17303101000027</c:v>
                </c:pt>
                <c:pt idx="17">
                  <c:v>919.63539663750032</c:v>
                </c:pt>
                <c:pt idx="18">
                  <c:v>973.09776226500037</c:v>
                </c:pt>
                <c:pt idx="19">
                  <c:v>1026.5601278925003</c:v>
                </c:pt>
                <c:pt idx="20">
                  <c:v>1080.0224935200004</c:v>
                </c:pt>
                <c:pt idx="21">
                  <c:v>1133.4848591475004</c:v>
                </c:pt>
                <c:pt idx="22">
                  <c:v>1186.9472247750004</c:v>
                </c:pt>
                <c:pt idx="23">
                  <c:v>1240.4095904025005</c:v>
                </c:pt>
                <c:pt idx="24">
                  <c:v>1293.8719560300005</c:v>
                </c:pt>
              </c:numCache>
            </c:numRef>
          </c:xVal>
          <c:yVal>
            <c:numRef>
              <c:f>'FA-400 ppm'!$AQ$85:$AQ$109</c:f>
              <c:numCache>
                <c:formatCode>0.00</c:formatCode>
                <c:ptCount val="25"/>
                <c:pt idx="0">
                  <c:v>0.26600000000000001</c:v>
                </c:pt>
                <c:pt idx="1">
                  <c:v>0.68599999999999994</c:v>
                </c:pt>
                <c:pt idx="2">
                  <c:v>0.87799999999999989</c:v>
                </c:pt>
                <c:pt idx="3">
                  <c:v>0.95199999999999985</c:v>
                </c:pt>
                <c:pt idx="4">
                  <c:v>0.97199999999999986</c:v>
                </c:pt>
                <c:pt idx="5">
                  <c:v>0.98799999999999988</c:v>
                </c:pt>
                <c:pt idx="6">
                  <c:v>0.99199999999999988</c:v>
                </c:pt>
                <c:pt idx="7">
                  <c:v>0.99199999999999988</c:v>
                </c:pt>
                <c:pt idx="8">
                  <c:v>0.99599999999999989</c:v>
                </c:pt>
                <c:pt idx="9">
                  <c:v>0.99599999999999989</c:v>
                </c:pt>
                <c:pt idx="10">
                  <c:v>0.99599999999999989</c:v>
                </c:pt>
                <c:pt idx="11">
                  <c:v>0.99599999999999989</c:v>
                </c:pt>
                <c:pt idx="12">
                  <c:v>0.99599999999999989</c:v>
                </c:pt>
                <c:pt idx="13">
                  <c:v>0.99599999999999989</c:v>
                </c:pt>
                <c:pt idx="14">
                  <c:v>0.99599999999999989</c:v>
                </c:pt>
                <c:pt idx="15">
                  <c:v>0.99599999999999989</c:v>
                </c:pt>
                <c:pt idx="16">
                  <c:v>0.99599999999999989</c:v>
                </c:pt>
                <c:pt idx="17">
                  <c:v>0.99599999999999989</c:v>
                </c:pt>
                <c:pt idx="18">
                  <c:v>0.99599999999999989</c:v>
                </c:pt>
                <c:pt idx="19">
                  <c:v>0.99599999999999989</c:v>
                </c:pt>
                <c:pt idx="20">
                  <c:v>0.99599999999999989</c:v>
                </c:pt>
                <c:pt idx="21">
                  <c:v>0.99599999999999989</c:v>
                </c:pt>
                <c:pt idx="22">
                  <c:v>0.99599999999999989</c:v>
                </c:pt>
                <c:pt idx="23">
                  <c:v>0.99799999999999989</c:v>
                </c:pt>
                <c:pt idx="24">
                  <c:v>0.99799999999999989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12-B64E-9917-5E3F22E72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51"/>
        <c:axId val="2109248399"/>
      </c:scatterChart>
      <c:valAx>
        <c:axId val="2109246751"/>
        <c:scaling>
          <c:orientation val="minMax"/>
          <c:max val="13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8399"/>
        <c:crosses val="autoZero"/>
        <c:crossBetween val="midCat"/>
      </c:valAx>
      <c:valAx>
        <c:axId val="2109248399"/>
        <c:scaling>
          <c:orientation val="minMax"/>
          <c:max val="1"/>
          <c:min val="0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92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2777777777777777"/>
          <c:y val="0.57468355641450042"/>
          <c:w val="0.15318389281441305"/>
          <c:h val="0.279446494772879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TF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BE6-0244-B0EE-732ACD1B512A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E6-0244-B0EE-732ACD1B512A}"/>
              </c:ext>
            </c:extLst>
          </c:dPt>
          <c:xVal>
            <c:numRef>
              <c:f>'FA-400 ppm'!$A$8:$A$14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('FA-400 ppm'!$H$37,'FA-400 ppm'!$N$37,'FA-400 ppm'!$T$37,'FA-400 ppm'!$Z$37,'FA-400 ppm'!$AF$37,'FA-400 ppm'!$AL$37,'FA-400 ppm'!$AR$37)</c:f>
              <c:numCache>
                <c:formatCode>General</c:formatCode>
                <c:ptCount val="7"/>
                <c:pt idx="0">
                  <c:v>1210.3539468578022</c:v>
                </c:pt>
                <c:pt idx="1">
                  <c:v>1094.6104271919091</c:v>
                </c:pt>
                <c:pt idx="2">
                  <c:v>1223.0765769814905</c:v>
                </c:pt>
                <c:pt idx="3">
                  <c:v>943.63478632792965</c:v>
                </c:pt>
                <c:pt idx="4">
                  <c:v>803.08115623369099</c:v>
                </c:pt>
                <c:pt idx="5">
                  <c:v>781.76771187996269</c:v>
                </c:pt>
                <c:pt idx="6">
                  <c:v>594.6564513346932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E6-0244-B0EE-732ACD1B512A}"/>
            </c:ext>
          </c:extLst>
        </c:ser>
        <c:ser>
          <c:idx val="1"/>
          <c:order val="1"/>
          <c:tx>
            <c:v>TF 1.5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BE6-0244-B0EE-732ACD1B512A}"/>
              </c:ext>
            </c:extLst>
          </c:dPt>
          <c:xVal>
            <c:numRef>
              <c:f>'FA-400 ppm'!$A$8:$A$14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('FA-400 ppm'!$H$74,'FA-400 ppm'!$N$74,'FA-400 ppm'!$T$74,'FA-400 ppm'!$Z$74,'FA-400 ppm'!$AF$74,'FA-400 ppm'!$AL$74,'FA-400 ppm'!$AR$74)</c:f>
              <c:numCache>
                <c:formatCode>General</c:formatCode>
                <c:ptCount val="7"/>
                <c:pt idx="0">
                  <c:v>374.43736146096353</c:v>
                </c:pt>
                <c:pt idx="1">
                  <c:v>482.7608072867248</c:v>
                </c:pt>
                <c:pt idx="2">
                  <c:v>499.29346456645118</c:v>
                </c:pt>
                <c:pt idx="3">
                  <c:v>378.36787376648562</c:v>
                </c:pt>
                <c:pt idx="4">
                  <c:v>490.54605684821382</c:v>
                </c:pt>
                <c:pt idx="5">
                  <c:v>375.28667686640193</c:v>
                </c:pt>
                <c:pt idx="6">
                  <c:v>363.0209169429055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E6-0244-B0EE-732ACD1B512A}"/>
            </c:ext>
          </c:extLst>
        </c:ser>
        <c:ser>
          <c:idx val="2"/>
          <c:order val="2"/>
          <c:tx>
            <c:v>TF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6BE6-0244-B0EE-732ACD1B512A}"/>
              </c:ext>
            </c:extLst>
          </c:dPt>
          <c:xVal>
            <c:numRef>
              <c:f>'FA-400 ppm'!$A$8:$A$14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('FA-400 ppm'!$H$111,'FA-400 ppm'!$N$111,'FA-400 ppm'!$T$111,'FA-400 ppm'!$Z$111,'FA-400 ppm'!$AF$111,'FA-400 ppm'!$AL$111,'FA-400 ppm'!$AR$111)</c:f>
              <c:numCache>
                <c:formatCode>General</c:formatCode>
                <c:ptCount val="7"/>
                <c:pt idx="0">
                  <c:v>248.40280354409805</c:v>
                </c:pt>
                <c:pt idx="1">
                  <c:v>286.96137218482914</c:v>
                </c:pt>
                <c:pt idx="2">
                  <c:v>410.11669512626406</c:v>
                </c:pt>
                <c:pt idx="3">
                  <c:v>332.05957699102652</c:v>
                </c:pt>
                <c:pt idx="4">
                  <c:v>236.13370566935058</c:v>
                </c:pt>
                <c:pt idx="5">
                  <c:v>221.50884262699716</c:v>
                </c:pt>
                <c:pt idx="6">
                  <c:v>431.7652308597427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BE6-0244-B0EE-732ACD1B5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621984"/>
        <c:axId val="1827623632"/>
      </c:scatterChart>
      <c:valAx>
        <c:axId val="182762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WC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827623632"/>
        <c:crosses val="autoZero"/>
        <c:crossBetween val="midCat"/>
      </c:valAx>
      <c:valAx>
        <c:axId val="182762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d32 [microm]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82762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8059133110396484"/>
          <c:y val="7.5946442034986766E-2"/>
          <c:w val="8.7935298454043298E-2"/>
          <c:h val="0.223893074019441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474134</xdr:colOff>
      <xdr:row>7</xdr:row>
      <xdr:rowOff>152400</xdr:rowOff>
    </xdr:from>
    <xdr:to>
      <xdr:col>56</xdr:col>
      <xdr:colOff>764118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BBB5D-8128-C048-9CB7-7361EB66E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</xdr:col>
      <xdr:colOff>296334</xdr:colOff>
      <xdr:row>7</xdr:row>
      <xdr:rowOff>160866</xdr:rowOff>
    </xdr:from>
    <xdr:to>
      <xdr:col>70</xdr:col>
      <xdr:colOff>364066</xdr:colOff>
      <xdr:row>32</xdr:row>
      <xdr:rowOff>194733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529749-9408-A64D-BA06-9476C7B1B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482600</xdr:colOff>
      <xdr:row>41</xdr:row>
      <xdr:rowOff>101600</xdr:rowOff>
    </xdr:from>
    <xdr:to>
      <xdr:col>56</xdr:col>
      <xdr:colOff>772584</xdr:colOff>
      <xdr:row>66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E662BE-8020-8F46-9892-290BEE688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594032</xdr:colOff>
      <xdr:row>41</xdr:row>
      <xdr:rowOff>61452</xdr:rowOff>
    </xdr:from>
    <xdr:to>
      <xdr:col>70</xdr:col>
      <xdr:colOff>661764</xdr:colOff>
      <xdr:row>66</xdr:row>
      <xdr:rowOff>95319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BF3F52-080B-D34D-AD75-52720F75A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457200</xdr:colOff>
      <xdr:row>77</xdr:row>
      <xdr:rowOff>88900</xdr:rowOff>
    </xdr:from>
    <xdr:to>
      <xdr:col>56</xdr:col>
      <xdr:colOff>747184</xdr:colOff>
      <xdr:row>102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2A3962-5738-F34E-9210-7B02144C2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57</xdr:col>
      <xdr:colOff>533400</xdr:colOff>
      <xdr:row>77</xdr:row>
      <xdr:rowOff>76200</xdr:rowOff>
    </xdr:from>
    <xdr:to>
      <xdr:col>70</xdr:col>
      <xdr:colOff>601132</xdr:colOff>
      <xdr:row>102</xdr:row>
      <xdr:rowOff>110067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546CF2-2058-3242-A7D1-F08D8AE81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615157</xdr:colOff>
      <xdr:row>108</xdr:row>
      <xdr:rowOff>67469</xdr:rowOff>
    </xdr:from>
    <xdr:to>
      <xdr:col>63</xdr:col>
      <xdr:colOff>646907</xdr:colOff>
      <xdr:row>147</xdr:row>
      <xdr:rowOff>35719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03EF5F-8DF5-B943-927A-705278149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7E65-B70D-1C4B-B00E-5408634B784B}">
  <dimension ref="A2:AR111"/>
  <sheetViews>
    <sheetView tabSelected="1" topLeftCell="F1" zoomScale="85" zoomScaleNormal="83" workbookViewId="0">
      <selection activeCell="M79" sqref="M79"/>
    </sheetView>
  </sheetViews>
  <sheetFormatPr baseColWidth="10" defaultColWidth="11" defaultRowHeight="16" x14ac:dyDescent="0.2"/>
  <cols>
    <col min="14" max="14" width="12.1640625" bestFit="1" customWidth="1"/>
  </cols>
  <sheetData>
    <row r="2" spans="1:44" x14ac:dyDescent="0.2">
      <c r="C2" s="37" t="s">
        <v>0</v>
      </c>
      <c r="D2" s="38"/>
      <c r="E2" s="38"/>
      <c r="F2" s="38"/>
      <c r="G2" s="38"/>
      <c r="H2" s="39"/>
      <c r="I2" s="37" t="s">
        <v>1</v>
      </c>
      <c r="J2" s="38"/>
      <c r="K2" s="38"/>
      <c r="L2" s="38"/>
      <c r="M2" s="38"/>
      <c r="N2" s="39"/>
      <c r="O2" s="37" t="s">
        <v>2</v>
      </c>
      <c r="P2" s="38"/>
      <c r="Q2" s="38"/>
      <c r="R2" s="38"/>
      <c r="S2" s="38"/>
      <c r="T2" s="39"/>
      <c r="U2" s="37" t="s">
        <v>3</v>
      </c>
      <c r="V2" s="38"/>
      <c r="W2" s="38"/>
      <c r="X2" s="38"/>
      <c r="Y2" s="38"/>
      <c r="Z2" s="39"/>
      <c r="AA2" s="37" t="s">
        <v>4</v>
      </c>
      <c r="AB2" s="38"/>
      <c r="AC2" s="38"/>
      <c r="AD2" s="38"/>
      <c r="AE2" s="38"/>
      <c r="AF2" s="39"/>
      <c r="AG2" s="37" t="s">
        <v>5</v>
      </c>
      <c r="AH2" s="38"/>
      <c r="AI2" s="38"/>
      <c r="AJ2" s="38"/>
      <c r="AK2" s="38"/>
      <c r="AL2" s="39"/>
      <c r="AM2" s="37" t="s">
        <v>6</v>
      </c>
      <c r="AN2" s="38"/>
      <c r="AO2" s="38"/>
      <c r="AP2" s="38"/>
      <c r="AQ2" s="38"/>
      <c r="AR2" s="39"/>
    </row>
    <row r="3" spans="1:44" x14ac:dyDescent="0.2">
      <c r="A3" s="1" t="s">
        <v>7</v>
      </c>
      <c r="B3" s="2" t="s">
        <v>8</v>
      </c>
      <c r="C3" s="1"/>
      <c r="D3" s="3" t="s">
        <v>9</v>
      </c>
      <c r="E3" s="4">
        <f ca="1">MAX(INDIRECT(CONCATENATE($B$3,$B$4)&amp;"!$B$2:$B$501"))</f>
        <v>2126.1370121999998</v>
      </c>
      <c r="F3" s="5">
        <f ca="1">(E3-E4)/(E5-1)</f>
        <v>87.978072528749991</v>
      </c>
      <c r="G3" s="6"/>
      <c r="H3" s="7"/>
      <c r="I3" s="6"/>
      <c r="J3" s="3" t="s">
        <v>9</v>
      </c>
      <c r="K3" s="4">
        <f ca="1">MAX(INDIRECT(CONCATENATE($B$3,$B$4)&amp;"!$C$2:$C$501"))</f>
        <v>2101.0527017100003</v>
      </c>
      <c r="L3" s="5">
        <f ca="1">(K3-K4)/(K5-1)</f>
        <v>87.430422573750022</v>
      </c>
      <c r="M3" s="6"/>
      <c r="N3" s="6"/>
      <c r="O3" s="1"/>
      <c r="P3" s="3" t="s">
        <v>9</v>
      </c>
      <c r="Q3" s="4">
        <f ca="1">MAX(INDIRECT(CONCATENATE($B$3,$B$4)&amp;"!$D$2:$D$501"))</f>
        <v>2844.09190764</v>
      </c>
      <c r="R3" s="5">
        <f ca="1">(Q3-Q4)/(Q5-1)</f>
        <v>118.3903894875</v>
      </c>
      <c r="S3" s="6"/>
      <c r="T3" s="7"/>
      <c r="U3" s="6"/>
      <c r="V3" s="3" t="s">
        <v>9</v>
      </c>
      <c r="W3" s="4">
        <f ca="1">MAX(INDIRECT(CONCATENATE($B$3,$B$4)&amp;"!$E$2:$E$501"))</f>
        <v>2236.5008058600001</v>
      </c>
      <c r="X3" s="5">
        <f ca="1">(W3-W4)/(W5-1)</f>
        <v>92.564921077500003</v>
      </c>
      <c r="Y3" s="6"/>
      <c r="Z3" s="6"/>
      <c r="AA3" s="1"/>
      <c r="AB3" s="3" t="s">
        <v>9</v>
      </c>
      <c r="AC3" s="4">
        <f ca="1">MAX(INDIRECT(CONCATENATE($B$3,$B$4)&amp;"!$F$2:$F$501"))</f>
        <v>1713.6333188100002</v>
      </c>
      <c r="AD3" s="5">
        <f ca="1">(AC3-AC4)/(AC5-1)</f>
        <v>70.84452366375001</v>
      </c>
      <c r="AE3" s="6"/>
      <c r="AF3" s="7"/>
      <c r="AG3" s="6"/>
      <c r="AH3" s="3" t="s">
        <v>9</v>
      </c>
      <c r="AI3" s="4">
        <f ca="1">MAX(INDIRECT(CONCATENATE($B$3,$B$4)&amp;"!$G$2:$G$501"))</f>
        <v>1775.3959807199999</v>
      </c>
      <c r="AJ3" s="5">
        <f ca="1">(AI3-AI4)/(AI5-1)</f>
        <v>73.304278867500003</v>
      </c>
      <c r="AK3" s="6"/>
      <c r="AL3" s="6"/>
      <c r="AM3" s="1"/>
      <c r="AN3" s="3" t="s">
        <v>9</v>
      </c>
      <c r="AO3" s="4">
        <f ca="1">MAX(INDIRECT(CONCATENATE($B$3,$B$4)&amp;"!$H$2:$H$501"))</f>
        <v>1273.95333693</v>
      </c>
      <c r="AP3" s="5">
        <f ca="1">(AO3-AO4)/(AO5-1)</f>
        <v>52.458776538749994</v>
      </c>
      <c r="AQ3" s="6"/>
      <c r="AR3" s="7"/>
    </row>
    <row r="4" spans="1:44" x14ac:dyDescent="0.2">
      <c r="A4" s="8" t="s">
        <v>10</v>
      </c>
      <c r="B4" s="9" t="s">
        <v>11</v>
      </c>
      <c r="C4" s="8"/>
      <c r="D4" s="10" t="s">
        <v>12</v>
      </c>
      <c r="E4" s="11">
        <f ca="1">MIN(INDIRECT(CONCATENATE($B$3,$B$4)&amp;"!$B$2:$B$501"))</f>
        <v>14.663271510000001</v>
      </c>
      <c r="H4" s="12"/>
      <c r="J4" s="10" t="s">
        <v>12</v>
      </c>
      <c r="K4" s="11">
        <f ca="1">MIN(INDIRECT(CONCATENATE($B$3,$B$4)&amp;"!$C$2:$C$501"))</f>
        <v>2.72255994</v>
      </c>
      <c r="O4" s="8"/>
      <c r="P4" s="10" t="s">
        <v>12</v>
      </c>
      <c r="Q4" s="11">
        <f ca="1">MIN(INDIRECT(CONCATENATE($B$3,$B$4)&amp;"!$C$2:$C$501"))</f>
        <v>2.72255994</v>
      </c>
      <c r="T4" s="12"/>
      <c r="V4" s="10" t="s">
        <v>12</v>
      </c>
      <c r="W4" s="11">
        <f ca="1">MIN(INDIRECT(CONCATENATE($B$3,$B$4)&amp;"!$E$2:$E$501"))</f>
        <v>14.9427</v>
      </c>
      <c r="AA4" s="8"/>
      <c r="AB4" s="10" t="s">
        <v>12</v>
      </c>
      <c r="AC4" s="11">
        <f ca="1">MIN(INDIRECT(CONCATENATE($B$3,$B$4)&amp;"!$F$2:$F$501"))</f>
        <v>13.364750880000001</v>
      </c>
      <c r="AF4" s="12"/>
      <c r="AH4" s="10" t="s">
        <v>12</v>
      </c>
      <c r="AI4" s="11">
        <f ca="1">MIN(INDIRECT(CONCATENATE($B$3,$B$4)&amp;"!$G$2:$G$501"))</f>
        <v>16.0932879</v>
      </c>
      <c r="AM4" s="8"/>
      <c r="AN4" s="10" t="s">
        <v>12</v>
      </c>
      <c r="AO4" s="11">
        <f ca="1">MIN(INDIRECT(CONCATENATE($B$3,$B$4)&amp;"!$H$2:$H$501"))</f>
        <v>14.9427</v>
      </c>
      <c r="AR4" s="12"/>
    </row>
    <row r="5" spans="1:44" x14ac:dyDescent="0.2">
      <c r="A5" s="8"/>
      <c r="C5" s="8"/>
      <c r="D5" s="10" t="s">
        <v>13</v>
      </c>
      <c r="E5" s="13">
        <v>25</v>
      </c>
      <c r="H5" s="12"/>
      <c r="J5" s="10" t="s">
        <v>13</v>
      </c>
      <c r="K5" s="13">
        <v>25</v>
      </c>
      <c r="O5" s="8"/>
      <c r="P5" s="10" t="s">
        <v>13</v>
      </c>
      <c r="Q5" s="13">
        <v>25</v>
      </c>
      <c r="T5" s="12"/>
      <c r="V5" s="10" t="s">
        <v>13</v>
      </c>
      <c r="W5" s="13">
        <v>25</v>
      </c>
      <c r="AA5" s="8"/>
      <c r="AB5" s="10" t="s">
        <v>13</v>
      </c>
      <c r="AC5" s="13">
        <v>25</v>
      </c>
      <c r="AF5" s="12"/>
      <c r="AH5" s="10" t="s">
        <v>13</v>
      </c>
      <c r="AI5" s="13">
        <v>25</v>
      </c>
      <c r="AM5" s="8"/>
      <c r="AN5" s="10" t="s">
        <v>13</v>
      </c>
      <c r="AO5" s="13">
        <v>25</v>
      </c>
      <c r="AR5" s="12"/>
    </row>
    <row r="6" spans="1:44" x14ac:dyDescent="0.2">
      <c r="A6" s="14" t="s">
        <v>14</v>
      </c>
      <c r="B6" s="15">
        <f ca="1">MAX(E6,K6,Q6,W6,AC6,AI6,AO6)</f>
        <v>118.3903894875</v>
      </c>
      <c r="C6" s="8"/>
      <c r="D6" s="10" t="s">
        <v>15</v>
      </c>
      <c r="E6" s="16">
        <f ca="1">F3</f>
        <v>87.978072528749991</v>
      </c>
      <c r="H6" s="12"/>
      <c r="J6" s="10" t="s">
        <v>15</v>
      </c>
      <c r="K6" s="16">
        <f ca="1">L3</f>
        <v>87.430422573750022</v>
      </c>
      <c r="O6" s="8"/>
      <c r="P6" s="10" t="s">
        <v>15</v>
      </c>
      <c r="Q6" s="16">
        <f ca="1">R3</f>
        <v>118.3903894875</v>
      </c>
      <c r="T6" s="12"/>
      <c r="V6" s="10" t="s">
        <v>15</v>
      </c>
      <c r="W6" s="16">
        <f ca="1">X3</f>
        <v>92.564921077500003</v>
      </c>
      <c r="AA6" s="8"/>
      <c r="AB6" s="10" t="s">
        <v>15</v>
      </c>
      <c r="AC6" s="16">
        <f ca="1">AD3</f>
        <v>70.84452366375001</v>
      </c>
      <c r="AF6" s="12"/>
      <c r="AH6" s="10" t="s">
        <v>15</v>
      </c>
      <c r="AI6" s="16">
        <f ca="1">AJ3</f>
        <v>73.304278867500003</v>
      </c>
      <c r="AM6" s="8"/>
      <c r="AN6" s="10" t="s">
        <v>15</v>
      </c>
      <c r="AO6" s="16">
        <f ca="1">AP3</f>
        <v>52.458776538749994</v>
      </c>
      <c r="AR6" s="12"/>
    </row>
    <row r="7" spans="1:44" x14ac:dyDescent="0.2">
      <c r="C7" s="8"/>
      <c r="D7" s="10" t="s">
        <v>16</v>
      </c>
      <c r="E7" s="17">
        <f ca="1">F3</f>
        <v>87.978072528749991</v>
      </c>
      <c r="H7" s="12"/>
      <c r="J7" s="10" t="s">
        <v>16</v>
      </c>
      <c r="K7" s="17">
        <f ca="1">L3</f>
        <v>87.430422573750022</v>
      </c>
      <c r="O7" s="8"/>
      <c r="P7" s="10" t="s">
        <v>16</v>
      </c>
      <c r="Q7" s="17">
        <f ca="1">R3</f>
        <v>118.3903894875</v>
      </c>
      <c r="T7" s="12"/>
      <c r="V7" s="10" t="s">
        <v>16</v>
      </c>
      <c r="W7" s="17">
        <f ca="1">X3</f>
        <v>92.564921077500003</v>
      </c>
      <c r="AA7" s="8"/>
      <c r="AB7" s="10" t="s">
        <v>16</v>
      </c>
      <c r="AC7" s="17">
        <f ca="1">AD3</f>
        <v>70.84452366375001</v>
      </c>
      <c r="AF7" s="12"/>
      <c r="AH7" s="10" t="s">
        <v>16</v>
      </c>
      <c r="AI7" s="17">
        <f ca="1">AJ3</f>
        <v>73.304278867500003</v>
      </c>
      <c r="AM7" s="8"/>
      <c r="AN7" s="10" t="s">
        <v>16</v>
      </c>
      <c r="AO7" s="17">
        <f ca="1">AP3</f>
        <v>52.458776538749994</v>
      </c>
      <c r="AR7" s="12"/>
    </row>
    <row r="8" spans="1:44" x14ac:dyDescent="0.2">
      <c r="A8">
        <v>10</v>
      </c>
      <c r="C8" s="8"/>
      <c r="D8" s="10"/>
      <c r="E8" s="17"/>
      <c r="H8" s="12"/>
      <c r="O8" s="8"/>
      <c r="T8" s="12"/>
      <c r="AA8" s="8"/>
      <c r="AF8" s="12"/>
      <c r="AM8" s="8"/>
      <c r="AR8" s="12"/>
    </row>
    <row r="9" spans="1:44" x14ac:dyDescent="0.2">
      <c r="A9">
        <v>20</v>
      </c>
      <c r="C9" s="18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2" t="s">
        <v>22</v>
      </c>
      <c r="I9" s="10" t="s">
        <v>17</v>
      </c>
      <c r="J9" s="10" t="s">
        <v>18</v>
      </c>
      <c r="K9" s="10" t="s">
        <v>19</v>
      </c>
      <c r="L9" s="10" t="s">
        <v>20</v>
      </c>
      <c r="M9" s="10" t="s">
        <v>21</v>
      </c>
      <c r="N9" s="10" t="s">
        <v>22</v>
      </c>
      <c r="O9" s="18" t="s">
        <v>17</v>
      </c>
      <c r="P9" s="10" t="s">
        <v>18</v>
      </c>
      <c r="Q9" s="10" t="s">
        <v>19</v>
      </c>
      <c r="R9" s="10" t="s">
        <v>20</v>
      </c>
      <c r="S9" s="10" t="s">
        <v>21</v>
      </c>
      <c r="T9" s="12" t="s">
        <v>22</v>
      </c>
      <c r="U9" s="10" t="s">
        <v>17</v>
      </c>
      <c r="V9" s="10" t="s">
        <v>18</v>
      </c>
      <c r="W9" s="10" t="s">
        <v>19</v>
      </c>
      <c r="X9" s="10" t="s">
        <v>20</v>
      </c>
      <c r="Y9" s="10" t="s">
        <v>21</v>
      </c>
      <c r="AA9" s="18" t="s">
        <v>17</v>
      </c>
      <c r="AB9" s="10" t="s">
        <v>18</v>
      </c>
      <c r="AC9" s="10" t="s">
        <v>19</v>
      </c>
      <c r="AD9" s="10" t="s">
        <v>20</v>
      </c>
      <c r="AE9" s="10" t="s">
        <v>21</v>
      </c>
      <c r="AF9" s="12"/>
      <c r="AG9" s="10" t="s">
        <v>17</v>
      </c>
      <c r="AH9" s="10" t="s">
        <v>18</v>
      </c>
      <c r="AI9" s="10" t="s">
        <v>19</v>
      </c>
      <c r="AJ9" s="10" t="s">
        <v>20</v>
      </c>
      <c r="AK9" s="10" t="s">
        <v>21</v>
      </c>
      <c r="AM9" s="18" t="s">
        <v>17</v>
      </c>
      <c r="AN9" s="10" t="s">
        <v>18</v>
      </c>
      <c r="AO9" s="10" t="s">
        <v>19</v>
      </c>
      <c r="AP9" s="10" t="s">
        <v>20</v>
      </c>
      <c r="AQ9" s="10" t="s">
        <v>21</v>
      </c>
      <c r="AR9" s="12"/>
    </row>
    <row r="10" spans="1:44" x14ac:dyDescent="0.2">
      <c r="A10">
        <v>30</v>
      </c>
      <c r="C10" s="19"/>
      <c r="D10" s="20" t="s">
        <v>23</v>
      </c>
      <c r="E10" s="21" cm="1">
        <f t="array" aca="1" ref="E10:E35" ca="1">FREQUENCY(INDIRECT(CONCATENATE($B$3,$B$4)&amp;"!$B$2:$B$501"),D11:D35
)</f>
        <v>1</v>
      </c>
      <c r="F10" s="23" t="s">
        <v>24</v>
      </c>
      <c r="G10" s="23" t="s">
        <v>24</v>
      </c>
      <c r="H10" s="12"/>
      <c r="I10" s="20"/>
      <c r="J10" s="20" t="s">
        <v>23</v>
      </c>
      <c r="K10" s="21" cm="1">
        <f t="array" aca="1" ref="K10:K35" ca="1">FREQUENCY(INDIRECT(CONCATENATE($B$3,$B$4)&amp;"!$C$2:$C$501"),J11:J35
)</f>
        <v>1</v>
      </c>
      <c r="L10" s="23" t="s">
        <v>24</v>
      </c>
      <c r="M10" s="23" t="s">
        <v>24</v>
      </c>
      <c r="O10" s="19"/>
      <c r="P10" s="20" t="s">
        <v>23</v>
      </c>
      <c r="Q10" s="21" cm="1">
        <f t="array" aca="1" ref="Q10:Q35" ca="1">FREQUENCY(INDIRECT(CONCATENATE($B$3,$B$4)&amp;"!$D$2:$D$501"),P11:P35
)</f>
        <v>0</v>
      </c>
      <c r="R10" s="23" t="s">
        <v>24</v>
      </c>
      <c r="S10" s="23" t="s">
        <v>24</v>
      </c>
      <c r="T10" s="12"/>
      <c r="U10" s="20"/>
      <c r="V10" s="20" t="s">
        <v>23</v>
      </c>
      <c r="W10" s="21" cm="1">
        <f t="array" aca="1" ref="W10:W35" ca="1">FREQUENCY(INDIRECT(CONCATENATE($B$3,$B$4)&amp;"!$E$2:$E$501"),V11:V35
)</f>
        <v>1</v>
      </c>
      <c r="X10" s="23" t="s">
        <v>24</v>
      </c>
      <c r="Y10" s="23" t="s">
        <v>24</v>
      </c>
      <c r="AA10" s="19"/>
      <c r="AB10" s="20" t="s">
        <v>23</v>
      </c>
      <c r="AC10" s="21" cm="1">
        <f t="array" aca="1" ref="AC10:AC35" ca="1">FREQUENCY(INDIRECT(CONCATENATE($B$3,$B$4)&amp;"!$F$2:$F$501"),AB11:AB35
)</f>
        <v>1</v>
      </c>
      <c r="AD10" s="23" t="s">
        <v>24</v>
      </c>
      <c r="AE10" s="23" t="s">
        <v>24</v>
      </c>
      <c r="AF10" s="12"/>
      <c r="AG10" s="20"/>
      <c r="AH10" s="20" t="s">
        <v>23</v>
      </c>
      <c r="AI10" s="21" cm="1">
        <f t="array" aca="1" ref="AI10:AI35" ca="1">FREQUENCY(INDIRECT(CONCATENATE($B$3,$B$4)&amp;"!$G$2:$G$501"),AH11:AH35
)</f>
        <v>1</v>
      </c>
      <c r="AJ10" s="23" t="s">
        <v>24</v>
      </c>
      <c r="AK10" s="23" t="s">
        <v>24</v>
      </c>
      <c r="AM10" s="19"/>
      <c r="AN10" s="20" t="s">
        <v>23</v>
      </c>
      <c r="AO10" s="21" cm="1">
        <f t="array" aca="1" ref="AO10:AO35" ca="1">FREQUENCY(INDIRECT(CONCATENATE($B$3,$B$4)&amp;"!$H$2:$H$501"),AN11:AN35
)</f>
        <v>1</v>
      </c>
      <c r="AP10" s="23" t="s">
        <v>24</v>
      </c>
      <c r="AQ10" s="23" t="s">
        <v>24</v>
      </c>
      <c r="AR10" s="12"/>
    </row>
    <row r="11" spans="1:44" x14ac:dyDescent="0.2">
      <c r="A11">
        <v>40</v>
      </c>
      <c r="C11" s="19">
        <f>C10+1</f>
        <v>1</v>
      </c>
      <c r="D11" s="36">
        <f ca="1">E4</f>
        <v>14.663271510000001</v>
      </c>
      <c r="E11" s="22">
        <f ca="1"/>
        <v>253</v>
      </c>
      <c r="F11" s="25">
        <f t="shared" ref="F11:F20" ca="1" si="0">E11/$E$36</f>
        <v>0.50600000000000001</v>
      </c>
      <c r="G11" s="26">
        <f ca="1">F11</f>
        <v>0.50600000000000001</v>
      </c>
      <c r="H11" s="27"/>
      <c r="I11" s="20">
        <f>I10+1</f>
        <v>1</v>
      </c>
      <c r="J11" s="36">
        <f ca="1">K4</f>
        <v>2.72255994</v>
      </c>
      <c r="K11" s="22">
        <f ca="1"/>
        <v>217</v>
      </c>
      <c r="L11" s="25">
        <f ca="1">K11/$K$36</f>
        <v>0.434</v>
      </c>
      <c r="M11" s="26">
        <f ca="1">L11</f>
        <v>0.434</v>
      </c>
      <c r="N11" s="28"/>
      <c r="O11" s="19">
        <f>O10+1</f>
        <v>1</v>
      </c>
      <c r="P11" s="36">
        <f ca="1">Q4</f>
        <v>2.72255994</v>
      </c>
      <c r="Q11" s="22">
        <f ca="1"/>
        <v>262</v>
      </c>
      <c r="R11" s="25">
        <f t="shared" ref="R11:R20" ca="1" si="1">Q11/$Q$36</f>
        <v>0.52400000000000002</v>
      </c>
      <c r="S11" s="26">
        <f ca="1">R11</f>
        <v>0.52400000000000002</v>
      </c>
      <c r="T11" s="27"/>
      <c r="U11" s="20">
        <f>U10+1</f>
        <v>1</v>
      </c>
      <c r="V11" s="36">
        <f ca="1">W4</f>
        <v>14.9427</v>
      </c>
      <c r="W11" s="22">
        <f ca="1"/>
        <v>207</v>
      </c>
      <c r="X11" s="25">
        <f t="shared" ref="X11:X19" ca="1" si="2">W11/$Q$36</f>
        <v>0.41399999999999998</v>
      </c>
      <c r="Y11" s="26">
        <f ca="1">X11</f>
        <v>0.41399999999999998</v>
      </c>
      <c r="Z11" s="28"/>
      <c r="AA11" s="19">
        <f>AA10+1</f>
        <v>1</v>
      </c>
      <c r="AB11" s="36">
        <f ca="1">AC4</f>
        <v>13.364750880000001</v>
      </c>
      <c r="AC11" s="22">
        <f ca="1"/>
        <v>119</v>
      </c>
      <c r="AD11" s="25">
        <f t="shared" ref="AD11:AD19" ca="1" si="3">AC11/$Q$36</f>
        <v>0.23799999999999999</v>
      </c>
      <c r="AE11" s="26">
        <f ca="1">AD11</f>
        <v>0.23799999999999999</v>
      </c>
      <c r="AF11" s="27"/>
      <c r="AG11" s="20">
        <f>AG10+1</f>
        <v>1</v>
      </c>
      <c r="AH11" s="36">
        <f ca="1">AI4</f>
        <v>16.0932879</v>
      </c>
      <c r="AI11" s="22">
        <f ca="1"/>
        <v>115</v>
      </c>
      <c r="AJ11" s="25">
        <f t="shared" ref="AJ11:AJ19" ca="1" si="4">AI11/$Q$36</f>
        <v>0.23</v>
      </c>
      <c r="AK11" s="26">
        <f ca="1">AJ11</f>
        <v>0.23</v>
      </c>
      <c r="AL11" s="28"/>
      <c r="AM11" s="19">
        <f>AM10+1</f>
        <v>1</v>
      </c>
      <c r="AN11" s="36">
        <f ca="1">AO4</f>
        <v>14.9427</v>
      </c>
      <c r="AO11" s="22">
        <f ca="1"/>
        <v>119</v>
      </c>
      <c r="AP11" s="25">
        <f t="shared" ref="AP11:AP19" ca="1" si="5">AO11/$Q$36</f>
        <v>0.23799999999999999</v>
      </c>
      <c r="AQ11" s="26">
        <f ca="1">AP11</f>
        <v>0.23799999999999999</v>
      </c>
      <c r="AR11" s="27"/>
    </row>
    <row r="12" spans="1:44" x14ac:dyDescent="0.2">
      <c r="A12">
        <v>50</v>
      </c>
      <c r="C12" s="19">
        <f t="shared" ref="C12:C35" si="6">C11+1</f>
        <v>2</v>
      </c>
      <c r="D12" s="24">
        <f ca="1">D11+$E$7</f>
        <v>102.64134403874999</v>
      </c>
      <c r="E12" s="22">
        <f ca="1"/>
        <v>101</v>
      </c>
      <c r="F12" s="25">
        <f t="shared" ca="1" si="0"/>
        <v>0.20200000000000001</v>
      </c>
      <c r="G12" s="26">
        <f ca="1">G11+F12</f>
        <v>0.70799999999999996</v>
      </c>
      <c r="H12" s="27"/>
      <c r="I12" s="20">
        <f t="shared" ref="I12:I35" si="7">I11+1</f>
        <v>2</v>
      </c>
      <c r="J12" s="24">
        <f ca="1">J11+$K$7</f>
        <v>90.152982513750018</v>
      </c>
      <c r="K12" s="22">
        <f ca="1"/>
        <v>105</v>
      </c>
      <c r="L12" s="25">
        <f t="shared" ref="L12:L35" ca="1" si="8">K12/$K$36</f>
        <v>0.21</v>
      </c>
      <c r="M12" s="26">
        <f ca="1">M11+L12</f>
        <v>0.64400000000000002</v>
      </c>
      <c r="N12" s="28"/>
      <c r="O12" s="19">
        <f t="shared" ref="O12:O35" si="9">O11+1</f>
        <v>2</v>
      </c>
      <c r="P12" s="24">
        <f ca="1">P11+$Q$7</f>
        <v>121.1129494275</v>
      </c>
      <c r="Q12" s="22">
        <f ca="1"/>
        <v>117</v>
      </c>
      <c r="R12" s="25">
        <f t="shared" ca="1" si="1"/>
        <v>0.23400000000000001</v>
      </c>
      <c r="S12" s="26">
        <f ca="1">S11+R12</f>
        <v>0.75800000000000001</v>
      </c>
      <c r="T12" s="27"/>
      <c r="U12" s="20">
        <f t="shared" ref="U12:U35" si="10">U11+1</f>
        <v>2</v>
      </c>
      <c r="V12" s="24">
        <f ca="1">V11+$W$7</f>
        <v>107.5076210775</v>
      </c>
      <c r="W12" s="22">
        <f ca="1"/>
        <v>107</v>
      </c>
      <c r="X12" s="25">
        <f t="shared" ca="1" si="2"/>
        <v>0.214</v>
      </c>
      <c r="Y12" s="26">
        <f ca="1">Y11+X12</f>
        <v>0.628</v>
      </c>
      <c r="Z12" s="28"/>
      <c r="AA12" s="19">
        <f t="shared" ref="AA12:AA35" si="11">AA11+1</f>
        <v>2</v>
      </c>
      <c r="AB12" s="24">
        <f ca="1">AB11+$AC$7</f>
        <v>84.209274543750013</v>
      </c>
      <c r="AC12" s="22">
        <f ca="1"/>
        <v>107</v>
      </c>
      <c r="AD12" s="25">
        <f t="shared" ca="1" si="3"/>
        <v>0.214</v>
      </c>
      <c r="AE12" s="26">
        <f ca="1">AE11+AD12</f>
        <v>0.45199999999999996</v>
      </c>
      <c r="AF12" s="27"/>
      <c r="AG12" s="20">
        <f t="shared" ref="AG12:AG35" si="12">AG11+1</f>
        <v>2</v>
      </c>
      <c r="AH12" s="24">
        <f ca="1">AH11+$AI$7</f>
        <v>89.397566767499995</v>
      </c>
      <c r="AI12" s="22">
        <f ca="1"/>
        <v>147</v>
      </c>
      <c r="AJ12" s="25">
        <f t="shared" ca="1" si="4"/>
        <v>0.29399999999999998</v>
      </c>
      <c r="AK12" s="26">
        <f ca="1">AK11+AJ12</f>
        <v>0.52400000000000002</v>
      </c>
      <c r="AL12" s="28"/>
      <c r="AM12" s="19">
        <f t="shared" ref="AM12:AM35" si="13">AM11+1</f>
        <v>2</v>
      </c>
      <c r="AN12" s="24">
        <f ca="1">AN11+$AO$7</f>
        <v>67.401476538749989</v>
      </c>
      <c r="AO12" s="22">
        <f ca="1"/>
        <v>99</v>
      </c>
      <c r="AP12" s="25">
        <f t="shared" ca="1" si="5"/>
        <v>0.19800000000000001</v>
      </c>
      <c r="AQ12" s="26">
        <f ca="1">AQ11+AP12</f>
        <v>0.436</v>
      </c>
      <c r="AR12" s="27"/>
    </row>
    <row r="13" spans="1:44" x14ac:dyDescent="0.2">
      <c r="A13">
        <v>70</v>
      </c>
      <c r="C13" s="19">
        <f t="shared" si="6"/>
        <v>3</v>
      </c>
      <c r="D13" s="24">
        <f t="shared" ref="D13:D35" ca="1" si="14">D12+$E$7</f>
        <v>190.61941656749997</v>
      </c>
      <c r="E13" s="22">
        <f ca="1"/>
        <v>58</v>
      </c>
      <c r="F13" s="25">
        <f t="shared" ca="1" si="0"/>
        <v>0.11600000000000001</v>
      </c>
      <c r="G13" s="26">
        <f t="shared" ref="G13:G35" ca="1" si="15">G12+F13</f>
        <v>0.82399999999999995</v>
      </c>
      <c r="H13" s="27"/>
      <c r="I13" s="20">
        <f t="shared" si="7"/>
        <v>3</v>
      </c>
      <c r="J13" s="24">
        <f t="shared" ref="J13:J35" ca="1" si="16">J12+$K$7</f>
        <v>177.58340508750004</v>
      </c>
      <c r="K13" s="22">
        <f ca="1"/>
        <v>54</v>
      </c>
      <c r="L13" s="25">
        <f t="shared" ca="1" si="8"/>
        <v>0.108</v>
      </c>
      <c r="M13" s="26">
        <f t="shared" ref="M13:M34" ca="1" si="17">M12+L13</f>
        <v>0.752</v>
      </c>
      <c r="N13" s="28"/>
      <c r="O13" s="19">
        <f t="shared" si="9"/>
        <v>3</v>
      </c>
      <c r="P13" s="24">
        <f t="shared" ref="P13:P35" ca="1" si="18">P12+$Q$7</f>
        <v>239.503338915</v>
      </c>
      <c r="Q13" s="22">
        <f ca="1"/>
        <v>54</v>
      </c>
      <c r="R13" s="25">
        <f t="shared" ca="1" si="1"/>
        <v>0.108</v>
      </c>
      <c r="S13" s="26">
        <f t="shared" ref="S13:S35" ca="1" si="19">S12+R13</f>
        <v>0.86599999999999999</v>
      </c>
      <c r="T13" s="27"/>
      <c r="U13" s="20">
        <f t="shared" si="10"/>
        <v>3</v>
      </c>
      <c r="V13" s="24">
        <f t="shared" ref="V13:V35" ca="1" si="20">V12+$W$7</f>
        <v>200.07254215500001</v>
      </c>
      <c r="W13" s="22">
        <f ca="1"/>
        <v>55</v>
      </c>
      <c r="X13" s="25">
        <f t="shared" ca="1" si="2"/>
        <v>0.11</v>
      </c>
      <c r="Y13" s="26">
        <f t="shared" ref="Y13:Y35" ca="1" si="21">Y12+X13</f>
        <v>0.73799999999999999</v>
      </c>
      <c r="Z13" s="28"/>
      <c r="AA13" s="19">
        <f t="shared" si="11"/>
        <v>3</v>
      </c>
      <c r="AB13" s="24">
        <f t="shared" ref="AB13:AB35" ca="1" si="22">AB12+$AC$7</f>
        <v>155.05379820750002</v>
      </c>
      <c r="AC13" s="22">
        <f ca="1"/>
        <v>84</v>
      </c>
      <c r="AD13" s="25">
        <f t="shared" ca="1" si="3"/>
        <v>0.16800000000000001</v>
      </c>
      <c r="AE13" s="26">
        <f t="shared" ref="AE13:AE35" ca="1" si="23">AE12+AD13</f>
        <v>0.62</v>
      </c>
      <c r="AF13" s="27"/>
      <c r="AG13" s="20">
        <f t="shared" si="12"/>
        <v>3</v>
      </c>
      <c r="AH13" s="24">
        <f t="shared" ref="AH13:AH35" ca="1" si="24">AH12+$AI$7</f>
        <v>162.70184563499998</v>
      </c>
      <c r="AI13" s="22">
        <f ca="1"/>
        <v>74</v>
      </c>
      <c r="AJ13" s="25">
        <f t="shared" ca="1" si="4"/>
        <v>0.14799999999999999</v>
      </c>
      <c r="AK13" s="26">
        <f t="shared" ref="AK13:AK35" ca="1" si="25">AK12+AJ13</f>
        <v>0.67200000000000004</v>
      </c>
      <c r="AL13" s="28"/>
      <c r="AM13" s="19">
        <f t="shared" si="13"/>
        <v>3</v>
      </c>
      <c r="AN13" s="24">
        <f t="shared" ref="AN13:AN35" ca="1" si="26">AN12+$AO$7</f>
        <v>119.86025307749998</v>
      </c>
      <c r="AO13" s="22">
        <f ca="1"/>
        <v>83</v>
      </c>
      <c r="AP13" s="25">
        <f t="shared" ca="1" si="5"/>
        <v>0.16600000000000001</v>
      </c>
      <c r="AQ13" s="26">
        <f t="shared" ref="AQ13:AQ35" ca="1" si="27">AQ12+AP13</f>
        <v>0.60199999999999998</v>
      </c>
      <c r="AR13" s="27"/>
    </row>
    <row r="14" spans="1:44" x14ac:dyDescent="0.2">
      <c r="A14">
        <v>90</v>
      </c>
      <c r="C14" s="19">
        <f t="shared" si="6"/>
        <v>4</v>
      </c>
      <c r="D14" s="24">
        <f t="shared" ca="1" si="14"/>
        <v>278.59748909624994</v>
      </c>
      <c r="E14" s="22">
        <f ca="1"/>
        <v>31</v>
      </c>
      <c r="F14" s="25">
        <f t="shared" ca="1" si="0"/>
        <v>6.2E-2</v>
      </c>
      <c r="G14" s="26">
        <f t="shared" ca="1" si="15"/>
        <v>0.8859999999999999</v>
      </c>
      <c r="H14" s="27"/>
      <c r="I14" s="20">
        <f t="shared" si="7"/>
        <v>4</v>
      </c>
      <c r="J14" s="24">
        <f t="shared" ca="1" si="16"/>
        <v>265.01382766125005</v>
      </c>
      <c r="K14" s="22">
        <f ca="1"/>
        <v>37</v>
      </c>
      <c r="L14" s="25">
        <f t="shared" ca="1" si="8"/>
        <v>7.3999999999999996E-2</v>
      </c>
      <c r="M14" s="26">
        <f t="shared" ca="1" si="17"/>
        <v>0.82599999999999996</v>
      </c>
      <c r="N14" s="28"/>
      <c r="O14" s="19">
        <f t="shared" si="9"/>
        <v>4</v>
      </c>
      <c r="P14" s="24">
        <f t="shared" ca="1" si="18"/>
        <v>357.89372840250002</v>
      </c>
      <c r="Q14" s="22">
        <f ca="1"/>
        <v>28</v>
      </c>
      <c r="R14" s="25">
        <f t="shared" ca="1" si="1"/>
        <v>5.6000000000000001E-2</v>
      </c>
      <c r="S14" s="26">
        <f t="shared" ca="1" si="19"/>
        <v>0.92200000000000004</v>
      </c>
      <c r="T14" s="27"/>
      <c r="U14" s="20">
        <f t="shared" si="10"/>
        <v>4</v>
      </c>
      <c r="V14" s="24">
        <f t="shared" ca="1" si="20"/>
        <v>292.63746323250001</v>
      </c>
      <c r="W14" s="22">
        <f ca="1"/>
        <v>47</v>
      </c>
      <c r="X14" s="25">
        <f t="shared" ca="1" si="2"/>
        <v>9.4E-2</v>
      </c>
      <c r="Y14" s="26">
        <f t="shared" ca="1" si="21"/>
        <v>0.83199999999999996</v>
      </c>
      <c r="Z14" s="28"/>
      <c r="AA14" s="19">
        <f t="shared" si="11"/>
        <v>4</v>
      </c>
      <c r="AB14" s="24">
        <f t="shared" ca="1" si="22"/>
        <v>225.89832187125003</v>
      </c>
      <c r="AC14" s="22">
        <f ca="1"/>
        <v>52</v>
      </c>
      <c r="AD14" s="25">
        <f t="shared" ca="1" si="3"/>
        <v>0.104</v>
      </c>
      <c r="AE14" s="26">
        <f t="shared" ca="1" si="23"/>
        <v>0.72399999999999998</v>
      </c>
      <c r="AF14" s="27"/>
      <c r="AG14" s="20">
        <f t="shared" si="12"/>
        <v>4</v>
      </c>
      <c r="AH14" s="24">
        <f t="shared" ca="1" si="24"/>
        <v>236.00612450249997</v>
      </c>
      <c r="AI14" s="22">
        <f ca="1"/>
        <v>45</v>
      </c>
      <c r="AJ14" s="25">
        <f t="shared" ca="1" si="4"/>
        <v>0.09</v>
      </c>
      <c r="AK14" s="26">
        <f t="shared" ca="1" si="25"/>
        <v>0.76200000000000001</v>
      </c>
      <c r="AL14" s="28"/>
      <c r="AM14" s="19">
        <f t="shared" si="13"/>
        <v>4</v>
      </c>
      <c r="AN14" s="24">
        <f t="shared" ca="1" si="26"/>
        <v>172.31902961624996</v>
      </c>
      <c r="AO14" s="22">
        <f ca="1"/>
        <v>57</v>
      </c>
      <c r="AP14" s="25">
        <f t="shared" ca="1" si="5"/>
        <v>0.114</v>
      </c>
      <c r="AQ14" s="26">
        <f t="shared" ca="1" si="27"/>
        <v>0.71599999999999997</v>
      </c>
      <c r="AR14" s="27"/>
    </row>
    <row r="15" spans="1:44" x14ac:dyDescent="0.2">
      <c r="C15" s="19">
        <f t="shared" si="6"/>
        <v>5</v>
      </c>
      <c r="D15" s="24">
        <f t="shared" ca="1" si="14"/>
        <v>366.57556162499992</v>
      </c>
      <c r="E15" s="22">
        <f ca="1"/>
        <v>22</v>
      </c>
      <c r="F15" s="25">
        <f t="shared" ca="1" si="0"/>
        <v>4.3999999999999997E-2</v>
      </c>
      <c r="G15" s="26">
        <f t="shared" ca="1" si="15"/>
        <v>0.92999999999999994</v>
      </c>
      <c r="H15" s="27"/>
      <c r="I15" s="20">
        <f t="shared" si="7"/>
        <v>5</v>
      </c>
      <c r="J15" s="24">
        <f t="shared" ca="1" si="16"/>
        <v>352.44425023500008</v>
      </c>
      <c r="K15" s="22">
        <f ca="1"/>
        <v>29</v>
      </c>
      <c r="L15" s="25">
        <f t="shared" ca="1" si="8"/>
        <v>5.8000000000000003E-2</v>
      </c>
      <c r="M15" s="26">
        <f t="shared" ca="1" si="17"/>
        <v>0.88400000000000001</v>
      </c>
      <c r="N15" s="28"/>
      <c r="O15" s="19">
        <f t="shared" si="9"/>
        <v>5</v>
      </c>
      <c r="P15" s="24">
        <f t="shared" ca="1" si="18"/>
        <v>476.28411789</v>
      </c>
      <c r="Q15" s="22">
        <f ca="1"/>
        <v>11</v>
      </c>
      <c r="R15" s="25">
        <f t="shared" ca="1" si="1"/>
        <v>2.1999999999999999E-2</v>
      </c>
      <c r="S15" s="26">
        <f t="shared" ca="1" si="19"/>
        <v>0.94400000000000006</v>
      </c>
      <c r="T15" s="27"/>
      <c r="U15" s="20">
        <f t="shared" si="10"/>
        <v>5</v>
      </c>
      <c r="V15" s="24">
        <f t="shared" ca="1" si="20"/>
        <v>385.20238431000001</v>
      </c>
      <c r="W15" s="22">
        <f ca="1"/>
        <v>19</v>
      </c>
      <c r="X15" s="25">
        <f t="shared" ca="1" si="2"/>
        <v>3.7999999999999999E-2</v>
      </c>
      <c r="Y15" s="26">
        <f t="shared" ca="1" si="21"/>
        <v>0.87</v>
      </c>
      <c r="Z15" s="28"/>
      <c r="AA15" s="19">
        <f t="shared" si="11"/>
        <v>5</v>
      </c>
      <c r="AB15" s="24">
        <f t="shared" ca="1" si="22"/>
        <v>296.74284553500001</v>
      </c>
      <c r="AC15" s="22">
        <f ca="1"/>
        <v>40</v>
      </c>
      <c r="AD15" s="25">
        <f t="shared" ca="1" si="3"/>
        <v>0.08</v>
      </c>
      <c r="AE15" s="26">
        <f t="shared" ca="1" si="23"/>
        <v>0.80399999999999994</v>
      </c>
      <c r="AF15" s="27"/>
      <c r="AG15" s="20">
        <f t="shared" si="12"/>
        <v>5</v>
      </c>
      <c r="AH15" s="24">
        <f t="shared" ca="1" si="24"/>
        <v>309.31040336999996</v>
      </c>
      <c r="AI15" s="22">
        <f ca="1"/>
        <v>31</v>
      </c>
      <c r="AJ15" s="25">
        <f t="shared" ca="1" si="4"/>
        <v>6.2E-2</v>
      </c>
      <c r="AK15" s="26">
        <f t="shared" ca="1" si="25"/>
        <v>0.82400000000000007</v>
      </c>
      <c r="AL15" s="28"/>
      <c r="AM15" s="19">
        <f t="shared" si="13"/>
        <v>5</v>
      </c>
      <c r="AN15" s="24">
        <f t="shared" ca="1" si="26"/>
        <v>224.77780615499995</v>
      </c>
      <c r="AO15" s="22">
        <f ca="1"/>
        <v>31</v>
      </c>
      <c r="AP15" s="25">
        <f t="shared" ca="1" si="5"/>
        <v>6.2E-2</v>
      </c>
      <c r="AQ15" s="26">
        <f t="shared" ca="1" si="27"/>
        <v>0.77800000000000002</v>
      </c>
      <c r="AR15" s="27"/>
    </row>
    <row r="16" spans="1:44" x14ac:dyDescent="0.2">
      <c r="C16" s="19">
        <f t="shared" si="6"/>
        <v>6</v>
      </c>
      <c r="D16" s="24">
        <f t="shared" ca="1" si="14"/>
        <v>454.5536341537499</v>
      </c>
      <c r="E16" s="22">
        <f ca="1"/>
        <v>10</v>
      </c>
      <c r="F16" s="25">
        <f t="shared" ca="1" si="0"/>
        <v>0.02</v>
      </c>
      <c r="G16" s="26">
        <f t="shared" ca="1" si="15"/>
        <v>0.95</v>
      </c>
      <c r="H16" s="27"/>
      <c r="I16" s="20">
        <f t="shared" si="7"/>
        <v>6</v>
      </c>
      <c r="J16" s="24">
        <f t="shared" ca="1" si="16"/>
        <v>439.87467280875012</v>
      </c>
      <c r="K16" s="22">
        <f ca="1"/>
        <v>7</v>
      </c>
      <c r="L16" s="25">
        <f t="shared" ca="1" si="8"/>
        <v>1.4E-2</v>
      </c>
      <c r="M16" s="26">
        <f t="shared" ca="1" si="17"/>
        <v>0.89800000000000002</v>
      </c>
      <c r="N16" s="28"/>
      <c r="O16" s="19">
        <f t="shared" si="9"/>
        <v>6</v>
      </c>
      <c r="P16" s="24">
        <f t="shared" ca="1" si="18"/>
        <v>594.67450737750005</v>
      </c>
      <c r="Q16" s="22">
        <f ca="1"/>
        <v>9</v>
      </c>
      <c r="R16" s="25">
        <f t="shared" ca="1" si="1"/>
        <v>1.7999999999999999E-2</v>
      </c>
      <c r="S16" s="26">
        <f t="shared" ca="1" si="19"/>
        <v>0.96200000000000008</v>
      </c>
      <c r="T16" s="27"/>
      <c r="U16" s="20">
        <f t="shared" si="10"/>
        <v>6</v>
      </c>
      <c r="V16" s="24">
        <f t="shared" ca="1" si="20"/>
        <v>477.76730538750002</v>
      </c>
      <c r="W16" s="22">
        <f ca="1"/>
        <v>20</v>
      </c>
      <c r="X16" s="25">
        <f t="shared" ca="1" si="2"/>
        <v>0.04</v>
      </c>
      <c r="Y16" s="26">
        <f t="shared" ca="1" si="21"/>
        <v>0.91</v>
      </c>
      <c r="Z16" s="28"/>
      <c r="AA16" s="19">
        <f t="shared" si="11"/>
        <v>6</v>
      </c>
      <c r="AB16" s="24">
        <f t="shared" ca="1" si="22"/>
        <v>367.58736919875003</v>
      </c>
      <c r="AC16" s="22">
        <f ca="1"/>
        <v>22</v>
      </c>
      <c r="AD16" s="25">
        <f t="shared" ca="1" si="3"/>
        <v>4.3999999999999997E-2</v>
      </c>
      <c r="AE16" s="26">
        <f t="shared" ca="1" si="23"/>
        <v>0.84799999999999998</v>
      </c>
      <c r="AF16" s="27"/>
      <c r="AG16" s="20">
        <f t="shared" si="12"/>
        <v>6</v>
      </c>
      <c r="AH16" s="24">
        <f t="shared" ca="1" si="24"/>
        <v>382.61468223749995</v>
      </c>
      <c r="AI16" s="22">
        <f ca="1"/>
        <v>22</v>
      </c>
      <c r="AJ16" s="25">
        <f t="shared" ca="1" si="4"/>
        <v>4.3999999999999997E-2</v>
      </c>
      <c r="AK16" s="26">
        <f t="shared" ca="1" si="25"/>
        <v>0.8680000000000001</v>
      </c>
      <c r="AL16" s="28"/>
      <c r="AM16" s="19">
        <f t="shared" si="13"/>
        <v>6</v>
      </c>
      <c r="AN16" s="24">
        <f t="shared" ca="1" si="26"/>
        <v>277.23658269374994</v>
      </c>
      <c r="AO16" s="22">
        <f ca="1"/>
        <v>30</v>
      </c>
      <c r="AP16" s="25">
        <f t="shared" ca="1" si="5"/>
        <v>0.06</v>
      </c>
      <c r="AQ16" s="26">
        <f t="shared" ca="1" si="27"/>
        <v>0.83800000000000008</v>
      </c>
      <c r="AR16" s="27"/>
    </row>
    <row r="17" spans="3:44" x14ac:dyDescent="0.2">
      <c r="C17" s="19">
        <f t="shared" si="6"/>
        <v>7</v>
      </c>
      <c r="D17" s="24">
        <f t="shared" ca="1" si="14"/>
        <v>542.53170668249993</v>
      </c>
      <c r="E17" s="22">
        <f ca="1"/>
        <v>8</v>
      </c>
      <c r="F17" s="25">
        <f t="shared" ca="1" si="0"/>
        <v>1.6E-2</v>
      </c>
      <c r="G17" s="26">
        <f t="shared" ca="1" si="15"/>
        <v>0.96599999999999997</v>
      </c>
      <c r="H17" s="27"/>
      <c r="I17" s="20">
        <f t="shared" si="7"/>
        <v>7</v>
      </c>
      <c r="J17" s="24">
        <f t="shared" ca="1" si="16"/>
        <v>527.3050953825001</v>
      </c>
      <c r="K17" s="22">
        <f ca="1"/>
        <v>14</v>
      </c>
      <c r="L17" s="25">
        <f t="shared" ca="1" si="8"/>
        <v>2.8000000000000001E-2</v>
      </c>
      <c r="M17" s="26">
        <f t="shared" ca="1" si="17"/>
        <v>0.92600000000000005</v>
      </c>
      <c r="N17" s="28"/>
      <c r="O17" s="19">
        <f t="shared" si="9"/>
        <v>7</v>
      </c>
      <c r="P17" s="24">
        <f t="shared" ca="1" si="18"/>
        <v>713.06489686500004</v>
      </c>
      <c r="Q17" s="22">
        <f ca="1"/>
        <v>3</v>
      </c>
      <c r="R17" s="25">
        <f t="shared" ca="1" si="1"/>
        <v>6.0000000000000001E-3</v>
      </c>
      <c r="S17" s="26">
        <f t="shared" ca="1" si="19"/>
        <v>0.96800000000000008</v>
      </c>
      <c r="T17" s="27"/>
      <c r="U17" s="20">
        <f t="shared" si="10"/>
        <v>7</v>
      </c>
      <c r="V17" s="24">
        <f t="shared" ca="1" si="20"/>
        <v>570.33222646500008</v>
      </c>
      <c r="W17" s="22">
        <f ca="1"/>
        <v>8</v>
      </c>
      <c r="X17" s="25">
        <f t="shared" ca="1" si="2"/>
        <v>1.6E-2</v>
      </c>
      <c r="Y17" s="26">
        <f t="shared" ca="1" si="21"/>
        <v>0.92600000000000005</v>
      </c>
      <c r="Z17" s="28"/>
      <c r="AA17" s="19">
        <f t="shared" si="11"/>
        <v>7</v>
      </c>
      <c r="AB17" s="24">
        <f t="shared" ca="1" si="22"/>
        <v>438.43189286250004</v>
      </c>
      <c r="AC17" s="22">
        <f ca="1"/>
        <v>11</v>
      </c>
      <c r="AD17" s="25">
        <f t="shared" ca="1" si="3"/>
        <v>2.1999999999999999E-2</v>
      </c>
      <c r="AE17" s="26">
        <f t="shared" ca="1" si="23"/>
        <v>0.87</v>
      </c>
      <c r="AF17" s="27"/>
      <c r="AG17" s="20">
        <f t="shared" si="12"/>
        <v>7</v>
      </c>
      <c r="AH17" s="24">
        <f t="shared" ca="1" si="24"/>
        <v>455.91896110499994</v>
      </c>
      <c r="AI17" s="22">
        <f ca="1"/>
        <v>15</v>
      </c>
      <c r="AJ17" s="25">
        <f t="shared" ca="1" si="4"/>
        <v>0.03</v>
      </c>
      <c r="AK17" s="26">
        <f t="shared" ca="1" si="25"/>
        <v>0.89800000000000013</v>
      </c>
      <c r="AL17" s="28"/>
      <c r="AM17" s="19">
        <f t="shared" si="13"/>
        <v>7</v>
      </c>
      <c r="AN17" s="24">
        <f t="shared" ca="1" si="26"/>
        <v>329.69535923249992</v>
      </c>
      <c r="AO17" s="22">
        <f ca="1"/>
        <v>19</v>
      </c>
      <c r="AP17" s="25">
        <f t="shared" ca="1" si="5"/>
        <v>3.7999999999999999E-2</v>
      </c>
      <c r="AQ17" s="26">
        <f t="shared" ca="1" si="27"/>
        <v>0.87600000000000011</v>
      </c>
      <c r="AR17" s="27"/>
    </row>
    <row r="18" spans="3:44" x14ac:dyDescent="0.2">
      <c r="C18" s="19">
        <f t="shared" si="6"/>
        <v>8</v>
      </c>
      <c r="D18" s="24">
        <f t="shared" ca="1" si="14"/>
        <v>630.50977921124991</v>
      </c>
      <c r="E18" s="22">
        <f ca="1"/>
        <v>6</v>
      </c>
      <c r="F18" s="25">
        <f t="shared" ca="1" si="0"/>
        <v>1.2E-2</v>
      </c>
      <c r="G18" s="26">
        <f t="shared" ca="1" si="15"/>
        <v>0.97799999999999998</v>
      </c>
      <c r="H18" s="27"/>
      <c r="I18" s="20">
        <f t="shared" si="7"/>
        <v>8</v>
      </c>
      <c r="J18" s="24">
        <f t="shared" ca="1" si="16"/>
        <v>614.73551795625008</v>
      </c>
      <c r="K18" s="22">
        <f ca="1"/>
        <v>11</v>
      </c>
      <c r="L18" s="25">
        <f t="shared" ca="1" si="8"/>
        <v>2.1999999999999999E-2</v>
      </c>
      <c r="M18" s="26">
        <f t="shared" ca="1" si="17"/>
        <v>0.94800000000000006</v>
      </c>
      <c r="N18" s="28"/>
      <c r="O18" s="19">
        <f t="shared" si="9"/>
        <v>8</v>
      </c>
      <c r="P18" s="24">
        <f t="shared" ca="1" si="18"/>
        <v>831.45528635250002</v>
      </c>
      <c r="Q18" s="22">
        <f ca="1"/>
        <v>5</v>
      </c>
      <c r="R18" s="25">
        <f t="shared" ca="1" si="1"/>
        <v>0.01</v>
      </c>
      <c r="S18" s="26">
        <f t="shared" ca="1" si="19"/>
        <v>0.97800000000000009</v>
      </c>
      <c r="T18" s="27"/>
      <c r="U18" s="20">
        <f t="shared" si="10"/>
        <v>8</v>
      </c>
      <c r="V18" s="24">
        <f t="shared" ca="1" si="20"/>
        <v>662.89714754250008</v>
      </c>
      <c r="W18" s="22">
        <f ca="1"/>
        <v>9</v>
      </c>
      <c r="X18" s="25">
        <f t="shared" ca="1" si="2"/>
        <v>1.7999999999999999E-2</v>
      </c>
      <c r="Y18" s="26">
        <f t="shared" ca="1" si="21"/>
        <v>0.94400000000000006</v>
      </c>
      <c r="Z18" s="28"/>
      <c r="AA18" s="19">
        <f t="shared" si="11"/>
        <v>8</v>
      </c>
      <c r="AB18" s="24">
        <f t="shared" ca="1" si="22"/>
        <v>509.27641652625005</v>
      </c>
      <c r="AC18" s="22">
        <f ca="1"/>
        <v>10</v>
      </c>
      <c r="AD18" s="25">
        <f t="shared" ca="1" si="3"/>
        <v>0.02</v>
      </c>
      <c r="AE18" s="26">
        <f t="shared" ca="1" si="23"/>
        <v>0.89</v>
      </c>
      <c r="AF18" s="27"/>
      <c r="AG18" s="20">
        <f t="shared" si="12"/>
        <v>8</v>
      </c>
      <c r="AH18" s="24">
        <f t="shared" ca="1" si="24"/>
        <v>529.22323997249998</v>
      </c>
      <c r="AI18" s="22">
        <f ca="1"/>
        <v>14</v>
      </c>
      <c r="AJ18" s="25">
        <f t="shared" ca="1" si="4"/>
        <v>2.8000000000000001E-2</v>
      </c>
      <c r="AK18" s="26">
        <f t="shared" ca="1" si="25"/>
        <v>0.92600000000000016</v>
      </c>
      <c r="AL18" s="28"/>
      <c r="AM18" s="19">
        <f t="shared" si="13"/>
        <v>8</v>
      </c>
      <c r="AN18" s="24">
        <f t="shared" ca="1" si="26"/>
        <v>382.15413577124991</v>
      </c>
      <c r="AO18" s="22">
        <f ca="1"/>
        <v>15</v>
      </c>
      <c r="AP18" s="25">
        <f t="shared" ca="1" si="5"/>
        <v>0.03</v>
      </c>
      <c r="AQ18" s="26">
        <f t="shared" ca="1" si="27"/>
        <v>0.90600000000000014</v>
      </c>
      <c r="AR18" s="27"/>
    </row>
    <row r="19" spans="3:44" x14ac:dyDescent="0.2">
      <c r="C19" s="19">
        <f t="shared" si="6"/>
        <v>9</v>
      </c>
      <c r="D19" s="24">
        <f t="shared" ca="1" si="14"/>
        <v>718.48785173999988</v>
      </c>
      <c r="E19" s="22">
        <f ca="1"/>
        <v>0</v>
      </c>
      <c r="F19" s="25">
        <f t="shared" ca="1" si="0"/>
        <v>0</v>
      </c>
      <c r="G19" s="26">
        <f t="shared" ca="1" si="15"/>
        <v>0.97799999999999998</v>
      </c>
      <c r="H19" s="27"/>
      <c r="I19" s="20">
        <f t="shared" si="7"/>
        <v>9</v>
      </c>
      <c r="J19" s="24">
        <f t="shared" ca="1" si="16"/>
        <v>702.16594053000006</v>
      </c>
      <c r="K19" s="22">
        <f ca="1"/>
        <v>6</v>
      </c>
      <c r="L19" s="25">
        <f t="shared" ca="1" si="8"/>
        <v>1.2E-2</v>
      </c>
      <c r="M19" s="26">
        <f t="shared" ca="1" si="17"/>
        <v>0.96000000000000008</v>
      </c>
      <c r="N19" s="28"/>
      <c r="O19" s="19">
        <f t="shared" si="9"/>
        <v>9</v>
      </c>
      <c r="P19" s="24">
        <f t="shared" ca="1" si="18"/>
        <v>949.84567584000001</v>
      </c>
      <c r="Q19" s="22">
        <f ca="1"/>
        <v>2</v>
      </c>
      <c r="R19" s="25">
        <f t="shared" ca="1" si="1"/>
        <v>4.0000000000000001E-3</v>
      </c>
      <c r="S19" s="26">
        <f t="shared" ca="1" si="19"/>
        <v>0.9820000000000001</v>
      </c>
      <c r="T19" s="27"/>
      <c r="U19" s="20">
        <f t="shared" si="10"/>
        <v>9</v>
      </c>
      <c r="V19" s="24">
        <f t="shared" ca="1" si="20"/>
        <v>755.46206862000008</v>
      </c>
      <c r="W19" s="22">
        <f ca="1"/>
        <v>9</v>
      </c>
      <c r="X19" s="25">
        <f t="shared" ca="1" si="2"/>
        <v>1.7999999999999999E-2</v>
      </c>
      <c r="Y19" s="26">
        <f t="shared" ca="1" si="21"/>
        <v>0.96200000000000008</v>
      </c>
      <c r="Z19" s="28"/>
      <c r="AA19" s="19">
        <f t="shared" si="11"/>
        <v>9</v>
      </c>
      <c r="AB19" s="24">
        <f t="shared" ca="1" si="22"/>
        <v>580.12094019000006</v>
      </c>
      <c r="AC19" s="22">
        <f ca="1"/>
        <v>12</v>
      </c>
      <c r="AD19" s="25">
        <f t="shared" ca="1" si="3"/>
        <v>2.4E-2</v>
      </c>
      <c r="AE19" s="26">
        <f t="shared" ca="1" si="23"/>
        <v>0.91400000000000003</v>
      </c>
      <c r="AF19" s="27"/>
      <c r="AG19" s="20">
        <f t="shared" si="12"/>
        <v>9</v>
      </c>
      <c r="AH19" s="24">
        <f t="shared" ca="1" si="24"/>
        <v>602.52751883999997</v>
      </c>
      <c r="AI19" s="22">
        <f ca="1"/>
        <v>8</v>
      </c>
      <c r="AJ19" s="25">
        <f t="shared" ca="1" si="4"/>
        <v>1.6E-2</v>
      </c>
      <c r="AK19" s="26">
        <f t="shared" ca="1" si="25"/>
        <v>0.94200000000000017</v>
      </c>
      <c r="AL19" s="28"/>
      <c r="AM19" s="19">
        <f t="shared" si="13"/>
        <v>9</v>
      </c>
      <c r="AN19" s="24">
        <f t="shared" ca="1" si="26"/>
        <v>434.6129123099999</v>
      </c>
      <c r="AO19" s="22">
        <f ca="1"/>
        <v>7</v>
      </c>
      <c r="AP19" s="25">
        <f t="shared" ca="1" si="5"/>
        <v>1.4E-2</v>
      </c>
      <c r="AQ19" s="26">
        <f t="shared" ca="1" si="27"/>
        <v>0.92000000000000015</v>
      </c>
      <c r="AR19" s="27"/>
    </row>
    <row r="20" spans="3:44" x14ac:dyDescent="0.2">
      <c r="C20" s="19">
        <f t="shared" si="6"/>
        <v>10</v>
      </c>
      <c r="D20" s="24">
        <f t="shared" ca="1" si="14"/>
        <v>806.46592426874986</v>
      </c>
      <c r="E20" s="22">
        <f ca="1"/>
        <v>2</v>
      </c>
      <c r="F20" s="25">
        <f t="shared" ca="1" si="0"/>
        <v>4.0000000000000001E-3</v>
      </c>
      <c r="G20" s="26">
        <f t="shared" ca="1" si="15"/>
        <v>0.98199999999999998</v>
      </c>
      <c r="H20" s="27"/>
      <c r="I20" s="20">
        <f t="shared" si="7"/>
        <v>10</v>
      </c>
      <c r="J20" s="24">
        <f t="shared" ca="1" si="16"/>
        <v>789.59636310375004</v>
      </c>
      <c r="K20" s="22">
        <f ca="1"/>
        <v>3</v>
      </c>
      <c r="L20" s="25">
        <f t="shared" ca="1" si="8"/>
        <v>6.0000000000000001E-3</v>
      </c>
      <c r="M20" s="26">
        <f t="shared" ca="1" si="17"/>
        <v>0.96600000000000008</v>
      </c>
      <c r="N20" s="28"/>
      <c r="O20" s="19">
        <f t="shared" si="9"/>
        <v>10</v>
      </c>
      <c r="P20" s="24">
        <f t="shared" ca="1" si="18"/>
        <v>1068.2360653275</v>
      </c>
      <c r="Q20" s="22">
        <f ca="1"/>
        <v>1</v>
      </c>
      <c r="R20" s="25">
        <f t="shared" ca="1" si="1"/>
        <v>2E-3</v>
      </c>
      <c r="S20" s="26">
        <f t="shared" ca="1" si="19"/>
        <v>0.9840000000000001</v>
      </c>
      <c r="T20" s="27"/>
      <c r="U20" s="20">
        <f t="shared" si="10"/>
        <v>10</v>
      </c>
      <c r="V20" s="24">
        <f t="shared" ca="1" si="20"/>
        <v>848.02698969750008</v>
      </c>
      <c r="W20" s="22">
        <f ca="1"/>
        <v>7</v>
      </c>
      <c r="X20" s="25">
        <f ca="1">W20/$W$36</f>
        <v>1.4E-2</v>
      </c>
      <c r="Y20" s="26">
        <f t="shared" ca="1" si="21"/>
        <v>0.97600000000000009</v>
      </c>
      <c r="Z20" s="28"/>
      <c r="AA20" s="19">
        <f t="shared" si="11"/>
        <v>10</v>
      </c>
      <c r="AB20" s="24">
        <f t="shared" ca="1" si="22"/>
        <v>650.96546385375007</v>
      </c>
      <c r="AC20" s="22">
        <f ca="1"/>
        <v>3</v>
      </c>
      <c r="AD20" s="25">
        <f ca="1">AC20/$AC$36</f>
        <v>6.0000000000000001E-3</v>
      </c>
      <c r="AE20" s="26">
        <f t="shared" ca="1" si="23"/>
        <v>0.92</v>
      </c>
      <c r="AF20" s="27"/>
      <c r="AG20" s="20">
        <f t="shared" si="12"/>
        <v>10</v>
      </c>
      <c r="AH20" s="24">
        <f t="shared" ca="1" si="24"/>
        <v>675.83179770749996</v>
      </c>
      <c r="AI20" s="22">
        <f ca="1"/>
        <v>5</v>
      </c>
      <c r="AJ20" s="25">
        <f ca="1">AI20/$AI$36</f>
        <v>0.01</v>
      </c>
      <c r="AK20" s="26">
        <f t="shared" ca="1" si="25"/>
        <v>0.95200000000000018</v>
      </c>
      <c r="AL20" s="28"/>
      <c r="AM20" s="19">
        <f t="shared" si="13"/>
        <v>10</v>
      </c>
      <c r="AN20" s="24">
        <f t="shared" ca="1" si="26"/>
        <v>487.07168884874989</v>
      </c>
      <c r="AO20" s="22">
        <f ca="1"/>
        <v>8</v>
      </c>
      <c r="AP20" s="25">
        <f ca="1">AO20/$AO$36</f>
        <v>1.6E-2</v>
      </c>
      <c r="AQ20" s="26">
        <f t="shared" ca="1" si="27"/>
        <v>0.93600000000000017</v>
      </c>
      <c r="AR20" s="27"/>
    </row>
    <row r="21" spans="3:44" x14ac:dyDescent="0.2">
      <c r="C21" s="19">
        <f t="shared" si="6"/>
        <v>11</v>
      </c>
      <c r="D21" s="24">
        <f t="shared" ca="1" si="14"/>
        <v>894.44399679749984</v>
      </c>
      <c r="E21" s="22">
        <f ca="1"/>
        <v>3</v>
      </c>
      <c r="F21" s="25">
        <f t="shared" ref="F21:F35" ca="1" si="28">E21/$E$36</f>
        <v>6.0000000000000001E-3</v>
      </c>
      <c r="G21" s="26">
        <f t="shared" ca="1" si="15"/>
        <v>0.98799999999999999</v>
      </c>
      <c r="H21" s="27"/>
      <c r="I21" s="20">
        <f t="shared" si="7"/>
        <v>11</v>
      </c>
      <c r="J21" s="24">
        <f t="shared" ca="1" si="16"/>
        <v>877.02678567750002</v>
      </c>
      <c r="K21" s="22">
        <f ca="1"/>
        <v>3</v>
      </c>
      <c r="L21" s="25">
        <f t="shared" ca="1" si="8"/>
        <v>6.0000000000000001E-3</v>
      </c>
      <c r="M21" s="26">
        <f t="shared" ca="1" si="17"/>
        <v>0.97200000000000009</v>
      </c>
      <c r="N21" s="28"/>
      <c r="O21" s="19">
        <f t="shared" si="9"/>
        <v>11</v>
      </c>
      <c r="P21" s="24">
        <f t="shared" ca="1" si="18"/>
        <v>1186.626454815</v>
      </c>
      <c r="Q21" s="22">
        <f ca="1"/>
        <v>2</v>
      </c>
      <c r="R21" s="25">
        <f t="shared" ref="R21:R35" ca="1" si="29">Q21/$Q$36</f>
        <v>4.0000000000000001E-3</v>
      </c>
      <c r="S21" s="26">
        <f t="shared" ca="1" si="19"/>
        <v>0.9880000000000001</v>
      </c>
      <c r="T21" s="27"/>
      <c r="U21" s="20">
        <f t="shared" si="10"/>
        <v>11</v>
      </c>
      <c r="V21" s="24">
        <f t="shared" ca="1" si="20"/>
        <v>940.59191077500009</v>
      </c>
      <c r="W21" s="22">
        <f ca="1"/>
        <v>2</v>
      </c>
      <c r="X21" s="25">
        <f ca="1">W21/$W$36</f>
        <v>4.0000000000000001E-3</v>
      </c>
      <c r="Y21" s="26">
        <f t="shared" ca="1" si="21"/>
        <v>0.98000000000000009</v>
      </c>
      <c r="Z21" s="28"/>
      <c r="AA21" s="19">
        <f t="shared" si="11"/>
        <v>11</v>
      </c>
      <c r="AB21" s="24">
        <f t="shared" ca="1" si="22"/>
        <v>721.80998751750008</v>
      </c>
      <c r="AC21" s="22">
        <f ca="1"/>
        <v>10</v>
      </c>
      <c r="AD21" s="25">
        <f t="shared" ref="AD21:AD35" ca="1" si="30">AC21/$AC$36</f>
        <v>0.02</v>
      </c>
      <c r="AE21" s="26">
        <f t="shared" ca="1" si="23"/>
        <v>0.94000000000000006</v>
      </c>
      <c r="AF21" s="27"/>
      <c r="AG21" s="20">
        <f t="shared" si="12"/>
        <v>11</v>
      </c>
      <c r="AH21" s="24">
        <f t="shared" ca="1" si="24"/>
        <v>749.13607657499995</v>
      </c>
      <c r="AI21" s="24">
        <f ca="1"/>
        <v>5</v>
      </c>
      <c r="AJ21" s="25">
        <f t="shared" ref="AJ21:AJ35" ca="1" si="31">AI21/$AI$36</f>
        <v>0.01</v>
      </c>
      <c r="AK21" s="26">
        <f t="shared" ca="1" si="25"/>
        <v>0.96200000000000019</v>
      </c>
      <c r="AL21" s="28"/>
      <c r="AM21" s="19">
        <f t="shared" si="13"/>
        <v>11</v>
      </c>
      <c r="AN21" s="24">
        <f t="shared" ca="1" si="26"/>
        <v>539.53046538749993</v>
      </c>
      <c r="AO21" s="24">
        <f ca="1"/>
        <v>6</v>
      </c>
      <c r="AP21" s="25">
        <f t="shared" ref="AP21:AP35" ca="1" si="32">AO21/$AO$36</f>
        <v>1.2E-2</v>
      </c>
      <c r="AQ21" s="26">
        <f t="shared" ca="1" si="27"/>
        <v>0.94800000000000018</v>
      </c>
      <c r="AR21" s="27"/>
    </row>
    <row r="22" spans="3:44" x14ac:dyDescent="0.2">
      <c r="C22" s="19">
        <f t="shared" si="6"/>
        <v>12</v>
      </c>
      <c r="D22" s="24">
        <f t="shared" ca="1" si="14"/>
        <v>982.42206932624981</v>
      </c>
      <c r="E22" s="22">
        <f ca="1"/>
        <v>0</v>
      </c>
      <c r="F22" s="25">
        <f t="shared" ca="1" si="28"/>
        <v>0</v>
      </c>
      <c r="G22" s="26">
        <f t="shared" ca="1" si="15"/>
        <v>0.98799999999999999</v>
      </c>
      <c r="H22" s="27"/>
      <c r="I22" s="20">
        <f t="shared" si="7"/>
        <v>12</v>
      </c>
      <c r="J22" s="24">
        <f t="shared" ca="1" si="16"/>
        <v>964.45720825124999</v>
      </c>
      <c r="K22" s="22">
        <f ca="1"/>
        <v>3</v>
      </c>
      <c r="L22" s="25">
        <f t="shared" ca="1" si="8"/>
        <v>6.0000000000000001E-3</v>
      </c>
      <c r="M22" s="26">
        <f t="shared" ca="1" si="17"/>
        <v>0.97800000000000009</v>
      </c>
      <c r="N22" s="28"/>
      <c r="O22" s="19">
        <f t="shared" si="9"/>
        <v>12</v>
      </c>
      <c r="P22" s="24">
        <f t="shared" ca="1" si="18"/>
        <v>1305.0168443025</v>
      </c>
      <c r="Q22" s="22">
        <f ca="1"/>
        <v>2</v>
      </c>
      <c r="R22" s="25">
        <f t="shared" ca="1" si="29"/>
        <v>4.0000000000000001E-3</v>
      </c>
      <c r="S22" s="26">
        <f t="shared" ca="1" si="19"/>
        <v>0.9920000000000001</v>
      </c>
      <c r="T22" s="27"/>
      <c r="U22" s="20">
        <f t="shared" si="10"/>
        <v>12</v>
      </c>
      <c r="V22" s="24">
        <f t="shared" ca="1" si="20"/>
        <v>1033.1568318525001</v>
      </c>
      <c r="W22" s="22">
        <f ca="1"/>
        <v>3</v>
      </c>
      <c r="X22" s="25">
        <f t="shared" ref="X22:X35" ca="1" si="33">W22/$W$36</f>
        <v>6.0000000000000001E-3</v>
      </c>
      <c r="Y22" s="26">
        <f t="shared" ca="1" si="21"/>
        <v>0.9860000000000001</v>
      </c>
      <c r="Z22" s="28"/>
      <c r="AA22" s="19">
        <f t="shared" si="11"/>
        <v>12</v>
      </c>
      <c r="AB22" s="24">
        <f t="shared" ca="1" si="22"/>
        <v>792.65451118125009</v>
      </c>
      <c r="AC22" s="22">
        <f ca="1"/>
        <v>7</v>
      </c>
      <c r="AD22" s="25">
        <f t="shared" ca="1" si="30"/>
        <v>1.4E-2</v>
      </c>
      <c r="AE22" s="26">
        <f t="shared" ca="1" si="23"/>
        <v>0.95400000000000007</v>
      </c>
      <c r="AF22" s="27"/>
      <c r="AG22" s="20">
        <f t="shared" si="12"/>
        <v>12</v>
      </c>
      <c r="AH22" s="24">
        <f t="shared" ca="1" si="24"/>
        <v>822.44035544249994</v>
      </c>
      <c r="AI22" s="24">
        <f ca="1"/>
        <v>4</v>
      </c>
      <c r="AJ22" s="25">
        <f t="shared" ca="1" si="31"/>
        <v>8.0000000000000002E-3</v>
      </c>
      <c r="AK22" s="26">
        <f t="shared" ca="1" si="25"/>
        <v>0.9700000000000002</v>
      </c>
      <c r="AL22" s="28"/>
      <c r="AM22" s="19">
        <f t="shared" si="13"/>
        <v>12</v>
      </c>
      <c r="AN22" s="24">
        <f t="shared" ca="1" si="26"/>
        <v>591.98924192624997</v>
      </c>
      <c r="AO22" s="24">
        <f ca="1"/>
        <v>3</v>
      </c>
      <c r="AP22" s="25">
        <f t="shared" ca="1" si="32"/>
        <v>6.0000000000000001E-3</v>
      </c>
      <c r="AQ22" s="26">
        <f t="shared" ca="1" si="27"/>
        <v>0.95400000000000018</v>
      </c>
      <c r="AR22" s="27"/>
    </row>
    <row r="23" spans="3:44" x14ac:dyDescent="0.2">
      <c r="C23" s="19">
        <f t="shared" si="6"/>
        <v>13</v>
      </c>
      <c r="D23" s="24">
        <f t="shared" ca="1" si="14"/>
        <v>1070.4001418549999</v>
      </c>
      <c r="E23" s="22">
        <f ca="1"/>
        <v>0</v>
      </c>
      <c r="F23" s="25">
        <f t="shared" ca="1" si="28"/>
        <v>0</v>
      </c>
      <c r="G23" s="26">
        <f t="shared" ca="1" si="15"/>
        <v>0.98799999999999999</v>
      </c>
      <c r="H23" s="27"/>
      <c r="I23" s="20">
        <f t="shared" si="7"/>
        <v>13</v>
      </c>
      <c r="J23" s="24">
        <f t="shared" ca="1" si="16"/>
        <v>1051.8876308250001</v>
      </c>
      <c r="K23" s="22">
        <f ca="1"/>
        <v>2</v>
      </c>
      <c r="L23" s="25">
        <f ca="1">K23/$K$36</f>
        <v>4.0000000000000001E-3</v>
      </c>
      <c r="M23" s="26">
        <f t="shared" ca="1" si="17"/>
        <v>0.9820000000000001</v>
      </c>
      <c r="N23" s="28"/>
      <c r="O23" s="19">
        <f t="shared" si="9"/>
        <v>13</v>
      </c>
      <c r="P23" s="24">
        <f t="shared" ca="1" si="18"/>
        <v>1423.40723379</v>
      </c>
      <c r="Q23" s="22">
        <f ca="1"/>
        <v>1</v>
      </c>
      <c r="R23" s="25">
        <f t="shared" ca="1" si="29"/>
        <v>2E-3</v>
      </c>
      <c r="S23" s="26">
        <f t="shared" ca="1" si="19"/>
        <v>0.99400000000000011</v>
      </c>
      <c r="T23" s="27"/>
      <c r="U23" s="20">
        <f t="shared" si="10"/>
        <v>13</v>
      </c>
      <c r="V23" s="24">
        <f t="shared" ca="1" si="20"/>
        <v>1125.7217529300001</v>
      </c>
      <c r="W23" s="22">
        <f ca="1"/>
        <v>1</v>
      </c>
      <c r="X23" s="25">
        <f t="shared" ca="1" si="33"/>
        <v>2E-3</v>
      </c>
      <c r="Y23" s="26">
        <f t="shared" ca="1" si="21"/>
        <v>0.9880000000000001</v>
      </c>
      <c r="Z23" s="28"/>
      <c r="AA23" s="19">
        <f t="shared" si="11"/>
        <v>13</v>
      </c>
      <c r="AB23" s="24">
        <f t="shared" ca="1" si="22"/>
        <v>863.4990348450001</v>
      </c>
      <c r="AC23" s="22">
        <f ca="1"/>
        <v>4</v>
      </c>
      <c r="AD23" s="25">
        <f t="shared" ca="1" si="30"/>
        <v>8.0000000000000002E-3</v>
      </c>
      <c r="AE23" s="26">
        <f t="shared" ca="1" si="23"/>
        <v>0.96200000000000008</v>
      </c>
      <c r="AF23" s="27"/>
      <c r="AG23" s="20">
        <f t="shared" si="12"/>
        <v>13</v>
      </c>
      <c r="AH23" s="24">
        <f t="shared" ca="1" si="24"/>
        <v>895.74463430999992</v>
      </c>
      <c r="AI23" s="24">
        <f ca="1"/>
        <v>3</v>
      </c>
      <c r="AJ23" s="25">
        <f t="shared" ca="1" si="31"/>
        <v>6.0000000000000001E-3</v>
      </c>
      <c r="AK23" s="26">
        <f t="shared" ca="1" si="25"/>
        <v>0.9760000000000002</v>
      </c>
      <c r="AL23" s="28"/>
      <c r="AM23" s="19">
        <f t="shared" si="13"/>
        <v>13</v>
      </c>
      <c r="AN23" s="24">
        <f t="shared" ca="1" si="26"/>
        <v>644.44801846500002</v>
      </c>
      <c r="AO23" s="24">
        <f ca="1"/>
        <v>5</v>
      </c>
      <c r="AP23" s="25">
        <f t="shared" ca="1" si="32"/>
        <v>0.01</v>
      </c>
      <c r="AQ23" s="26">
        <f t="shared" ca="1" si="27"/>
        <v>0.96400000000000019</v>
      </c>
      <c r="AR23" s="27"/>
    </row>
    <row r="24" spans="3:44" x14ac:dyDescent="0.2">
      <c r="C24" s="19">
        <f t="shared" si="6"/>
        <v>14</v>
      </c>
      <c r="D24" s="24">
        <f t="shared" ca="1" si="14"/>
        <v>1158.37821438375</v>
      </c>
      <c r="E24" s="22">
        <f ca="1"/>
        <v>0</v>
      </c>
      <c r="F24" s="25">
        <f t="shared" ca="1" si="28"/>
        <v>0</v>
      </c>
      <c r="G24" s="26">
        <f t="shared" ca="1" si="15"/>
        <v>0.98799999999999999</v>
      </c>
      <c r="H24" s="27"/>
      <c r="I24" s="20">
        <f t="shared" si="7"/>
        <v>14</v>
      </c>
      <c r="J24" s="24">
        <f t="shared" ca="1" si="16"/>
        <v>1139.3180533987502</v>
      </c>
      <c r="K24" s="22">
        <f ca="1"/>
        <v>1</v>
      </c>
      <c r="L24" s="25">
        <f t="shared" ca="1" si="8"/>
        <v>2E-3</v>
      </c>
      <c r="M24" s="26">
        <f t="shared" ca="1" si="17"/>
        <v>0.9840000000000001</v>
      </c>
      <c r="N24" s="28"/>
      <c r="O24" s="19">
        <f t="shared" si="9"/>
        <v>14</v>
      </c>
      <c r="P24" s="24">
        <f t="shared" ca="1" si="18"/>
        <v>1541.7976232775</v>
      </c>
      <c r="Q24" s="22">
        <f ca="1"/>
        <v>0</v>
      </c>
      <c r="R24" s="25">
        <f t="shared" ca="1" si="29"/>
        <v>0</v>
      </c>
      <c r="S24" s="26">
        <f t="shared" ca="1" si="19"/>
        <v>0.99400000000000011</v>
      </c>
      <c r="T24" s="27"/>
      <c r="U24" s="20">
        <f t="shared" si="10"/>
        <v>14</v>
      </c>
      <c r="V24" s="24">
        <f t="shared" ca="1" si="20"/>
        <v>1218.2866740075001</v>
      </c>
      <c r="W24" s="22">
        <f ca="1"/>
        <v>1</v>
      </c>
      <c r="X24" s="25">
        <f t="shared" ca="1" si="33"/>
        <v>2E-3</v>
      </c>
      <c r="Y24" s="26">
        <f t="shared" ca="1" si="21"/>
        <v>0.9900000000000001</v>
      </c>
      <c r="Z24" s="28"/>
      <c r="AA24" s="19">
        <f t="shared" si="11"/>
        <v>14</v>
      </c>
      <c r="AB24" s="24">
        <f t="shared" ca="1" si="22"/>
        <v>934.34355850875011</v>
      </c>
      <c r="AC24" s="22">
        <f ca="1"/>
        <v>3</v>
      </c>
      <c r="AD24" s="25">
        <f t="shared" ca="1" si="30"/>
        <v>6.0000000000000001E-3</v>
      </c>
      <c r="AE24" s="26">
        <f t="shared" ca="1" si="23"/>
        <v>0.96800000000000008</v>
      </c>
      <c r="AF24" s="27"/>
      <c r="AG24" s="20">
        <f t="shared" si="12"/>
        <v>14</v>
      </c>
      <c r="AH24" s="24">
        <f t="shared" ca="1" si="24"/>
        <v>969.04891317749991</v>
      </c>
      <c r="AI24" s="24">
        <f ca="1"/>
        <v>3</v>
      </c>
      <c r="AJ24" s="25">
        <f t="shared" ca="1" si="31"/>
        <v>6.0000000000000001E-3</v>
      </c>
      <c r="AK24" s="26">
        <f t="shared" ca="1" si="25"/>
        <v>0.98200000000000021</v>
      </c>
      <c r="AL24" s="28"/>
      <c r="AM24" s="19">
        <f t="shared" si="13"/>
        <v>14</v>
      </c>
      <c r="AN24" s="24">
        <f t="shared" ca="1" si="26"/>
        <v>696.90679500375006</v>
      </c>
      <c r="AO24" s="24">
        <f ca="1"/>
        <v>2</v>
      </c>
      <c r="AP24" s="25">
        <f t="shared" ca="1" si="32"/>
        <v>4.0000000000000001E-3</v>
      </c>
      <c r="AQ24" s="26">
        <f t="shared" ca="1" si="27"/>
        <v>0.96800000000000019</v>
      </c>
      <c r="AR24" s="27"/>
    </row>
    <row r="25" spans="3:44" x14ac:dyDescent="0.2">
      <c r="C25" s="19">
        <f t="shared" si="6"/>
        <v>15</v>
      </c>
      <c r="D25" s="24">
        <f t="shared" ca="1" si="14"/>
        <v>1246.3562869125001</v>
      </c>
      <c r="E25" s="22">
        <f ca="1"/>
        <v>0</v>
      </c>
      <c r="F25" s="25">
        <f t="shared" ca="1" si="28"/>
        <v>0</v>
      </c>
      <c r="G25" s="26">
        <f t="shared" ca="1" si="15"/>
        <v>0.98799999999999999</v>
      </c>
      <c r="H25" s="27"/>
      <c r="I25" s="20">
        <f t="shared" si="7"/>
        <v>15</v>
      </c>
      <c r="J25" s="24">
        <f t="shared" ca="1" si="16"/>
        <v>1226.7484759725003</v>
      </c>
      <c r="K25" s="22">
        <f ca="1"/>
        <v>0</v>
      </c>
      <c r="L25" s="25">
        <f t="shared" ca="1" si="8"/>
        <v>0</v>
      </c>
      <c r="M25" s="26">
        <f t="shared" ca="1" si="17"/>
        <v>0.9840000000000001</v>
      </c>
      <c r="N25" s="28"/>
      <c r="O25" s="19">
        <f t="shared" si="9"/>
        <v>15</v>
      </c>
      <c r="P25" s="24">
        <f t="shared" ca="1" si="18"/>
        <v>1660.1880127649999</v>
      </c>
      <c r="Q25" s="22">
        <f ca="1"/>
        <v>1</v>
      </c>
      <c r="R25" s="25">
        <f t="shared" ca="1" si="29"/>
        <v>2E-3</v>
      </c>
      <c r="S25" s="26">
        <f t="shared" ca="1" si="19"/>
        <v>0.99600000000000011</v>
      </c>
      <c r="T25" s="27"/>
      <c r="U25" s="20">
        <f t="shared" si="10"/>
        <v>15</v>
      </c>
      <c r="V25" s="24">
        <f t="shared" ca="1" si="20"/>
        <v>1310.8515950850001</v>
      </c>
      <c r="W25" s="22">
        <f ca="1"/>
        <v>0</v>
      </c>
      <c r="X25" s="25">
        <f t="shared" ca="1" si="33"/>
        <v>0</v>
      </c>
      <c r="Y25" s="26">
        <f t="shared" ca="1" si="21"/>
        <v>0.9900000000000001</v>
      </c>
      <c r="Z25" s="28"/>
      <c r="AA25" s="19">
        <f t="shared" si="11"/>
        <v>15</v>
      </c>
      <c r="AB25" s="24">
        <f t="shared" ca="1" si="22"/>
        <v>1005.1880821725001</v>
      </c>
      <c r="AC25" s="22">
        <f ca="1"/>
        <v>3</v>
      </c>
      <c r="AD25" s="25">
        <f t="shared" ca="1" si="30"/>
        <v>6.0000000000000001E-3</v>
      </c>
      <c r="AE25" s="26">
        <f t="shared" ca="1" si="23"/>
        <v>0.97400000000000009</v>
      </c>
      <c r="AF25" s="27"/>
      <c r="AG25" s="20">
        <f t="shared" si="12"/>
        <v>15</v>
      </c>
      <c r="AH25" s="24">
        <f t="shared" ca="1" si="24"/>
        <v>1042.353192045</v>
      </c>
      <c r="AI25" s="24">
        <f ca="1"/>
        <v>0</v>
      </c>
      <c r="AJ25" s="25">
        <f t="shared" ca="1" si="31"/>
        <v>0</v>
      </c>
      <c r="AK25" s="26">
        <f t="shared" ca="1" si="25"/>
        <v>0.98200000000000021</v>
      </c>
      <c r="AL25" s="28"/>
      <c r="AM25" s="19">
        <f t="shared" si="13"/>
        <v>15</v>
      </c>
      <c r="AN25" s="24">
        <f t="shared" ca="1" si="26"/>
        <v>749.36557154250011</v>
      </c>
      <c r="AO25" s="24">
        <f ca="1"/>
        <v>2</v>
      </c>
      <c r="AP25" s="25">
        <f t="shared" ca="1" si="32"/>
        <v>4.0000000000000001E-3</v>
      </c>
      <c r="AQ25" s="26">
        <f t="shared" ca="1" si="27"/>
        <v>0.9720000000000002</v>
      </c>
      <c r="AR25" s="27"/>
    </row>
    <row r="26" spans="3:44" x14ac:dyDescent="0.2">
      <c r="C26" s="19">
        <f t="shared" si="6"/>
        <v>16</v>
      </c>
      <c r="D26" s="24">
        <f t="shared" ca="1" si="14"/>
        <v>1334.3343594412502</v>
      </c>
      <c r="E26" s="22">
        <f ca="1"/>
        <v>0</v>
      </c>
      <c r="F26" s="25">
        <f t="shared" ca="1" si="28"/>
        <v>0</v>
      </c>
      <c r="G26" s="26">
        <f t="shared" ca="1" si="15"/>
        <v>0.98799999999999999</v>
      </c>
      <c r="H26" s="27"/>
      <c r="I26" s="20">
        <f t="shared" si="7"/>
        <v>16</v>
      </c>
      <c r="J26" s="24">
        <f t="shared" ca="1" si="16"/>
        <v>1314.1788985462504</v>
      </c>
      <c r="K26" s="22">
        <f ca="1"/>
        <v>0</v>
      </c>
      <c r="L26" s="25">
        <f t="shared" ca="1" si="8"/>
        <v>0</v>
      </c>
      <c r="M26" s="26">
        <f t="shared" ca="1" si="17"/>
        <v>0.9840000000000001</v>
      </c>
      <c r="N26" s="28"/>
      <c r="O26" s="19">
        <f t="shared" si="9"/>
        <v>16</v>
      </c>
      <c r="P26" s="24">
        <f t="shared" ca="1" si="18"/>
        <v>1778.5784022524999</v>
      </c>
      <c r="Q26" s="22">
        <f ca="1"/>
        <v>1</v>
      </c>
      <c r="R26" s="25">
        <f t="shared" ca="1" si="29"/>
        <v>2E-3</v>
      </c>
      <c r="S26" s="26">
        <f t="shared" ca="1" si="19"/>
        <v>0.99800000000000011</v>
      </c>
      <c r="T26" s="27"/>
      <c r="U26" s="20">
        <f t="shared" si="10"/>
        <v>16</v>
      </c>
      <c r="V26" s="24">
        <f t="shared" ca="1" si="20"/>
        <v>1403.4165161625001</v>
      </c>
      <c r="W26" s="22">
        <f ca="1"/>
        <v>1</v>
      </c>
      <c r="X26" s="25">
        <f t="shared" ca="1" si="33"/>
        <v>2E-3</v>
      </c>
      <c r="Y26" s="26">
        <f t="shared" ca="1" si="21"/>
        <v>0.9920000000000001</v>
      </c>
      <c r="Z26" s="28"/>
      <c r="AA26" s="19">
        <f t="shared" si="11"/>
        <v>16</v>
      </c>
      <c r="AB26" s="24">
        <f t="shared" ca="1" si="22"/>
        <v>1076.0326058362502</v>
      </c>
      <c r="AC26" s="22">
        <f ca="1"/>
        <v>6</v>
      </c>
      <c r="AD26" s="25">
        <f t="shared" ca="1" si="30"/>
        <v>1.2E-2</v>
      </c>
      <c r="AE26" s="26">
        <f t="shared" ca="1" si="23"/>
        <v>0.9860000000000001</v>
      </c>
      <c r="AF26" s="27"/>
      <c r="AG26" s="20">
        <f t="shared" si="12"/>
        <v>16</v>
      </c>
      <c r="AH26" s="24">
        <f t="shared" ca="1" si="24"/>
        <v>1115.6574709125</v>
      </c>
      <c r="AI26" s="24">
        <f ca="1"/>
        <v>2</v>
      </c>
      <c r="AJ26" s="25">
        <f t="shared" ca="1" si="31"/>
        <v>4.0000000000000001E-3</v>
      </c>
      <c r="AK26" s="26">
        <f t="shared" ca="1" si="25"/>
        <v>0.98600000000000021</v>
      </c>
      <c r="AL26" s="28"/>
      <c r="AM26" s="19">
        <f t="shared" si="13"/>
        <v>16</v>
      </c>
      <c r="AN26" s="24">
        <f t="shared" ca="1" si="26"/>
        <v>801.82434808125015</v>
      </c>
      <c r="AO26" s="24">
        <f ca="1"/>
        <v>6</v>
      </c>
      <c r="AP26" s="25">
        <f t="shared" ca="1" si="32"/>
        <v>1.2E-2</v>
      </c>
      <c r="AQ26" s="26">
        <f t="shared" ca="1" si="27"/>
        <v>0.98400000000000021</v>
      </c>
      <c r="AR26" s="27"/>
    </row>
    <row r="27" spans="3:44" x14ac:dyDescent="0.2">
      <c r="C27" s="19">
        <f t="shared" si="6"/>
        <v>17</v>
      </c>
      <c r="D27" s="24">
        <f t="shared" ca="1" si="14"/>
        <v>1422.3124319700003</v>
      </c>
      <c r="E27" s="22">
        <f ca="1"/>
        <v>0</v>
      </c>
      <c r="F27" s="25">
        <f t="shared" ca="1" si="28"/>
        <v>0</v>
      </c>
      <c r="G27" s="26">
        <f t="shared" ca="1" si="15"/>
        <v>0.98799999999999999</v>
      </c>
      <c r="H27" s="27"/>
      <c r="I27" s="20">
        <f t="shared" si="7"/>
        <v>17</v>
      </c>
      <c r="J27" s="24">
        <f t="shared" ca="1" si="16"/>
        <v>1401.6093211200005</v>
      </c>
      <c r="K27" s="22">
        <f ca="1"/>
        <v>1</v>
      </c>
      <c r="L27" s="25">
        <f t="shared" ca="1" si="8"/>
        <v>2E-3</v>
      </c>
      <c r="M27" s="26">
        <f t="shared" ca="1" si="17"/>
        <v>0.9860000000000001</v>
      </c>
      <c r="N27" s="28"/>
      <c r="O27" s="19">
        <f t="shared" si="9"/>
        <v>17</v>
      </c>
      <c r="P27" s="24">
        <f t="shared" ca="1" si="18"/>
        <v>1896.9687917399999</v>
      </c>
      <c r="Q27" s="22">
        <f ca="1"/>
        <v>0</v>
      </c>
      <c r="R27" s="25">
        <f t="shared" ca="1" si="29"/>
        <v>0</v>
      </c>
      <c r="S27" s="26">
        <f t="shared" ca="1" si="19"/>
        <v>0.99800000000000011</v>
      </c>
      <c r="T27" s="27"/>
      <c r="U27" s="20">
        <f t="shared" si="10"/>
        <v>17</v>
      </c>
      <c r="V27" s="24">
        <f t="shared" ca="1" si="20"/>
        <v>1495.9814372400001</v>
      </c>
      <c r="W27" s="22">
        <f ca="1"/>
        <v>0</v>
      </c>
      <c r="X27" s="25">
        <f t="shared" ca="1" si="33"/>
        <v>0</v>
      </c>
      <c r="Y27" s="26">
        <f t="shared" ca="1" si="21"/>
        <v>0.9920000000000001</v>
      </c>
      <c r="Z27" s="28"/>
      <c r="AA27" s="19">
        <f t="shared" si="11"/>
        <v>17</v>
      </c>
      <c r="AB27" s="24">
        <f t="shared" ca="1" si="22"/>
        <v>1146.8771295000001</v>
      </c>
      <c r="AC27" s="22">
        <f ca="1"/>
        <v>0</v>
      </c>
      <c r="AD27" s="25">
        <f t="shared" ca="1" si="30"/>
        <v>0</v>
      </c>
      <c r="AE27" s="26">
        <f t="shared" ca="1" si="23"/>
        <v>0.9860000000000001</v>
      </c>
      <c r="AF27" s="27"/>
      <c r="AG27" s="20">
        <f t="shared" si="12"/>
        <v>17</v>
      </c>
      <c r="AH27" s="24">
        <f t="shared" ca="1" si="24"/>
        <v>1188.96174978</v>
      </c>
      <c r="AI27" s="24">
        <f ca="1"/>
        <v>2</v>
      </c>
      <c r="AJ27" s="25">
        <f t="shared" ca="1" si="31"/>
        <v>4.0000000000000001E-3</v>
      </c>
      <c r="AK27" s="26">
        <f t="shared" ca="1" si="25"/>
        <v>0.99000000000000021</v>
      </c>
      <c r="AL27" s="28"/>
      <c r="AM27" s="19">
        <f t="shared" si="13"/>
        <v>17</v>
      </c>
      <c r="AN27" s="24">
        <f t="shared" ca="1" si="26"/>
        <v>854.28312462000019</v>
      </c>
      <c r="AO27" s="24">
        <f ca="1"/>
        <v>0</v>
      </c>
      <c r="AP27" s="25">
        <f t="shared" ca="1" si="32"/>
        <v>0</v>
      </c>
      <c r="AQ27" s="26">
        <f t="shared" ca="1" si="27"/>
        <v>0.98400000000000021</v>
      </c>
      <c r="AR27" s="27"/>
    </row>
    <row r="28" spans="3:44" x14ac:dyDescent="0.2">
      <c r="C28" s="19">
        <f t="shared" si="6"/>
        <v>18</v>
      </c>
      <c r="D28" s="24">
        <f t="shared" ca="1" si="14"/>
        <v>1510.2905044987504</v>
      </c>
      <c r="E28" s="22">
        <f ca="1"/>
        <v>0</v>
      </c>
      <c r="F28" s="25">
        <f t="shared" ca="1" si="28"/>
        <v>0</v>
      </c>
      <c r="G28" s="26">
        <f t="shared" ca="1" si="15"/>
        <v>0.98799999999999999</v>
      </c>
      <c r="H28" s="27"/>
      <c r="I28" s="20">
        <f t="shared" si="7"/>
        <v>18</v>
      </c>
      <c r="J28" s="24">
        <f t="shared" ca="1" si="16"/>
        <v>1489.0397436937506</v>
      </c>
      <c r="K28" s="22">
        <f ca="1"/>
        <v>1</v>
      </c>
      <c r="L28" s="25">
        <f t="shared" ca="1" si="8"/>
        <v>2E-3</v>
      </c>
      <c r="M28" s="26">
        <f t="shared" ca="1" si="17"/>
        <v>0.9880000000000001</v>
      </c>
      <c r="N28" s="28"/>
      <c r="O28" s="19">
        <f t="shared" si="9"/>
        <v>18</v>
      </c>
      <c r="P28" s="24">
        <f t="shared" ca="1" si="18"/>
        <v>2015.3591812274999</v>
      </c>
      <c r="Q28" s="22">
        <f ca="1"/>
        <v>0</v>
      </c>
      <c r="R28" s="25">
        <f t="shared" ca="1" si="29"/>
        <v>0</v>
      </c>
      <c r="S28" s="26">
        <f t="shared" ca="1" si="19"/>
        <v>0.99800000000000011</v>
      </c>
      <c r="T28" s="27"/>
      <c r="U28" s="20">
        <f t="shared" si="10"/>
        <v>18</v>
      </c>
      <c r="V28" s="24">
        <f t="shared" ca="1" si="20"/>
        <v>1588.5463583175001</v>
      </c>
      <c r="W28" s="22">
        <f ca="1"/>
        <v>0</v>
      </c>
      <c r="X28" s="25">
        <f t="shared" ca="1" si="33"/>
        <v>0</v>
      </c>
      <c r="Y28" s="26">
        <f t="shared" ca="1" si="21"/>
        <v>0.9920000000000001</v>
      </c>
      <c r="Z28" s="28"/>
      <c r="AA28" s="19">
        <f t="shared" si="11"/>
        <v>18</v>
      </c>
      <c r="AB28" s="24">
        <f t="shared" ca="1" si="22"/>
        <v>1217.72165316375</v>
      </c>
      <c r="AC28" s="22">
        <f ca="1"/>
        <v>2</v>
      </c>
      <c r="AD28" s="25">
        <f t="shared" ca="1" si="30"/>
        <v>4.0000000000000001E-3</v>
      </c>
      <c r="AE28" s="26">
        <f t="shared" ca="1" si="23"/>
        <v>0.9900000000000001</v>
      </c>
      <c r="AF28" s="27"/>
      <c r="AG28" s="20">
        <f t="shared" si="12"/>
        <v>18</v>
      </c>
      <c r="AH28" s="24">
        <f t="shared" ca="1" si="24"/>
        <v>1262.2660286475</v>
      </c>
      <c r="AI28" s="24">
        <f ca="1"/>
        <v>2</v>
      </c>
      <c r="AJ28" s="25">
        <f t="shared" ca="1" si="31"/>
        <v>4.0000000000000001E-3</v>
      </c>
      <c r="AK28" s="26">
        <f t="shared" ca="1" si="25"/>
        <v>0.99400000000000022</v>
      </c>
      <c r="AL28" s="28"/>
      <c r="AM28" s="19">
        <f t="shared" si="13"/>
        <v>18</v>
      </c>
      <c r="AN28" s="24">
        <f t="shared" ca="1" si="26"/>
        <v>906.74190115875024</v>
      </c>
      <c r="AO28" s="24">
        <f ca="1"/>
        <v>2</v>
      </c>
      <c r="AP28" s="25">
        <f t="shared" ca="1" si="32"/>
        <v>4.0000000000000001E-3</v>
      </c>
      <c r="AQ28" s="26">
        <f t="shared" ca="1" si="27"/>
        <v>0.98800000000000021</v>
      </c>
      <c r="AR28" s="27"/>
    </row>
    <row r="29" spans="3:44" x14ac:dyDescent="0.2">
      <c r="C29" s="19">
        <f t="shared" si="6"/>
        <v>19</v>
      </c>
      <c r="D29" s="24">
        <f t="shared" ca="1" si="14"/>
        <v>1598.2685770275004</v>
      </c>
      <c r="E29" s="22">
        <f ca="1"/>
        <v>0</v>
      </c>
      <c r="F29" s="25">
        <f t="shared" ca="1" si="28"/>
        <v>0</v>
      </c>
      <c r="G29" s="26">
        <f t="shared" ca="1" si="15"/>
        <v>0.98799999999999999</v>
      </c>
      <c r="H29" s="27"/>
      <c r="I29" s="20">
        <f t="shared" si="7"/>
        <v>19</v>
      </c>
      <c r="J29" s="24">
        <f t="shared" ca="1" si="16"/>
        <v>1576.4701662675006</v>
      </c>
      <c r="K29" s="22">
        <f ca="1"/>
        <v>0</v>
      </c>
      <c r="L29" s="25">
        <f t="shared" ca="1" si="8"/>
        <v>0</v>
      </c>
      <c r="M29" s="26">
        <f t="shared" ca="1" si="17"/>
        <v>0.9880000000000001</v>
      </c>
      <c r="N29" s="28"/>
      <c r="O29" s="19">
        <f t="shared" si="9"/>
        <v>19</v>
      </c>
      <c r="P29" s="24">
        <f t="shared" ca="1" si="18"/>
        <v>2133.7495707150001</v>
      </c>
      <c r="Q29" s="22">
        <f ca="1"/>
        <v>0</v>
      </c>
      <c r="R29" s="25">
        <f t="shared" ca="1" si="29"/>
        <v>0</v>
      </c>
      <c r="S29" s="26">
        <f t="shared" ca="1" si="19"/>
        <v>0.99800000000000011</v>
      </c>
      <c r="T29" s="27"/>
      <c r="U29" s="20">
        <f t="shared" si="10"/>
        <v>19</v>
      </c>
      <c r="V29" s="24">
        <f t="shared" ca="1" si="20"/>
        <v>1681.1112793950001</v>
      </c>
      <c r="W29" s="22">
        <f ca="1"/>
        <v>0</v>
      </c>
      <c r="X29" s="25">
        <f t="shared" ca="1" si="33"/>
        <v>0</v>
      </c>
      <c r="Y29" s="26">
        <f t="shared" ca="1" si="21"/>
        <v>0.9920000000000001</v>
      </c>
      <c r="Z29" s="28"/>
      <c r="AA29" s="19">
        <f t="shared" si="11"/>
        <v>19</v>
      </c>
      <c r="AB29" s="24">
        <f t="shared" ca="1" si="22"/>
        <v>1288.5661768274999</v>
      </c>
      <c r="AC29" s="22">
        <f ca="1"/>
        <v>2</v>
      </c>
      <c r="AD29" s="25">
        <f t="shared" ca="1" si="30"/>
        <v>4.0000000000000001E-3</v>
      </c>
      <c r="AE29" s="26">
        <f t="shared" ca="1" si="23"/>
        <v>0.99400000000000011</v>
      </c>
      <c r="AF29" s="27"/>
      <c r="AG29" s="20">
        <f t="shared" si="12"/>
        <v>19</v>
      </c>
      <c r="AH29" s="24">
        <f t="shared" ca="1" si="24"/>
        <v>1335.570307515</v>
      </c>
      <c r="AI29" s="24">
        <f ca="1"/>
        <v>0</v>
      </c>
      <c r="AJ29" s="25">
        <f t="shared" ca="1" si="31"/>
        <v>0</v>
      </c>
      <c r="AK29" s="26">
        <f t="shared" ca="1" si="25"/>
        <v>0.99400000000000022</v>
      </c>
      <c r="AL29" s="28"/>
      <c r="AM29" s="19">
        <f t="shared" si="13"/>
        <v>19</v>
      </c>
      <c r="AN29" s="24">
        <f t="shared" ca="1" si="26"/>
        <v>959.20067769750028</v>
      </c>
      <c r="AO29" s="24">
        <f ca="1"/>
        <v>2</v>
      </c>
      <c r="AP29" s="25">
        <f t="shared" ca="1" si="32"/>
        <v>4.0000000000000001E-3</v>
      </c>
      <c r="AQ29" s="26">
        <f t="shared" ca="1" si="27"/>
        <v>0.99200000000000021</v>
      </c>
      <c r="AR29" s="27"/>
    </row>
    <row r="30" spans="3:44" x14ac:dyDescent="0.2">
      <c r="C30" s="19">
        <f t="shared" si="6"/>
        <v>20</v>
      </c>
      <c r="D30" s="24">
        <f t="shared" ca="1" si="14"/>
        <v>1686.2466495562505</v>
      </c>
      <c r="E30" s="22">
        <f ca="1"/>
        <v>1</v>
      </c>
      <c r="F30" s="25">
        <f t="shared" ca="1" si="28"/>
        <v>2E-3</v>
      </c>
      <c r="G30" s="26">
        <f t="shared" ca="1" si="15"/>
        <v>0.99</v>
      </c>
      <c r="H30" s="27"/>
      <c r="I30" s="20">
        <f t="shared" si="7"/>
        <v>20</v>
      </c>
      <c r="J30" s="24">
        <f t="shared" ca="1" si="16"/>
        <v>1663.9005888412507</v>
      </c>
      <c r="K30" s="22">
        <f ca="1"/>
        <v>0</v>
      </c>
      <c r="L30" s="25">
        <f t="shared" ca="1" si="8"/>
        <v>0</v>
      </c>
      <c r="M30" s="26">
        <f t="shared" ca="1" si="17"/>
        <v>0.9880000000000001</v>
      </c>
      <c r="N30" s="28"/>
      <c r="O30" s="19">
        <f t="shared" si="9"/>
        <v>20</v>
      </c>
      <c r="P30" s="24">
        <f t="shared" ca="1" si="18"/>
        <v>2252.1399602025003</v>
      </c>
      <c r="Q30" s="22">
        <f ca="1"/>
        <v>0</v>
      </c>
      <c r="R30" s="25">
        <f t="shared" ca="1" si="29"/>
        <v>0</v>
      </c>
      <c r="S30" s="26">
        <f t="shared" ca="1" si="19"/>
        <v>0.99800000000000011</v>
      </c>
      <c r="T30" s="27"/>
      <c r="U30" s="20">
        <f t="shared" si="10"/>
        <v>20</v>
      </c>
      <c r="V30" s="24">
        <f t="shared" ca="1" si="20"/>
        <v>1773.6762004725001</v>
      </c>
      <c r="W30" s="22">
        <f ca="1"/>
        <v>2</v>
      </c>
      <c r="X30" s="25">
        <f t="shared" ca="1" si="33"/>
        <v>4.0000000000000001E-3</v>
      </c>
      <c r="Y30" s="26">
        <f t="shared" ca="1" si="21"/>
        <v>0.99600000000000011</v>
      </c>
      <c r="Z30" s="28"/>
      <c r="AA30" s="19">
        <f t="shared" si="11"/>
        <v>20</v>
      </c>
      <c r="AB30" s="24">
        <f t="shared" ca="1" si="22"/>
        <v>1359.4107004912498</v>
      </c>
      <c r="AC30" s="22">
        <f ca="1"/>
        <v>1</v>
      </c>
      <c r="AD30" s="25">
        <f t="shared" ca="1" si="30"/>
        <v>2E-3</v>
      </c>
      <c r="AE30" s="26">
        <f t="shared" ca="1" si="23"/>
        <v>0.99600000000000011</v>
      </c>
      <c r="AF30" s="27"/>
      <c r="AG30" s="20">
        <f t="shared" si="12"/>
        <v>20</v>
      </c>
      <c r="AH30" s="24">
        <f t="shared" ca="1" si="24"/>
        <v>1408.8745863825</v>
      </c>
      <c r="AI30" s="24">
        <f ca="1"/>
        <v>0</v>
      </c>
      <c r="AJ30" s="25">
        <f t="shared" ca="1" si="31"/>
        <v>0</v>
      </c>
      <c r="AK30" s="26">
        <f t="shared" ca="1" si="25"/>
        <v>0.99400000000000022</v>
      </c>
      <c r="AL30" s="28"/>
      <c r="AM30" s="19">
        <f t="shared" si="13"/>
        <v>20</v>
      </c>
      <c r="AN30" s="24">
        <f t="shared" ca="1" si="26"/>
        <v>1011.6594542362503</v>
      </c>
      <c r="AO30" s="24">
        <f ca="1"/>
        <v>1</v>
      </c>
      <c r="AP30" s="25">
        <f t="shared" ca="1" si="32"/>
        <v>2E-3</v>
      </c>
      <c r="AQ30" s="26">
        <f t="shared" ca="1" si="27"/>
        <v>0.99400000000000022</v>
      </c>
      <c r="AR30" s="27"/>
    </row>
    <row r="31" spans="3:44" x14ac:dyDescent="0.2">
      <c r="C31" s="19">
        <f t="shared" si="6"/>
        <v>21</v>
      </c>
      <c r="D31" s="24">
        <f t="shared" ca="1" si="14"/>
        <v>1774.2247220850006</v>
      </c>
      <c r="E31" s="22">
        <f ca="1"/>
        <v>0</v>
      </c>
      <c r="F31" s="25">
        <f t="shared" ca="1" si="28"/>
        <v>0</v>
      </c>
      <c r="G31" s="26">
        <f t="shared" ca="1" si="15"/>
        <v>0.99</v>
      </c>
      <c r="H31" s="27"/>
      <c r="I31" s="20">
        <f t="shared" si="7"/>
        <v>21</v>
      </c>
      <c r="J31" s="24">
        <f t="shared" ca="1" si="16"/>
        <v>1751.3310114150008</v>
      </c>
      <c r="K31" s="22">
        <f ca="1"/>
        <v>3</v>
      </c>
      <c r="L31" s="25">
        <f t="shared" ca="1" si="8"/>
        <v>6.0000000000000001E-3</v>
      </c>
      <c r="M31" s="26">
        <f t="shared" ca="1" si="17"/>
        <v>0.99400000000000011</v>
      </c>
      <c r="N31" s="28"/>
      <c r="O31" s="19">
        <f t="shared" si="9"/>
        <v>21</v>
      </c>
      <c r="P31" s="24">
        <f t="shared" ca="1" si="18"/>
        <v>2370.5303496900005</v>
      </c>
      <c r="Q31" s="22">
        <f ca="1"/>
        <v>0</v>
      </c>
      <c r="R31" s="25">
        <f t="shared" ca="1" si="29"/>
        <v>0</v>
      </c>
      <c r="S31" s="26">
        <f t="shared" ca="1" si="19"/>
        <v>0.99800000000000011</v>
      </c>
      <c r="T31" s="27"/>
      <c r="U31" s="20">
        <f t="shared" si="10"/>
        <v>21</v>
      </c>
      <c r="V31" s="24">
        <f t="shared" ca="1" si="20"/>
        <v>1866.2411215500001</v>
      </c>
      <c r="W31" s="22">
        <f ca="1"/>
        <v>0</v>
      </c>
      <c r="X31" s="25">
        <f t="shared" ca="1" si="33"/>
        <v>0</v>
      </c>
      <c r="Y31" s="26">
        <f t="shared" ca="1" si="21"/>
        <v>0.99600000000000011</v>
      </c>
      <c r="Z31" s="28"/>
      <c r="AA31" s="19">
        <f t="shared" si="11"/>
        <v>21</v>
      </c>
      <c r="AB31" s="24">
        <f t="shared" ca="1" si="22"/>
        <v>1430.2552241549997</v>
      </c>
      <c r="AC31" s="22">
        <f ca="1"/>
        <v>0</v>
      </c>
      <c r="AD31" s="25">
        <f t="shared" ca="1" si="30"/>
        <v>0</v>
      </c>
      <c r="AE31" s="26">
        <f t="shared" ca="1" si="23"/>
        <v>0.99600000000000011</v>
      </c>
      <c r="AF31" s="27"/>
      <c r="AG31" s="20">
        <f t="shared" si="12"/>
        <v>21</v>
      </c>
      <c r="AH31" s="24">
        <f t="shared" ca="1" si="24"/>
        <v>1482.1788652499999</v>
      </c>
      <c r="AI31" s="24">
        <f ca="1"/>
        <v>0</v>
      </c>
      <c r="AJ31" s="25">
        <f t="shared" ca="1" si="31"/>
        <v>0</v>
      </c>
      <c r="AK31" s="26">
        <f t="shared" ca="1" si="25"/>
        <v>0.99400000000000022</v>
      </c>
      <c r="AL31" s="28"/>
      <c r="AM31" s="19">
        <f t="shared" si="13"/>
        <v>21</v>
      </c>
      <c r="AN31" s="24">
        <f t="shared" ca="1" si="26"/>
        <v>1064.1182307750003</v>
      </c>
      <c r="AO31" s="24">
        <f ca="1"/>
        <v>0</v>
      </c>
      <c r="AP31" s="25">
        <f t="shared" ca="1" si="32"/>
        <v>0</v>
      </c>
      <c r="AQ31" s="26">
        <f t="shared" ca="1" si="27"/>
        <v>0.99400000000000022</v>
      </c>
      <c r="AR31" s="27"/>
    </row>
    <row r="32" spans="3:44" x14ac:dyDescent="0.2">
      <c r="C32" s="19">
        <f t="shared" si="6"/>
        <v>22</v>
      </c>
      <c r="D32" s="24">
        <f t="shared" ca="1" si="14"/>
        <v>1862.2027946137507</v>
      </c>
      <c r="E32" s="22">
        <f ca="1"/>
        <v>1</v>
      </c>
      <c r="F32" s="25">
        <f t="shared" ca="1" si="28"/>
        <v>2E-3</v>
      </c>
      <c r="G32" s="26">
        <f t="shared" ca="1" si="15"/>
        <v>0.99199999999999999</v>
      </c>
      <c r="H32" s="27"/>
      <c r="I32" s="20">
        <f t="shared" si="7"/>
        <v>22</v>
      </c>
      <c r="J32" s="24">
        <f t="shared" ca="1" si="16"/>
        <v>1838.7614339887509</v>
      </c>
      <c r="K32" s="22">
        <f ca="1"/>
        <v>0</v>
      </c>
      <c r="L32" s="25">
        <f t="shared" ca="1" si="8"/>
        <v>0</v>
      </c>
      <c r="M32" s="26">
        <f t="shared" ca="1" si="17"/>
        <v>0.99400000000000011</v>
      </c>
      <c r="N32" s="28"/>
      <c r="O32" s="19">
        <f t="shared" si="9"/>
        <v>22</v>
      </c>
      <c r="P32" s="24">
        <f t="shared" ca="1" si="18"/>
        <v>2488.9207391775008</v>
      </c>
      <c r="Q32" s="22">
        <f ca="1"/>
        <v>0</v>
      </c>
      <c r="R32" s="25">
        <f t="shared" ca="1" si="29"/>
        <v>0</v>
      </c>
      <c r="S32" s="26">
        <f t="shared" ca="1" si="19"/>
        <v>0.99800000000000011</v>
      </c>
      <c r="T32" s="27"/>
      <c r="U32" s="20">
        <f t="shared" si="10"/>
        <v>22</v>
      </c>
      <c r="V32" s="24">
        <f t="shared" ca="1" si="20"/>
        <v>1958.8060426275001</v>
      </c>
      <c r="W32" s="22">
        <f ca="1"/>
        <v>0</v>
      </c>
      <c r="X32" s="25">
        <f t="shared" ca="1" si="33"/>
        <v>0</v>
      </c>
      <c r="Y32" s="26">
        <f t="shared" ca="1" si="21"/>
        <v>0.99600000000000011</v>
      </c>
      <c r="Z32" s="28"/>
      <c r="AA32" s="19">
        <f t="shared" si="11"/>
        <v>22</v>
      </c>
      <c r="AB32" s="24">
        <f t="shared" ca="1" si="22"/>
        <v>1501.0997478187496</v>
      </c>
      <c r="AC32" s="22">
        <f ca="1"/>
        <v>0</v>
      </c>
      <c r="AD32" s="25">
        <f t="shared" ca="1" si="30"/>
        <v>0</v>
      </c>
      <c r="AE32" s="26">
        <f t="shared" ca="1" si="23"/>
        <v>0.99600000000000011</v>
      </c>
      <c r="AF32" s="27"/>
      <c r="AG32" s="20">
        <f t="shared" si="12"/>
        <v>22</v>
      </c>
      <c r="AH32" s="24">
        <f t="shared" ca="1" si="24"/>
        <v>1555.4831441174999</v>
      </c>
      <c r="AI32" s="24">
        <f ca="1"/>
        <v>1</v>
      </c>
      <c r="AJ32" s="25">
        <f t="shared" ca="1" si="31"/>
        <v>2E-3</v>
      </c>
      <c r="AK32" s="26">
        <f t="shared" ca="1" si="25"/>
        <v>0.99600000000000022</v>
      </c>
      <c r="AL32" s="28"/>
      <c r="AM32" s="19">
        <f t="shared" si="13"/>
        <v>22</v>
      </c>
      <c r="AN32" s="24">
        <f t="shared" ca="1" si="26"/>
        <v>1116.5770073137503</v>
      </c>
      <c r="AO32" s="24">
        <f ca="1"/>
        <v>1</v>
      </c>
      <c r="AP32" s="25">
        <f t="shared" ca="1" si="32"/>
        <v>2E-3</v>
      </c>
      <c r="AQ32" s="26">
        <f t="shared" ca="1" si="27"/>
        <v>0.99600000000000022</v>
      </c>
      <c r="AR32" s="27"/>
    </row>
    <row r="33" spans="1:44" x14ac:dyDescent="0.2">
      <c r="C33" s="19">
        <f t="shared" si="6"/>
        <v>23</v>
      </c>
      <c r="D33" s="24">
        <f t="shared" ca="1" si="14"/>
        <v>1950.1808671425008</v>
      </c>
      <c r="E33" s="22">
        <f ca="1"/>
        <v>0</v>
      </c>
      <c r="F33" s="25">
        <f t="shared" ca="1" si="28"/>
        <v>0</v>
      </c>
      <c r="G33" s="26">
        <f t="shared" ca="1" si="15"/>
        <v>0.99199999999999999</v>
      </c>
      <c r="H33" s="27"/>
      <c r="I33" s="20">
        <f t="shared" si="7"/>
        <v>23</v>
      </c>
      <c r="J33" s="24">
        <f t="shared" ca="1" si="16"/>
        <v>1926.191856562501</v>
      </c>
      <c r="K33" s="22">
        <f ca="1"/>
        <v>0</v>
      </c>
      <c r="L33" s="25">
        <f t="shared" ca="1" si="8"/>
        <v>0</v>
      </c>
      <c r="M33" s="26">
        <f t="shared" ca="1" si="17"/>
        <v>0.99400000000000011</v>
      </c>
      <c r="N33" s="28"/>
      <c r="O33" s="19">
        <f t="shared" si="9"/>
        <v>23</v>
      </c>
      <c r="P33" s="24">
        <f t="shared" ca="1" si="18"/>
        <v>2607.311128665001</v>
      </c>
      <c r="Q33" s="22">
        <f ca="1"/>
        <v>0</v>
      </c>
      <c r="R33" s="25">
        <f t="shared" ca="1" si="29"/>
        <v>0</v>
      </c>
      <c r="S33" s="26">
        <f t="shared" ca="1" si="19"/>
        <v>0.99800000000000011</v>
      </c>
      <c r="T33" s="27"/>
      <c r="U33" s="20">
        <f t="shared" si="10"/>
        <v>23</v>
      </c>
      <c r="V33" s="24">
        <f t="shared" ca="1" si="20"/>
        <v>2051.3709637050001</v>
      </c>
      <c r="W33" s="22">
        <f ca="1"/>
        <v>0</v>
      </c>
      <c r="X33" s="25">
        <f t="shared" ca="1" si="33"/>
        <v>0</v>
      </c>
      <c r="Y33" s="26">
        <f t="shared" ca="1" si="21"/>
        <v>0.99600000000000011</v>
      </c>
      <c r="Z33" s="28"/>
      <c r="AA33" s="19">
        <f t="shared" si="11"/>
        <v>23</v>
      </c>
      <c r="AB33" s="24">
        <f t="shared" ca="1" si="22"/>
        <v>1571.9442714824995</v>
      </c>
      <c r="AC33" s="22">
        <f ca="1"/>
        <v>0</v>
      </c>
      <c r="AD33" s="25">
        <f t="shared" ca="1" si="30"/>
        <v>0</v>
      </c>
      <c r="AE33" s="26">
        <f t="shared" ca="1" si="23"/>
        <v>0.99600000000000011</v>
      </c>
      <c r="AF33" s="27"/>
      <c r="AG33" s="20">
        <f t="shared" si="12"/>
        <v>23</v>
      </c>
      <c r="AH33" s="24">
        <f t="shared" ca="1" si="24"/>
        <v>1628.7874229849999</v>
      </c>
      <c r="AI33" s="24">
        <f ca="1"/>
        <v>0</v>
      </c>
      <c r="AJ33" s="25">
        <f t="shared" ca="1" si="31"/>
        <v>0</v>
      </c>
      <c r="AK33" s="26">
        <f t="shared" ca="1" si="25"/>
        <v>0.99600000000000022</v>
      </c>
      <c r="AL33" s="28"/>
      <c r="AM33" s="19">
        <f t="shared" si="13"/>
        <v>23</v>
      </c>
      <c r="AN33" s="24">
        <f t="shared" ca="1" si="26"/>
        <v>1169.0357838525003</v>
      </c>
      <c r="AO33" s="24">
        <f ca="1"/>
        <v>0</v>
      </c>
      <c r="AP33" s="25">
        <f t="shared" ca="1" si="32"/>
        <v>0</v>
      </c>
      <c r="AQ33" s="26">
        <f t="shared" ca="1" si="27"/>
        <v>0.99600000000000022</v>
      </c>
      <c r="AR33" s="27"/>
    </row>
    <row r="34" spans="1:44" x14ac:dyDescent="0.2">
      <c r="C34" s="19">
        <f t="shared" si="6"/>
        <v>24</v>
      </c>
      <c r="D34" s="24">
        <f t="shared" ca="1" si="14"/>
        <v>2038.1589396712509</v>
      </c>
      <c r="E34" s="22">
        <f ca="1"/>
        <v>3</v>
      </c>
      <c r="F34" s="25">
        <f t="shared" ca="1" si="28"/>
        <v>6.0000000000000001E-3</v>
      </c>
      <c r="G34" s="26">
        <f t="shared" ca="1" si="15"/>
        <v>0.998</v>
      </c>
      <c r="H34" s="27"/>
      <c r="I34" s="20">
        <f t="shared" si="7"/>
        <v>24</v>
      </c>
      <c r="J34" s="24">
        <f t="shared" ca="1" si="16"/>
        <v>2013.6222791362511</v>
      </c>
      <c r="K34" s="22">
        <f ca="1"/>
        <v>2</v>
      </c>
      <c r="L34" s="25">
        <f t="shared" ca="1" si="8"/>
        <v>4.0000000000000001E-3</v>
      </c>
      <c r="M34" s="26">
        <f t="shared" ca="1" si="17"/>
        <v>0.99800000000000011</v>
      </c>
      <c r="N34" s="28"/>
      <c r="O34" s="19">
        <f t="shared" si="9"/>
        <v>24</v>
      </c>
      <c r="P34" s="24">
        <f t="shared" ca="1" si="18"/>
        <v>2725.7015181525012</v>
      </c>
      <c r="Q34" s="22">
        <f ca="1"/>
        <v>1</v>
      </c>
      <c r="R34" s="25">
        <f t="shared" ca="1" si="29"/>
        <v>2E-3</v>
      </c>
      <c r="S34" s="26">
        <f t="shared" ca="1" si="19"/>
        <v>1</v>
      </c>
      <c r="T34" s="27"/>
      <c r="U34" s="20">
        <f t="shared" si="10"/>
        <v>24</v>
      </c>
      <c r="V34" s="24">
        <f t="shared" ca="1" si="20"/>
        <v>2143.9358847825001</v>
      </c>
      <c r="W34" s="22">
        <f ca="1"/>
        <v>1</v>
      </c>
      <c r="X34" s="25">
        <f t="shared" ca="1" si="33"/>
        <v>2E-3</v>
      </c>
      <c r="Y34" s="26">
        <f t="shared" ca="1" si="21"/>
        <v>0.99800000000000011</v>
      </c>
      <c r="Z34" s="28"/>
      <c r="AA34" s="19">
        <f t="shared" si="11"/>
        <v>24</v>
      </c>
      <c r="AB34" s="24">
        <f t="shared" ca="1" si="22"/>
        <v>1642.7887951462494</v>
      </c>
      <c r="AC34" s="22">
        <f ca="1"/>
        <v>0</v>
      </c>
      <c r="AD34" s="25">
        <f t="shared" ca="1" si="30"/>
        <v>0</v>
      </c>
      <c r="AE34" s="26">
        <f t="shared" ca="1" si="23"/>
        <v>0.99600000000000011</v>
      </c>
      <c r="AF34" s="27"/>
      <c r="AG34" s="20">
        <f t="shared" si="12"/>
        <v>24</v>
      </c>
      <c r="AH34" s="24">
        <f t="shared" ca="1" si="24"/>
        <v>1702.0917018524999</v>
      </c>
      <c r="AI34" s="24">
        <f ca="1"/>
        <v>1</v>
      </c>
      <c r="AJ34" s="25">
        <f t="shared" ca="1" si="31"/>
        <v>2E-3</v>
      </c>
      <c r="AK34" s="26">
        <f t="shared" ca="1" si="25"/>
        <v>0.99800000000000022</v>
      </c>
      <c r="AL34" s="28"/>
      <c r="AM34" s="19">
        <f t="shared" si="13"/>
        <v>24</v>
      </c>
      <c r="AN34" s="24">
        <f t="shared" ca="1" si="26"/>
        <v>1221.4945603912504</v>
      </c>
      <c r="AO34" s="24">
        <f ca="1"/>
        <v>1</v>
      </c>
      <c r="AP34" s="25">
        <f t="shared" ca="1" si="32"/>
        <v>2E-3</v>
      </c>
      <c r="AQ34" s="26">
        <f t="shared" ca="1" si="27"/>
        <v>0.99800000000000022</v>
      </c>
      <c r="AR34" s="27"/>
    </row>
    <row r="35" spans="1:44" x14ac:dyDescent="0.2">
      <c r="C35" s="19">
        <f t="shared" si="6"/>
        <v>25</v>
      </c>
      <c r="D35" s="24">
        <f t="shared" ca="1" si="14"/>
        <v>2126.1370122000008</v>
      </c>
      <c r="E35" s="22">
        <f ca="1"/>
        <v>0</v>
      </c>
      <c r="F35" s="25">
        <f t="shared" ca="1" si="28"/>
        <v>0</v>
      </c>
      <c r="G35" s="26">
        <f t="shared" ca="1" si="15"/>
        <v>0.998</v>
      </c>
      <c r="H35" s="27"/>
      <c r="I35" s="20">
        <f t="shared" si="7"/>
        <v>25</v>
      </c>
      <c r="J35" s="24">
        <f t="shared" ca="1" si="16"/>
        <v>2101.0527017100012</v>
      </c>
      <c r="K35" s="22">
        <f ca="1"/>
        <v>0</v>
      </c>
      <c r="L35" s="25">
        <f t="shared" ca="1" si="8"/>
        <v>0</v>
      </c>
      <c r="M35" s="26">
        <f ca="1">M34+L35</f>
        <v>0.99800000000000011</v>
      </c>
      <c r="N35" s="28"/>
      <c r="O35" s="19">
        <f t="shared" si="9"/>
        <v>25</v>
      </c>
      <c r="P35" s="24">
        <f t="shared" ca="1" si="18"/>
        <v>2844.0919076400014</v>
      </c>
      <c r="Q35" s="22">
        <f ca="1"/>
        <v>0</v>
      </c>
      <c r="R35" s="25">
        <f t="shared" ca="1" si="29"/>
        <v>0</v>
      </c>
      <c r="S35" s="26">
        <f t="shared" ca="1" si="19"/>
        <v>1</v>
      </c>
      <c r="T35" s="27"/>
      <c r="U35" s="20">
        <f t="shared" si="10"/>
        <v>25</v>
      </c>
      <c r="V35" s="24">
        <f t="shared" ca="1" si="20"/>
        <v>2236.5008058600001</v>
      </c>
      <c r="W35" s="22">
        <f ca="1"/>
        <v>0</v>
      </c>
      <c r="X35" s="25">
        <f t="shared" ca="1" si="33"/>
        <v>0</v>
      </c>
      <c r="Y35" s="26">
        <f t="shared" ca="1" si="21"/>
        <v>0.99800000000000011</v>
      </c>
      <c r="Z35" s="28"/>
      <c r="AA35" s="19">
        <f t="shared" si="11"/>
        <v>25</v>
      </c>
      <c r="AB35" s="24">
        <f t="shared" ca="1" si="22"/>
        <v>1713.6333188099993</v>
      </c>
      <c r="AC35" s="22">
        <f ca="1"/>
        <v>1</v>
      </c>
      <c r="AD35" s="25">
        <f t="shared" ca="1" si="30"/>
        <v>2E-3</v>
      </c>
      <c r="AE35" s="26">
        <f t="shared" ca="1" si="23"/>
        <v>0.99800000000000011</v>
      </c>
      <c r="AF35" s="27"/>
      <c r="AG35" s="20">
        <f t="shared" si="12"/>
        <v>25</v>
      </c>
      <c r="AH35" s="24">
        <f t="shared" ca="1" si="24"/>
        <v>1775.3959807199999</v>
      </c>
      <c r="AI35" s="24">
        <f ca="1"/>
        <v>0</v>
      </c>
      <c r="AJ35" s="25">
        <f t="shared" ca="1" si="31"/>
        <v>0</v>
      </c>
      <c r="AK35" s="26">
        <f t="shared" ca="1" si="25"/>
        <v>0.99800000000000022</v>
      </c>
      <c r="AL35" s="28"/>
      <c r="AM35" s="19">
        <f t="shared" si="13"/>
        <v>25</v>
      </c>
      <c r="AN35" s="24">
        <f t="shared" ca="1" si="26"/>
        <v>1273.9533369300004</v>
      </c>
      <c r="AO35" s="24">
        <f ca="1"/>
        <v>0</v>
      </c>
      <c r="AP35" s="25">
        <f t="shared" ca="1" si="32"/>
        <v>0</v>
      </c>
      <c r="AQ35" s="26">
        <f t="shared" ca="1" si="27"/>
        <v>0.99800000000000022</v>
      </c>
      <c r="AR35" s="27"/>
    </row>
    <row r="36" spans="1:44" x14ac:dyDescent="0.2">
      <c r="C36" s="29" t="s">
        <v>25</v>
      </c>
      <c r="D36" s="30"/>
      <c r="E36" s="31">
        <f ca="1">SUM(_xlfn.ANCHORARRAY(E10))</f>
        <v>500</v>
      </c>
      <c r="F36" s="30"/>
      <c r="G36" s="30"/>
      <c r="H36" s="27"/>
      <c r="I36" s="29" t="s">
        <v>25</v>
      </c>
      <c r="J36" s="32"/>
      <c r="K36" s="31">
        <f ca="1">SUM(_xlfn.ANCHORARRAY(K10))</f>
        <v>500</v>
      </c>
      <c r="L36" s="30"/>
      <c r="M36" s="30"/>
      <c r="N36" s="28"/>
      <c r="O36" s="29" t="s">
        <v>25</v>
      </c>
      <c r="P36" s="32"/>
      <c r="Q36" s="31">
        <f ca="1">SUM(_xlfn.ANCHORARRAY(Q10))</f>
        <v>500</v>
      </c>
      <c r="R36" s="30"/>
      <c r="S36" s="30"/>
      <c r="T36" s="27"/>
      <c r="U36" s="29" t="s">
        <v>25</v>
      </c>
      <c r="V36" s="32"/>
      <c r="W36" s="31">
        <f ca="1">SUM(_xlfn.ANCHORARRAY(W10))</f>
        <v>500</v>
      </c>
      <c r="X36" s="30"/>
      <c r="Y36" s="30"/>
      <c r="Z36" s="28"/>
      <c r="AA36" s="29" t="s">
        <v>25</v>
      </c>
      <c r="AB36" s="32"/>
      <c r="AC36" s="31">
        <f ca="1">SUM(_xlfn.ANCHORARRAY(AC10))</f>
        <v>500</v>
      </c>
      <c r="AD36" s="30"/>
      <c r="AE36" s="30"/>
      <c r="AF36" s="27"/>
      <c r="AG36" s="29" t="s">
        <v>25</v>
      </c>
      <c r="AH36" s="32"/>
      <c r="AI36" s="31">
        <f ca="1">SUM(_xlfn.ANCHORARRAY(AI10))</f>
        <v>500</v>
      </c>
      <c r="AJ36" s="30"/>
      <c r="AK36" s="30"/>
      <c r="AL36" s="28"/>
      <c r="AM36" s="29" t="s">
        <v>25</v>
      </c>
      <c r="AN36" s="32"/>
      <c r="AO36" s="31">
        <f ca="1">SUM(_xlfn.ANCHORARRAY(AO10))</f>
        <v>500</v>
      </c>
      <c r="AP36" s="30"/>
      <c r="AQ36" s="30"/>
      <c r="AR36" s="27"/>
    </row>
    <row r="37" spans="1:44" x14ac:dyDescent="0.2">
      <c r="H37" s="33" cm="1">
        <f t="array" aca="1" ref="H37" ca="1">SUMPRODUCT(POWER(D11:D35,3),E11:E35)/SUMPRODUCT(POWER(D11:D35,2),E11:E35)</f>
        <v>1210.3539468578022</v>
      </c>
      <c r="N37" s="33" cm="1">
        <f t="array" aca="1" ref="N37" ca="1">SUMPRODUCT(POWER(J11:J35,3),K11:K35)/SUMPRODUCT(POWER(J11:J35,2),K11:K35)</f>
        <v>1094.6104271919091</v>
      </c>
      <c r="T37" s="33" cm="1">
        <f t="array" aca="1" ref="T37" ca="1">SUMPRODUCT(POWER(P11:P35,3),Q11:Q35)/SUMPRODUCT(POWER(P11:P35,2),Q11:Q35)</f>
        <v>1223.0765769814905</v>
      </c>
      <c r="Z37" s="33" cm="1">
        <f t="array" aca="1" ref="Z37" ca="1">SUMPRODUCT(POWER(V11:V35,3),W11:W35)/SUMPRODUCT(POWER(V11:V35,2),W11:W35)</f>
        <v>943.63478632792965</v>
      </c>
      <c r="AF37" s="33" cm="1">
        <f t="array" aca="1" ref="AF37" ca="1">SUMPRODUCT(POWER(AB11:AB35,3),AC11:AC35)/SUMPRODUCT(POWER(AB11:AB35,2),AC11:AC35)</f>
        <v>803.08115623369099</v>
      </c>
      <c r="AL37" s="33" cm="1">
        <f t="array" aca="1" ref="AL37" ca="1">SUMPRODUCT(POWER(AH11:AH35,3),AI11:AI35)/SUMPRODUCT(POWER(AH11:AH35,2),AI11:AI35)</f>
        <v>781.76771187996269</v>
      </c>
      <c r="AR37" s="33" cm="1">
        <f t="array" aca="1" ref="AR37" ca="1">SUMPRODUCT(POWER(AN11:AN35,3),AO11:AO35)/SUMPRODUCT(POWER(AN11:AN35,2),AO11:AO35)</f>
        <v>594.6564513346932</v>
      </c>
    </row>
    <row r="39" spans="1:44" x14ac:dyDescent="0.2">
      <c r="C39" s="37" t="s">
        <v>0</v>
      </c>
      <c r="D39" s="38"/>
      <c r="E39" s="38"/>
      <c r="F39" s="38"/>
      <c r="G39" s="38"/>
      <c r="H39" s="39"/>
      <c r="I39" s="37" t="s">
        <v>1</v>
      </c>
      <c r="J39" s="38"/>
      <c r="K39" s="38"/>
      <c r="L39" s="38"/>
      <c r="M39" s="38"/>
      <c r="N39" s="39"/>
      <c r="O39" s="37" t="s">
        <v>2</v>
      </c>
      <c r="P39" s="38"/>
      <c r="Q39" s="38"/>
      <c r="R39" s="38"/>
      <c r="S39" s="38"/>
      <c r="T39" s="39"/>
      <c r="U39" s="37" t="s">
        <v>3</v>
      </c>
      <c r="V39" s="38"/>
      <c r="W39" s="38"/>
      <c r="X39" s="38"/>
      <c r="Y39" s="38"/>
      <c r="Z39" s="39"/>
      <c r="AA39" s="37" t="s">
        <v>4</v>
      </c>
      <c r="AB39" s="38"/>
      <c r="AC39" s="38"/>
      <c r="AD39" s="38"/>
      <c r="AE39" s="38"/>
      <c r="AF39" s="39"/>
      <c r="AG39" s="37" t="s">
        <v>5</v>
      </c>
      <c r="AH39" s="38"/>
      <c r="AI39" s="38"/>
      <c r="AJ39" s="38"/>
      <c r="AK39" s="38"/>
      <c r="AL39" s="39"/>
      <c r="AM39" s="37" t="s">
        <v>6</v>
      </c>
      <c r="AN39" s="38"/>
      <c r="AO39" s="38"/>
      <c r="AP39" s="38"/>
      <c r="AQ39" s="38"/>
      <c r="AR39" s="39"/>
    </row>
    <row r="40" spans="1:44" x14ac:dyDescent="0.2">
      <c r="A40" s="1" t="s">
        <v>7</v>
      </c>
      <c r="B40" s="2" t="s">
        <v>8</v>
      </c>
      <c r="C40" s="1"/>
      <c r="D40" s="3" t="s">
        <v>9</v>
      </c>
      <c r="E40" s="4">
        <f ca="1">MAX(INDIRECT(CONCATENATE($B$40,$B$41)&amp;"!$B$2:$B$501"))</f>
        <v>813.65691186000004</v>
      </c>
      <c r="F40" s="5">
        <f ca="1">(E40-E41)/(E42-1)</f>
        <v>33.404281327500001</v>
      </c>
      <c r="G40" s="6"/>
      <c r="H40" s="7"/>
      <c r="I40" s="6"/>
      <c r="J40" s="3" t="s">
        <v>9</v>
      </c>
      <c r="K40" s="4">
        <f ca="1">MAX(INDIRECT(CONCATENATE($B$3,$B$41)&amp;"!$C$2:$C$501"))</f>
        <v>1063.95759675</v>
      </c>
      <c r="L40" s="5">
        <f ca="1">(K40-K41)/(K42-1)</f>
        <v>43.937764125000001</v>
      </c>
      <c r="M40" s="6"/>
      <c r="N40" s="6"/>
      <c r="O40" s="1"/>
      <c r="P40" s="3" t="s">
        <v>9</v>
      </c>
      <c r="Q40" s="4">
        <f ca="1">MAX(INDIRECT(CONCATENATE($B$3,$B$41)&amp;"!$D$2:$D$501"))</f>
        <v>1282.86366894</v>
      </c>
      <c r="R40" s="5">
        <f ca="1">(Q40-Q41)/(Q42-1)</f>
        <v>53.05885046625</v>
      </c>
      <c r="S40" s="6"/>
      <c r="T40" s="7"/>
      <c r="U40" s="6"/>
      <c r="V40" s="3" t="s">
        <v>9</v>
      </c>
      <c r="W40" s="4">
        <f ca="1">MAX(INDIRECT(CONCATENATE($B$3,$B$41)&amp;"!$E$2:$E$501"))</f>
        <v>1023.34333815</v>
      </c>
      <c r="X40" s="5">
        <f ca="1">(W40-W41)/(W42-1)</f>
        <v>42.390260756250001</v>
      </c>
      <c r="Y40" s="6"/>
      <c r="Z40" s="6"/>
      <c r="AA40" s="1"/>
      <c r="AB40" s="3" t="s">
        <v>9</v>
      </c>
      <c r="AC40" s="4">
        <f ca="1">MAX(INDIRECT(CONCATENATE($B$3,$B$41)&amp;"!$F$2:$F$501"))</f>
        <v>1192.9668914700001</v>
      </c>
      <c r="AD40" s="5">
        <f ca="1">(AC40-AC41)/(AC42-1)</f>
        <v>49.457908811250007</v>
      </c>
      <c r="AE40" s="6"/>
      <c r="AF40" s="7"/>
      <c r="AG40" s="6"/>
      <c r="AH40" s="3" t="s">
        <v>9</v>
      </c>
      <c r="AI40" s="4">
        <f ca="1">MAX(INDIRECT(CONCATENATE($B$3,$B$41)&amp;"!$G$2:$G$501"))</f>
        <v>784.84888053000009</v>
      </c>
      <c r="AJ40" s="5">
        <f ca="1">(AI40-AI41)/(AI42-1)</f>
        <v>32.173749982500006</v>
      </c>
      <c r="AK40" s="6"/>
      <c r="AL40" s="6"/>
      <c r="AM40" s="1"/>
      <c r="AN40" s="3" t="s">
        <v>9</v>
      </c>
      <c r="AO40" s="4">
        <f ca="1">MAX(INDIRECT(CONCATENATE($B$3,$B$41)&amp;"!$H$2:$H$501"))</f>
        <v>719.99606826000002</v>
      </c>
      <c r="AP40" s="5">
        <f ca="1">(AO40-AO41)/(AO42-1)</f>
        <v>29.550870303750003</v>
      </c>
      <c r="AQ40" s="6"/>
      <c r="AR40" s="7"/>
    </row>
    <row r="41" spans="1:44" x14ac:dyDescent="0.2">
      <c r="A41" s="8" t="s">
        <v>10</v>
      </c>
      <c r="B41" s="9" t="s">
        <v>26</v>
      </c>
      <c r="C41" s="8"/>
      <c r="D41" s="10" t="s">
        <v>12</v>
      </c>
      <c r="E41" s="11">
        <f ca="1">MIN(INDIRECT(CONCATENATE($B$40,$B$41)&amp;"!$B$2:$B$501"))</f>
        <v>11.95416</v>
      </c>
      <c r="H41" s="12"/>
      <c r="J41" s="10" t="s">
        <v>12</v>
      </c>
      <c r="K41" s="11">
        <f ca="1">MIN(INDIRECT(CONCATENATE($B$3,$B$41)&amp;"!$C$2:$C$501"))</f>
        <v>9.4512577499999999</v>
      </c>
      <c r="O41" s="8"/>
      <c r="P41" s="10" t="s">
        <v>12</v>
      </c>
      <c r="Q41" s="11">
        <f ca="1">MIN(INDIRECT(CONCATENATE($B$3,$B$41)&amp;"!$C$2:$C$501"))</f>
        <v>9.4512577499999999</v>
      </c>
      <c r="T41" s="12"/>
      <c r="V41" s="10" t="s">
        <v>12</v>
      </c>
      <c r="W41" s="11">
        <f ca="1">MIN(INDIRECT(CONCATENATE($B$3,$B$41)&amp;"!$E$2:$E$501"))</f>
        <v>5.9770799999999999</v>
      </c>
      <c r="AA41" s="8"/>
      <c r="AB41" s="10" t="s">
        <v>12</v>
      </c>
      <c r="AC41" s="11">
        <f ca="1">MIN(INDIRECT(CONCATENATE($B$3,$B$41)&amp;"!$F$2:$F$501"))</f>
        <v>5.9770799999999999</v>
      </c>
      <c r="AF41" s="12"/>
      <c r="AH41" s="10" t="s">
        <v>12</v>
      </c>
      <c r="AI41" s="11">
        <f ca="1">MIN(INDIRECT(CONCATENATE($B$3,$B$41)&amp;"!$G$2:$G$501"))</f>
        <v>12.67888095</v>
      </c>
      <c r="AM41" s="8"/>
      <c r="AN41" s="10" t="s">
        <v>12</v>
      </c>
      <c r="AO41" s="11">
        <f ca="1">MIN(INDIRECT(CONCATENATE($B$3,$B$41)&amp;"!$H$2:$H$501"))</f>
        <v>10.775180970000001</v>
      </c>
      <c r="AR41" s="12"/>
    </row>
    <row r="42" spans="1:44" x14ac:dyDescent="0.2">
      <c r="A42" s="8"/>
      <c r="C42" s="8"/>
      <c r="D42" s="10" t="s">
        <v>13</v>
      </c>
      <c r="E42" s="13">
        <v>25</v>
      </c>
      <c r="H42" s="12"/>
      <c r="J42" s="10" t="s">
        <v>13</v>
      </c>
      <c r="K42" s="13">
        <v>25</v>
      </c>
      <c r="O42" s="8"/>
      <c r="P42" s="10" t="s">
        <v>13</v>
      </c>
      <c r="Q42" s="13">
        <v>25</v>
      </c>
      <c r="T42" s="12"/>
      <c r="V42" s="10" t="s">
        <v>13</v>
      </c>
      <c r="W42" s="13">
        <v>25</v>
      </c>
      <c r="AA42" s="8"/>
      <c r="AB42" s="10" t="s">
        <v>13</v>
      </c>
      <c r="AC42" s="13">
        <v>25</v>
      </c>
      <c r="AF42" s="12"/>
      <c r="AH42" s="10" t="s">
        <v>13</v>
      </c>
      <c r="AI42" s="13">
        <v>25</v>
      </c>
      <c r="AM42" s="8"/>
      <c r="AN42" s="10" t="s">
        <v>13</v>
      </c>
      <c r="AO42" s="13">
        <v>25</v>
      </c>
      <c r="AR42" s="12"/>
    </row>
    <row r="43" spans="1:44" x14ac:dyDescent="0.2">
      <c r="A43" s="14" t="s">
        <v>14</v>
      </c>
      <c r="B43" s="15">
        <f ca="1">MAX(E43,K43,Q43,W43,AC43,AI43,AO43)</f>
        <v>53.05885046625</v>
      </c>
      <c r="C43" s="8"/>
      <c r="D43" s="10" t="s">
        <v>15</v>
      </c>
      <c r="E43" s="16">
        <f ca="1">F40</f>
        <v>33.404281327500001</v>
      </c>
      <c r="H43" s="12"/>
      <c r="J43" s="10" t="s">
        <v>15</v>
      </c>
      <c r="K43" s="16">
        <f ca="1">L40</f>
        <v>43.937764125000001</v>
      </c>
      <c r="O43" s="8"/>
      <c r="P43" s="10" t="s">
        <v>15</v>
      </c>
      <c r="Q43" s="16">
        <f ca="1">R40</f>
        <v>53.05885046625</v>
      </c>
      <c r="T43" s="12"/>
      <c r="V43" s="10" t="s">
        <v>15</v>
      </c>
      <c r="W43" s="16">
        <f ca="1">X40</f>
        <v>42.390260756250001</v>
      </c>
      <c r="AA43" s="8"/>
      <c r="AB43" s="10" t="s">
        <v>15</v>
      </c>
      <c r="AC43" s="16">
        <f ca="1">AD40</f>
        <v>49.457908811250007</v>
      </c>
      <c r="AF43" s="12"/>
      <c r="AH43" s="10" t="s">
        <v>15</v>
      </c>
      <c r="AI43" s="16">
        <f ca="1">AJ40</f>
        <v>32.173749982500006</v>
      </c>
      <c r="AM43" s="8"/>
      <c r="AN43" s="10" t="s">
        <v>15</v>
      </c>
      <c r="AO43" s="16">
        <f ca="1">AP40</f>
        <v>29.550870303750003</v>
      </c>
      <c r="AR43" s="12"/>
    </row>
    <row r="44" spans="1:44" x14ac:dyDescent="0.2">
      <c r="C44" s="8"/>
      <c r="D44" s="10" t="s">
        <v>16</v>
      </c>
      <c r="E44" s="17">
        <f ca="1">F40</f>
        <v>33.404281327500001</v>
      </c>
      <c r="H44" s="12"/>
      <c r="J44" s="10" t="s">
        <v>16</v>
      </c>
      <c r="K44" s="17">
        <f ca="1">L40</f>
        <v>43.937764125000001</v>
      </c>
      <c r="O44" s="8"/>
      <c r="P44" s="10" t="s">
        <v>16</v>
      </c>
      <c r="Q44" s="17">
        <f ca="1">R40</f>
        <v>53.05885046625</v>
      </c>
      <c r="T44" s="12"/>
      <c r="V44" s="10" t="s">
        <v>16</v>
      </c>
      <c r="W44" s="17">
        <f ca="1">X40</f>
        <v>42.390260756250001</v>
      </c>
      <c r="AA44" s="8"/>
      <c r="AB44" s="10" t="s">
        <v>16</v>
      </c>
      <c r="AC44" s="17">
        <f ca="1">AD40</f>
        <v>49.457908811250007</v>
      </c>
      <c r="AF44" s="12"/>
      <c r="AH44" s="10" t="s">
        <v>16</v>
      </c>
      <c r="AI44" s="17">
        <f ca="1">AJ40</f>
        <v>32.173749982500006</v>
      </c>
      <c r="AJ44" s="17"/>
      <c r="AM44" s="8"/>
      <c r="AN44" s="10" t="s">
        <v>16</v>
      </c>
      <c r="AO44" s="17">
        <f ca="1">AP40</f>
        <v>29.550870303750003</v>
      </c>
      <c r="AR44" s="12"/>
    </row>
    <row r="45" spans="1:44" x14ac:dyDescent="0.2">
      <c r="A45">
        <v>10</v>
      </c>
      <c r="C45" s="8"/>
      <c r="D45" s="10"/>
      <c r="E45" s="17"/>
      <c r="H45" s="12"/>
      <c r="O45" s="8"/>
      <c r="T45" s="12"/>
      <c r="AA45" s="8"/>
      <c r="AF45" s="12"/>
      <c r="AM45" s="8"/>
      <c r="AR45" s="12"/>
    </row>
    <row r="46" spans="1:44" x14ac:dyDescent="0.2">
      <c r="A46">
        <v>20</v>
      </c>
      <c r="C46" s="18" t="s">
        <v>17</v>
      </c>
      <c r="D46" s="10" t="s">
        <v>18</v>
      </c>
      <c r="E46" s="10" t="s">
        <v>19</v>
      </c>
      <c r="F46" s="10" t="s">
        <v>20</v>
      </c>
      <c r="G46" s="10" t="s">
        <v>21</v>
      </c>
      <c r="H46" s="12" t="s">
        <v>22</v>
      </c>
      <c r="I46" s="10" t="s">
        <v>17</v>
      </c>
      <c r="J46" s="10" t="s">
        <v>18</v>
      </c>
      <c r="K46" s="10" t="s">
        <v>19</v>
      </c>
      <c r="L46" s="10" t="s">
        <v>20</v>
      </c>
      <c r="M46" s="10" t="s">
        <v>21</v>
      </c>
      <c r="N46" s="10" t="s">
        <v>22</v>
      </c>
      <c r="O46" s="18" t="s">
        <v>17</v>
      </c>
      <c r="P46" s="10" t="s">
        <v>18</v>
      </c>
      <c r="Q46" s="10" t="s">
        <v>19</v>
      </c>
      <c r="R46" s="10" t="s">
        <v>20</v>
      </c>
      <c r="S46" s="10" t="s">
        <v>21</v>
      </c>
      <c r="T46" s="12" t="s">
        <v>22</v>
      </c>
      <c r="U46" s="10" t="s">
        <v>17</v>
      </c>
      <c r="V46" s="10" t="s">
        <v>18</v>
      </c>
      <c r="W46" s="10" t="s">
        <v>19</v>
      </c>
      <c r="X46" s="10" t="s">
        <v>20</v>
      </c>
      <c r="Y46" s="10" t="s">
        <v>21</v>
      </c>
      <c r="AA46" s="18" t="s">
        <v>17</v>
      </c>
      <c r="AB46" s="10" t="s">
        <v>18</v>
      </c>
      <c r="AC46" s="10" t="s">
        <v>19</v>
      </c>
      <c r="AD46" s="10" t="s">
        <v>20</v>
      </c>
      <c r="AE46" s="10" t="s">
        <v>21</v>
      </c>
      <c r="AF46" s="12"/>
      <c r="AG46" s="10" t="s">
        <v>17</v>
      </c>
      <c r="AH46" s="10" t="s">
        <v>18</v>
      </c>
      <c r="AI46" s="10" t="s">
        <v>19</v>
      </c>
      <c r="AJ46" s="10" t="s">
        <v>20</v>
      </c>
      <c r="AK46" s="10" t="s">
        <v>21</v>
      </c>
      <c r="AM46" s="18" t="s">
        <v>17</v>
      </c>
      <c r="AN46" s="10" t="s">
        <v>18</v>
      </c>
      <c r="AO46" s="10" t="s">
        <v>19</v>
      </c>
      <c r="AP46" s="10" t="s">
        <v>20</v>
      </c>
      <c r="AQ46" s="10" t="s">
        <v>21</v>
      </c>
      <c r="AR46" s="12"/>
    </row>
    <row r="47" spans="1:44" x14ac:dyDescent="0.2">
      <c r="A47">
        <v>30</v>
      </c>
      <c r="C47" s="19"/>
      <c r="D47" s="20" t="s">
        <v>23</v>
      </c>
      <c r="E47" s="21" cm="1">
        <f t="array" aca="1" ref="E47:E72" ca="1">FREQUENCY(INDIRECT(CONCATENATE($B$3,$B$41)&amp;"!$B$2:$B$501"),D48:D72
)</f>
        <v>1</v>
      </c>
      <c r="F47" s="23" t="s">
        <v>24</v>
      </c>
      <c r="G47" s="23" t="s">
        <v>24</v>
      </c>
      <c r="H47" s="12"/>
      <c r="I47" s="20"/>
      <c r="J47" s="20" t="s">
        <v>23</v>
      </c>
      <c r="K47" s="21" cm="1">
        <f t="array" aca="1" ref="K47:K72" ca="1">FREQUENCY(INDIRECT(CONCATENATE($B$3,$B$41)&amp;"!$C$2:$C$501"),J48:J72
)</f>
        <v>1</v>
      </c>
      <c r="L47" s="23" t="s">
        <v>24</v>
      </c>
      <c r="M47" s="23" t="s">
        <v>24</v>
      </c>
      <c r="O47" s="19"/>
      <c r="P47" s="20" t="s">
        <v>23</v>
      </c>
      <c r="Q47" s="21" cm="1">
        <f t="array" aca="1" ref="Q47:Q72" ca="1">FREQUENCY(INDIRECT(CONCATENATE($B$3,$B$41)&amp;"!$D$2:$D$501"),P48:P72
)</f>
        <v>1</v>
      </c>
      <c r="R47" s="23" t="s">
        <v>24</v>
      </c>
      <c r="S47" s="23" t="s">
        <v>24</v>
      </c>
      <c r="T47" s="12"/>
      <c r="U47" s="20"/>
      <c r="V47" s="20" t="s">
        <v>23</v>
      </c>
      <c r="W47" s="21" cm="1">
        <f t="array" aca="1" ref="W47:W72" ca="1">FREQUENCY(INDIRECT(CONCATENATE($B$3,$B$41)&amp;"!$E$2:$E$501"),V48:V72
)</f>
        <v>1</v>
      </c>
      <c r="X47" s="23" t="s">
        <v>24</v>
      </c>
      <c r="Y47" s="23" t="s">
        <v>24</v>
      </c>
      <c r="AA47" s="19"/>
      <c r="AB47" s="20" t="s">
        <v>23</v>
      </c>
      <c r="AC47" s="21" cm="1">
        <f t="array" aca="1" ref="AC47:AC72" ca="1">FREQUENCY(INDIRECT(CONCATENATE($B$3,$B$41)&amp;"!$F$2:$F$501"),AB48:AB72
)</f>
        <v>1</v>
      </c>
      <c r="AD47" s="23" t="s">
        <v>24</v>
      </c>
      <c r="AE47" s="23" t="s">
        <v>24</v>
      </c>
      <c r="AF47" s="12"/>
      <c r="AG47" s="20"/>
      <c r="AH47" s="20" t="s">
        <v>23</v>
      </c>
      <c r="AI47" s="21" cm="1">
        <f t="array" aca="1" ref="AI47:AI72" ca="1">FREQUENCY(INDIRECT(CONCATENATE($B$3,$B$41)&amp;"!$G$2:$G$501"),AH48:AH72
)</f>
        <v>1</v>
      </c>
      <c r="AJ47" s="23" t="s">
        <v>24</v>
      </c>
      <c r="AK47" s="23" t="s">
        <v>24</v>
      </c>
      <c r="AM47" s="19"/>
      <c r="AN47" s="20" t="s">
        <v>23</v>
      </c>
      <c r="AO47" s="21" cm="1">
        <f t="array" aca="1" ref="AO47:AO72" ca="1">FREQUENCY(INDIRECT(CONCATENATE($B$3,$B$41)&amp;"!$H$2:$H$501"),AN48:AN72
)</f>
        <v>1</v>
      </c>
      <c r="AP47" s="23" t="s">
        <v>24</v>
      </c>
      <c r="AQ47" s="23" t="s">
        <v>24</v>
      </c>
      <c r="AR47" s="12"/>
    </row>
    <row r="48" spans="1:44" x14ac:dyDescent="0.2">
      <c r="A48">
        <v>40</v>
      </c>
      <c r="C48" s="19">
        <f>C47+1</f>
        <v>1</v>
      </c>
      <c r="D48" s="36">
        <f ca="1">E41</f>
        <v>11.95416</v>
      </c>
      <c r="E48" s="22">
        <f ca="1"/>
        <v>101</v>
      </c>
      <c r="F48" s="25">
        <f t="shared" ref="F48:F57" ca="1" si="34">E48/$E$36</f>
        <v>0.20200000000000001</v>
      </c>
      <c r="G48" s="26">
        <f ca="1">F48</f>
        <v>0.20200000000000001</v>
      </c>
      <c r="H48" s="27"/>
      <c r="I48" s="20">
        <f>I47+1</f>
        <v>1</v>
      </c>
      <c r="J48" s="36">
        <f ca="1">K41</f>
        <v>9.4512577499999999</v>
      </c>
      <c r="K48" s="22">
        <f ca="1"/>
        <v>97</v>
      </c>
      <c r="L48" s="25">
        <f ca="1">K48/$K$36</f>
        <v>0.19400000000000001</v>
      </c>
      <c r="M48" s="26">
        <f ca="1">L48</f>
        <v>0.19400000000000001</v>
      </c>
      <c r="N48" s="27"/>
      <c r="O48" s="19">
        <f>O47+1</f>
        <v>1</v>
      </c>
      <c r="P48" s="36">
        <f ca="1">Q41</f>
        <v>9.4512577499999999</v>
      </c>
      <c r="Q48" s="22">
        <f ca="1"/>
        <v>109</v>
      </c>
      <c r="R48" s="25">
        <f t="shared" ref="R48:R57" ca="1" si="35">Q48/$Q$36</f>
        <v>0.218</v>
      </c>
      <c r="S48" s="26">
        <f ca="1">R48</f>
        <v>0.218</v>
      </c>
      <c r="T48" s="27"/>
      <c r="U48" s="20">
        <f>U47+1</f>
        <v>1</v>
      </c>
      <c r="V48" s="36">
        <f ca="1">W41</f>
        <v>5.9770799999999999</v>
      </c>
      <c r="W48" s="22">
        <f ca="1"/>
        <v>51</v>
      </c>
      <c r="X48" s="25">
        <f t="shared" ref="X48:X56" ca="1" si="36">W48/$Q$36</f>
        <v>0.10199999999999999</v>
      </c>
      <c r="Y48" s="26">
        <f ca="1">X48</f>
        <v>0.10199999999999999</v>
      </c>
      <c r="Z48" s="27"/>
      <c r="AA48" s="19">
        <f>AA47+1</f>
        <v>1</v>
      </c>
      <c r="AB48" s="36">
        <f ca="1">AC41</f>
        <v>5.9770799999999999</v>
      </c>
      <c r="AC48" s="22">
        <f ca="1"/>
        <v>77</v>
      </c>
      <c r="AD48" s="25">
        <f t="shared" ref="AD48:AD56" ca="1" si="37">AC48/$Q$36</f>
        <v>0.154</v>
      </c>
      <c r="AE48" s="26">
        <f ca="1">AD48</f>
        <v>0.154</v>
      </c>
      <c r="AF48" s="27"/>
      <c r="AG48" s="20">
        <f>AG47+1</f>
        <v>1</v>
      </c>
      <c r="AH48" s="36">
        <f ca="1">AI41</f>
        <v>12.67888095</v>
      </c>
      <c r="AI48" s="22">
        <f ca="1"/>
        <v>41</v>
      </c>
      <c r="AJ48" s="25">
        <f t="shared" ref="AJ48:AJ56" ca="1" si="38">AI48/$Q$36</f>
        <v>8.2000000000000003E-2</v>
      </c>
      <c r="AK48" s="26">
        <f ca="1">AJ48</f>
        <v>8.2000000000000003E-2</v>
      </c>
      <c r="AL48" s="27"/>
      <c r="AM48" s="19">
        <f>AM47+1</f>
        <v>1</v>
      </c>
      <c r="AN48" s="36">
        <f ca="1">AO41</f>
        <v>10.775180970000001</v>
      </c>
      <c r="AO48" s="22">
        <f ca="1"/>
        <v>63</v>
      </c>
      <c r="AP48" s="25">
        <f t="shared" ref="AP48:AP56" ca="1" si="39">AO48/$Q$36</f>
        <v>0.126</v>
      </c>
      <c r="AQ48" s="26">
        <f ca="1">AP48</f>
        <v>0.126</v>
      </c>
      <c r="AR48" s="27"/>
    </row>
    <row r="49" spans="1:44" x14ac:dyDescent="0.2">
      <c r="A49">
        <v>50</v>
      </c>
      <c r="C49" s="19">
        <f t="shared" ref="C49:C72" si="40">C48+1</f>
        <v>2</v>
      </c>
      <c r="D49" s="24">
        <f ca="1">D48+$E$44</f>
        <v>45.358441327500003</v>
      </c>
      <c r="E49" s="22">
        <f ca="1"/>
        <v>143</v>
      </c>
      <c r="F49" s="25">
        <f t="shared" ca="1" si="34"/>
        <v>0.28599999999999998</v>
      </c>
      <c r="G49" s="26">
        <f ca="1">G48+F49</f>
        <v>0.48799999999999999</v>
      </c>
      <c r="H49" s="27"/>
      <c r="I49" s="20">
        <f t="shared" ref="I49:I72" si="41">I48+1</f>
        <v>2</v>
      </c>
      <c r="J49" s="24">
        <f ca="1">J48+$K$44</f>
        <v>53.389021874999997</v>
      </c>
      <c r="K49" s="22">
        <f ca="1"/>
        <v>161</v>
      </c>
      <c r="L49" s="25">
        <f t="shared" ref="L49:L72" ca="1" si="42">K49/$K$36</f>
        <v>0.32200000000000001</v>
      </c>
      <c r="M49" s="26">
        <f ca="1">M48+L49</f>
        <v>0.51600000000000001</v>
      </c>
      <c r="N49" s="27"/>
      <c r="O49" s="19">
        <f t="shared" ref="O49:O72" si="43">O48+1</f>
        <v>2</v>
      </c>
      <c r="P49" s="24">
        <f ca="1">P48+$Q$44</f>
        <v>62.510108216250003</v>
      </c>
      <c r="Q49" s="22">
        <f ca="1"/>
        <v>160</v>
      </c>
      <c r="R49" s="25">
        <f t="shared" ca="1" si="35"/>
        <v>0.32</v>
      </c>
      <c r="S49" s="26">
        <f ca="1">S48+R49</f>
        <v>0.53800000000000003</v>
      </c>
      <c r="T49" s="27"/>
      <c r="U49" s="20">
        <f t="shared" ref="U49:U72" si="44">U48+1</f>
        <v>2</v>
      </c>
      <c r="V49" s="24">
        <f ca="1">V48+$W$44</f>
        <v>48.367340756250002</v>
      </c>
      <c r="W49" s="22">
        <f ca="1"/>
        <v>164</v>
      </c>
      <c r="X49" s="25">
        <f t="shared" ca="1" si="36"/>
        <v>0.32800000000000001</v>
      </c>
      <c r="Y49" s="26">
        <f ca="1">Y48+X49</f>
        <v>0.43</v>
      </c>
      <c r="Z49" s="27"/>
      <c r="AA49" s="19">
        <f t="shared" ref="AA49:AA72" si="45">AA48+1</f>
        <v>2</v>
      </c>
      <c r="AB49" s="24">
        <f ca="1">AB48+$AC$44</f>
        <v>55.434988811250008</v>
      </c>
      <c r="AC49" s="22">
        <f ca="1"/>
        <v>166</v>
      </c>
      <c r="AD49" s="25">
        <f t="shared" ca="1" si="37"/>
        <v>0.33200000000000002</v>
      </c>
      <c r="AE49" s="26">
        <f ca="1">AE48+AD49</f>
        <v>0.48599999999999999</v>
      </c>
      <c r="AF49" s="27"/>
      <c r="AG49" s="20">
        <f t="shared" ref="AG49:AG72" si="46">AG48+1</f>
        <v>2</v>
      </c>
      <c r="AH49" s="24">
        <f ca="1">AH48+$AI$44</f>
        <v>44.852630932500006</v>
      </c>
      <c r="AI49" s="22">
        <f ca="1"/>
        <v>103</v>
      </c>
      <c r="AJ49" s="25">
        <f t="shared" ca="1" si="38"/>
        <v>0.20599999999999999</v>
      </c>
      <c r="AK49" s="26">
        <f ca="1">AK48+AJ49</f>
        <v>0.28799999999999998</v>
      </c>
      <c r="AL49" s="27"/>
      <c r="AM49" s="19">
        <f t="shared" ref="AM49:AM72" si="47">AM48+1</f>
        <v>2</v>
      </c>
      <c r="AN49" s="24">
        <f ca="1">AN48+$AO$44</f>
        <v>40.326051273750004</v>
      </c>
      <c r="AO49" s="22">
        <f ca="1"/>
        <v>87</v>
      </c>
      <c r="AP49" s="25">
        <f t="shared" ca="1" si="39"/>
        <v>0.17399999999999999</v>
      </c>
      <c r="AQ49" s="26">
        <f ca="1">AQ48+AP49</f>
        <v>0.3</v>
      </c>
      <c r="AR49" s="27"/>
    </row>
    <row r="50" spans="1:44" x14ac:dyDescent="0.2">
      <c r="A50">
        <v>70</v>
      </c>
      <c r="C50" s="19">
        <f t="shared" si="40"/>
        <v>3</v>
      </c>
      <c r="D50" s="24">
        <f t="shared" ref="D50:D72" ca="1" si="48">D49+$E$44</f>
        <v>78.762722655000005</v>
      </c>
      <c r="E50" s="22">
        <f ca="1"/>
        <v>80</v>
      </c>
      <c r="F50" s="25">
        <f t="shared" ca="1" si="34"/>
        <v>0.16</v>
      </c>
      <c r="G50" s="26">
        <f t="shared" ref="G50:G72" ca="1" si="49">G49+F50</f>
        <v>0.64800000000000002</v>
      </c>
      <c r="H50" s="27"/>
      <c r="I50" s="20">
        <f t="shared" si="41"/>
        <v>3</v>
      </c>
      <c r="J50" s="24">
        <f t="shared" ref="J50:J71" ca="1" si="50">J49+$K$44</f>
        <v>97.326785999999998</v>
      </c>
      <c r="K50" s="22">
        <f ca="1"/>
        <v>82</v>
      </c>
      <c r="L50" s="25">
        <f t="shared" ca="1" si="42"/>
        <v>0.16400000000000001</v>
      </c>
      <c r="M50" s="26">
        <f t="shared" ref="M50:M71" ca="1" si="51">M49+L50</f>
        <v>0.68</v>
      </c>
      <c r="N50" s="27"/>
      <c r="O50" s="19">
        <f t="shared" si="43"/>
        <v>3</v>
      </c>
      <c r="P50" s="24">
        <f t="shared" ref="P50:P72" ca="1" si="52">P49+$Q$44</f>
        <v>115.56895868250001</v>
      </c>
      <c r="Q50" s="22">
        <f ca="1"/>
        <v>96</v>
      </c>
      <c r="R50" s="25">
        <f t="shared" ca="1" si="35"/>
        <v>0.192</v>
      </c>
      <c r="S50" s="26">
        <f t="shared" ref="S50:S72" ca="1" si="53">S49+R50</f>
        <v>0.73</v>
      </c>
      <c r="T50" s="27"/>
      <c r="U50" s="20">
        <f t="shared" si="44"/>
        <v>3</v>
      </c>
      <c r="V50" s="24">
        <f t="shared" ref="V50:V72" ca="1" si="54">V49+$W$44</f>
        <v>90.757601512500003</v>
      </c>
      <c r="W50" s="22">
        <f ca="1"/>
        <v>130</v>
      </c>
      <c r="X50" s="25">
        <f t="shared" ca="1" si="36"/>
        <v>0.26</v>
      </c>
      <c r="Y50" s="26">
        <f t="shared" ref="Y50:Y72" ca="1" si="55">Y49+X50</f>
        <v>0.69</v>
      </c>
      <c r="Z50" s="27"/>
      <c r="AA50" s="19">
        <f t="shared" si="45"/>
        <v>3</v>
      </c>
      <c r="AB50" s="24">
        <f t="shared" ref="AB50:AB72" ca="1" si="56">AB49+$AC$44</f>
        <v>104.89289762250002</v>
      </c>
      <c r="AC50" s="22">
        <f ca="1"/>
        <v>110</v>
      </c>
      <c r="AD50" s="25">
        <f t="shared" ca="1" si="37"/>
        <v>0.22</v>
      </c>
      <c r="AE50" s="26">
        <f t="shared" ref="AE50:AE72" ca="1" si="57">AE49+AD50</f>
        <v>0.70599999999999996</v>
      </c>
      <c r="AF50" s="27"/>
      <c r="AG50" s="20">
        <f t="shared" si="46"/>
        <v>3</v>
      </c>
      <c r="AH50" s="24">
        <f t="shared" ref="AH50:AH72" ca="1" si="58">AH49+$AI$44</f>
        <v>77.026380915000004</v>
      </c>
      <c r="AI50" s="22">
        <f ca="1"/>
        <v>100</v>
      </c>
      <c r="AJ50" s="25">
        <f t="shared" ca="1" si="38"/>
        <v>0.2</v>
      </c>
      <c r="AK50" s="26">
        <f t="shared" ref="AK50:AK72" ca="1" si="59">AK49+AJ50</f>
        <v>0.48799999999999999</v>
      </c>
      <c r="AL50" s="27"/>
      <c r="AM50" s="19">
        <f t="shared" si="47"/>
        <v>3</v>
      </c>
      <c r="AN50" s="24">
        <f t="shared" ref="AN50:AN72" ca="1" si="60">AN49+$AO$44</f>
        <v>69.876921577500013</v>
      </c>
      <c r="AO50" s="22">
        <f ca="1"/>
        <v>94</v>
      </c>
      <c r="AP50" s="25">
        <f t="shared" ca="1" si="39"/>
        <v>0.188</v>
      </c>
      <c r="AQ50" s="26">
        <f t="shared" ref="AQ50:AQ72" ca="1" si="61">AQ49+AP50</f>
        <v>0.48799999999999999</v>
      </c>
      <c r="AR50" s="27"/>
    </row>
    <row r="51" spans="1:44" x14ac:dyDescent="0.2">
      <c r="A51">
        <v>90</v>
      </c>
      <c r="C51" s="19">
        <f t="shared" si="40"/>
        <v>4</v>
      </c>
      <c r="D51" s="24">
        <f t="shared" ca="1" si="48"/>
        <v>112.16700398250001</v>
      </c>
      <c r="E51" s="22">
        <f ca="1"/>
        <v>62</v>
      </c>
      <c r="F51" s="25">
        <f t="shared" ca="1" si="34"/>
        <v>0.124</v>
      </c>
      <c r="G51" s="26">
        <f t="shared" ca="1" si="49"/>
        <v>0.77200000000000002</v>
      </c>
      <c r="H51" s="27"/>
      <c r="I51" s="20">
        <f t="shared" si="41"/>
        <v>4</v>
      </c>
      <c r="J51" s="24">
        <f t="shared" ca="1" si="50"/>
        <v>141.264550125</v>
      </c>
      <c r="K51" s="22">
        <f ca="1"/>
        <v>50</v>
      </c>
      <c r="L51" s="25">
        <f t="shared" ca="1" si="42"/>
        <v>0.1</v>
      </c>
      <c r="M51" s="26">
        <f t="shared" ca="1" si="51"/>
        <v>0.78</v>
      </c>
      <c r="N51" s="27"/>
      <c r="O51" s="19">
        <f t="shared" si="43"/>
        <v>4</v>
      </c>
      <c r="P51" s="24">
        <f t="shared" ca="1" si="52"/>
        <v>168.62780914875</v>
      </c>
      <c r="Q51" s="22">
        <f ca="1"/>
        <v>53</v>
      </c>
      <c r="R51" s="25">
        <f t="shared" ca="1" si="35"/>
        <v>0.106</v>
      </c>
      <c r="S51" s="26">
        <f t="shared" ca="1" si="53"/>
        <v>0.83599999999999997</v>
      </c>
      <c r="T51" s="27"/>
      <c r="U51" s="20">
        <f t="shared" si="44"/>
        <v>4</v>
      </c>
      <c r="V51" s="24">
        <f t="shared" ca="1" si="54"/>
        <v>133.14786226875</v>
      </c>
      <c r="W51" s="22">
        <f ca="1"/>
        <v>60</v>
      </c>
      <c r="X51" s="25">
        <f t="shared" ca="1" si="36"/>
        <v>0.12</v>
      </c>
      <c r="Y51" s="26">
        <f t="shared" ca="1" si="55"/>
        <v>0.80999999999999994</v>
      </c>
      <c r="Z51" s="27"/>
      <c r="AA51" s="19">
        <f t="shared" si="45"/>
        <v>4</v>
      </c>
      <c r="AB51" s="24">
        <f t="shared" ca="1" si="56"/>
        <v>154.35080643375002</v>
      </c>
      <c r="AC51" s="22">
        <f ca="1"/>
        <v>62</v>
      </c>
      <c r="AD51" s="25">
        <f t="shared" ca="1" si="37"/>
        <v>0.124</v>
      </c>
      <c r="AE51" s="26">
        <f t="shared" ca="1" si="57"/>
        <v>0.83</v>
      </c>
      <c r="AF51" s="27"/>
      <c r="AG51" s="20">
        <f t="shared" si="46"/>
        <v>4</v>
      </c>
      <c r="AH51" s="24">
        <f t="shared" ca="1" si="58"/>
        <v>109.2001308975</v>
      </c>
      <c r="AI51" s="22">
        <f ca="1"/>
        <v>91</v>
      </c>
      <c r="AJ51" s="25">
        <f t="shared" ca="1" si="38"/>
        <v>0.182</v>
      </c>
      <c r="AK51" s="26">
        <f t="shared" ca="1" si="59"/>
        <v>0.66999999999999993</v>
      </c>
      <c r="AL51" s="27"/>
      <c r="AM51" s="19">
        <f t="shared" si="47"/>
        <v>4</v>
      </c>
      <c r="AN51" s="24">
        <f t="shared" ca="1" si="60"/>
        <v>99.427791881250016</v>
      </c>
      <c r="AO51" s="22">
        <f ca="1"/>
        <v>69</v>
      </c>
      <c r="AP51" s="25">
        <f t="shared" ca="1" si="39"/>
        <v>0.13800000000000001</v>
      </c>
      <c r="AQ51" s="26">
        <f t="shared" ca="1" si="61"/>
        <v>0.626</v>
      </c>
      <c r="AR51" s="27"/>
    </row>
    <row r="52" spans="1:44" x14ac:dyDescent="0.2">
      <c r="C52" s="19">
        <f t="shared" si="40"/>
        <v>5</v>
      </c>
      <c r="D52" s="24">
        <f t="shared" ca="1" si="48"/>
        <v>145.57128531000001</v>
      </c>
      <c r="E52" s="22">
        <f ca="1"/>
        <v>42</v>
      </c>
      <c r="F52" s="25">
        <f t="shared" ca="1" si="34"/>
        <v>8.4000000000000005E-2</v>
      </c>
      <c r="G52" s="26">
        <f t="shared" ca="1" si="49"/>
        <v>0.85599999999999998</v>
      </c>
      <c r="H52" s="27"/>
      <c r="I52" s="20">
        <f t="shared" si="41"/>
        <v>5</v>
      </c>
      <c r="J52" s="24">
        <f t="shared" ca="1" si="50"/>
        <v>185.20231425</v>
      </c>
      <c r="K52" s="22">
        <f ca="1"/>
        <v>40</v>
      </c>
      <c r="L52" s="25">
        <f t="shared" ca="1" si="42"/>
        <v>0.08</v>
      </c>
      <c r="M52" s="26">
        <f t="shared" ca="1" si="51"/>
        <v>0.86</v>
      </c>
      <c r="N52" s="27"/>
      <c r="O52" s="19">
        <f t="shared" si="43"/>
        <v>5</v>
      </c>
      <c r="P52" s="24">
        <f t="shared" ca="1" si="52"/>
        <v>221.686659615</v>
      </c>
      <c r="Q52" s="22">
        <f ca="1"/>
        <v>36</v>
      </c>
      <c r="R52" s="25">
        <f t="shared" ca="1" si="35"/>
        <v>7.1999999999999995E-2</v>
      </c>
      <c r="S52" s="26">
        <f t="shared" ca="1" si="53"/>
        <v>0.90799999999999992</v>
      </c>
      <c r="T52" s="27"/>
      <c r="U52" s="20">
        <f t="shared" si="44"/>
        <v>5</v>
      </c>
      <c r="V52" s="24">
        <f t="shared" ca="1" si="54"/>
        <v>175.538123025</v>
      </c>
      <c r="W52" s="22">
        <f ca="1"/>
        <v>35</v>
      </c>
      <c r="X52" s="25">
        <f t="shared" ca="1" si="36"/>
        <v>7.0000000000000007E-2</v>
      </c>
      <c r="Y52" s="26">
        <f t="shared" ca="1" si="55"/>
        <v>0.87999999999999989</v>
      </c>
      <c r="Z52" s="27"/>
      <c r="AA52" s="19">
        <f t="shared" si="45"/>
        <v>5</v>
      </c>
      <c r="AB52" s="24">
        <f t="shared" ca="1" si="56"/>
        <v>203.80871524500003</v>
      </c>
      <c r="AC52" s="22">
        <f ca="1"/>
        <v>33</v>
      </c>
      <c r="AD52" s="25">
        <f t="shared" ca="1" si="37"/>
        <v>6.6000000000000003E-2</v>
      </c>
      <c r="AE52" s="26">
        <f t="shared" ca="1" si="57"/>
        <v>0.89599999999999991</v>
      </c>
      <c r="AF52" s="27"/>
      <c r="AG52" s="20">
        <f t="shared" si="46"/>
        <v>5</v>
      </c>
      <c r="AH52" s="24">
        <f t="shared" ca="1" si="58"/>
        <v>141.37388088</v>
      </c>
      <c r="AI52" s="22">
        <f ca="1"/>
        <v>54</v>
      </c>
      <c r="AJ52" s="25">
        <f t="shared" ca="1" si="38"/>
        <v>0.108</v>
      </c>
      <c r="AK52" s="26">
        <f t="shared" ca="1" si="59"/>
        <v>0.77799999999999991</v>
      </c>
      <c r="AL52" s="27"/>
      <c r="AM52" s="19">
        <f t="shared" si="47"/>
        <v>5</v>
      </c>
      <c r="AN52" s="24">
        <f t="shared" ca="1" si="60"/>
        <v>128.97866218500002</v>
      </c>
      <c r="AO52" s="22">
        <f ca="1"/>
        <v>55</v>
      </c>
      <c r="AP52" s="25">
        <f t="shared" ca="1" si="39"/>
        <v>0.11</v>
      </c>
      <c r="AQ52" s="26">
        <f t="shared" ca="1" si="61"/>
        <v>0.73599999999999999</v>
      </c>
      <c r="AR52" s="27"/>
    </row>
    <row r="53" spans="1:44" x14ac:dyDescent="0.2">
      <c r="C53" s="19">
        <f t="shared" si="40"/>
        <v>6</v>
      </c>
      <c r="D53" s="24">
        <f t="shared" ca="1" si="48"/>
        <v>178.97556663750001</v>
      </c>
      <c r="E53" s="22">
        <f ca="1"/>
        <v>17</v>
      </c>
      <c r="F53" s="25">
        <f t="shared" ca="1" si="34"/>
        <v>3.4000000000000002E-2</v>
      </c>
      <c r="G53" s="26">
        <f t="shared" ca="1" si="49"/>
        <v>0.89</v>
      </c>
      <c r="H53" s="27"/>
      <c r="I53" s="20">
        <f t="shared" si="41"/>
        <v>6</v>
      </c>
      <c r="J53" s="24">
        <f t="shared" ca="1" si="50"/>
        <v>229.140078375</v>
      </c>
      <c r="K53" s="22">
        <f ca="1"/>
        <v>22</v>
      </c>
      <c r="L53" s="25">
        <f t="shared" ca="1" si="42"/>
        <v>4.3999999999999997E-2</v>
      </c>
      <c r="M53" s="26">
        <f t="shared" ca="1" si="51"/>
        <v>0.90400000000000003</v>
      </c>
      <c r="N53" s="27"/>
      <c r="O53" s="19">
        <f t="shared" si="43"/>
        <v>6</v>
      </c>
      <c r="P53" s="24">
        <f t="shared" ca="1" si="52"/>
        <v>274.74551008125002</v>
      </c>
      <c r="Q53" s="22">
        <f ca="1"/>
        <v>17</v>
      </c>
      <c r="R53" s="25">
        <f t="shared" ca="1" si="35"/>
        <v>3.4000000000000002E-2</v>
      </c>
      <c r="S53" s="26">
        <f t="shared" ca="1" si="53"/>
        <v>0.94199999999999995</v>
      </c>
      <c r="T53" s="27"/>
      <c r="U53" s="20">
        <f t="shared" si="44"/>
        <v>6</v>
      </c>
      <c r="V53" s="24">
        <f t="shared" ca="1" si="54"/>
        <v>217.92838378125001</v>
      </c>
      <c r="W53" s="22">
        <f ca="1"/>
        <v>12</v>
      </c>
      <c r="X53" s="25">
        <f t="shared" ca="1" si="36"/>
        <v>2.4E-2</v>
      </c>
      <c r="Y53" s="26">
        <f t="shared" ca="1" si="55"/>
        <v>0.90399999999999991</v>
      </c>
      <c r="Z53" s="27"/>
      <c r="AA53" s="19">
        <f t="shared" si="45"/>
        <v>6</v>
      </c>
      <c r="AB53" s="24">
        <f t="shared" ca="1" si="56"/>
        <v>253.26662405625004</v>
      </c>
      <c r="AC53" s="22">
        <f ca="1"/>
        <v>19</v>
      </c>
      <c r="AD53" s="25">
        <f t="shared" ca="1" si="37"/>
        <v>3.7999999999999999E-2</v>
      </c>
      <c r="AE53" s="26">
        <f t="shared" ca="1" si="57"/>
        <v>0.93399999999999994</v>
      </c>
      <c r="AF53" s="27"/>
      <c r="AG53" s="20">
        <f t="shared" si="46"/>
        <v>6</v>
      </c>
      <c r="AH53" s="24">
        <f t="shared" ca="1" si="58"/>
        <v>173.5476308625</v>
      </c>
      <c r="AI53" s="22">
        <f ca="1"/>
        <v>32</v>
      </c>
      <c r="AJ53" s="25">
        <f t="shared" ca="1" si="38"/>
        <v>6.4000000000000001E-2</v>
      </c>
      <c r="AK53" s="26">
        <f t="shared" ca="1" si="59"/>
        <v>0.84199999999999986</v>
      </c>
      <c r="AL53" s="27"/>
      <c r="AM53" s="19">
        <f t="shared" si="47"/>
        <v>6</v>
      </c>
      <c r="AN53" s="24">
        <f t="shared" ca="1" si="60"/>
        <v>158.52953248875002</v>
      </c>
      <c r="AO53" s="22">
        <f ca="1"/>
        <v>32</v>
      </c>
      <c r="AP53" s="25">
        <f t="shared" ca="1" si="39"/>
        <v>6.4000000000000001E-2</v>
      </c>
      <c r="AQ53" s="26">
        <f t="shared" ca="1" si="61"/>
        <v>0.8</v>
      </c>
      <c r="AR53" s="27"/>
    </row>
    <row r="54" spans="1:44" x14ac:dyDescent="0.2">
      <c r="C54" s="19">
        <f t="shared" si="40"/>
        <v>7</v>
      </c>
      <c r="D54" s="24">
        <f t="shared" ca="1" si="48"/>
        <v>212.37984796500001</v>
      </c>
      <c r="E54" s="22">
        <f ca="1"/>
        <v>14</v>
      </c>
      <c r="F54" s="25">
        <f t="shared" ca="1" si="34"/>
        <v>2.8000000000000001E-2</v>
      </c>
      <c r="G54" s="26">
        <f t="shared" ca="1" si="49"/>
        <v>0.91800000000000004</v>
      </c>
      <c r="H54" s="27"/>
      <c r="I54" s="20">
        <f t="shared" si="41"/>
        <v>7</v>
      </c>
      <c r="J54" s="24">
        <f t="shared" ca="1" si="50"/>
        <v>273.07784249999997</v>
      </c>
      <c r="K54" s="22">
        <f ca="1"/>
        <v>10</v>
      </c>
      <c r="L54" s="25">
        <f t="shared" ca="1" si="42"/>
        <v>0.02</v>
      </c>
      <c r="M54" s="26">
        <f t="shared" ca="1" si="51"/>
        <v>0.92400000000000004</v>
      </c>
      <c r="N54" s="27"/>
      <c r="O54" s="19">
        <f t="shared" si="43"/>
        <v>7</v>
      </c>
      <c r="P54" s="24">
        <f t="shared" ca="1" si="52"/>
        <v>327.80436054750004</v>
      </c>
      <c r="Q54" s="22">
        <f ca="1"/>
        <v>6</v>
      </c>
      <c r="R54" s="25">
        <f t="shared" ca="1" si="35"/>
        <v>1.2E-2</v>
      </c>
      <c r="S54" s="26">
        <f t="shared" ca="1" si="53"/>
        <v>0.95399999999999996</v>
      </c>
      <c r="T54" s="27"/>
      <c r="U54" s="20">
        <f t="shared" si="44"/>
        <v>7</v>
      </c>
      <c r="V54" s="24">
        <f t="shared" ca="1" si="54"/>
        <v>260.31864453750001</v>
      </c>
      <c r="W54" s="22">
        <f ca="1"/>
        <v>17</v>
      </c>
      <c r="X54" s="25">
        <f t="shared" ca="1" si="36"/>
        <v>3.4000000000000002E-2</v>
      </c>
      <c r="Y54" s="26">
        <f t="shared" ca="1" si="55"/>
        <v>0.93799999999999994</v>
      </c>
      <c r="Z54" s="27"/>
      <c r="AA54" s="19">
        <f t="shared" si="45"/>
        <v>7</v>
      </c>
      <c r="AB54" s="24">
        <f t="shared" ca="1" si="56"/>
        <v>302.72453286750005</v>
      </c>
      <c r="AC54" s="22">
        <f ca="1"/>
        <v>11</v>
      </c>
      <c r="AD54" s="25">
        <f t="shared" ca="1" si="37"/>
        <v>2.1999999999999999E-2</v>
      </c>
      <c r="AE54" s="26">
        <f t="shared" ca="1" si="57"/>
        <v>0.95599999999999996</v>
      </c>
      <c r="AF54" s="27"/>
      <c r="AG54" s="20">
        <f t="shared" si="46"/>
        <v>7</v>
      </c>
      <c r="AH54" s="24">
        <f t="shared" ca="1" si="58"/>
        <v>205.721380845</v>
      </c>
      <c r="AI54" s="22">
        <f ca="1"/>
        <v>19</v>
      </c>
      <c r="AJ54" s="25">
        <f t="shared" ca="1" si="38"/>
        <v>3.7999999999999999E-2</v>
      </c>
      <c r="AK54" s="26">
        <f t="shared" ca="1" si="59"/>
        <v>0.87999999999999989</v>
      </c>
      <c r="AL54" s="27"/>
      <c r="AM54" s="19">
        <f t="shared" si="47"/>
        <v>7</v>
      </c>
      <c r="AN54" s="24">
        <f t="shared" ca="1" si="60"/>
        <v>188.08040279250002</v>
      </c>
      <c r="AO54" s="22">
        <f ca="1"/>
        <v>27</v>
      </c>
      <c r="AP54" s="25">
        <f t="shared" ca="1" si="39"/>
        <v>5.3999999999999999E-2</v>
      </c>
      <c r="AQ54" s="26">
        <f t="shared" ca="1" si="61"/>
        <v>0.85400000000000009</v>
      </c>
      <c r="AR54" s="27"/>
    </row>
    <row r="55" spans="1:44" x14ac:dyDescent="0.2">
      <c r="C55" s="19">
        <f t="shared" si="40"/>
        <v>8</v>
      </c>
      <c r="D55" s="24">
        <f t="shared" ca="1" si="48"/>
        <v>245.78412929250001</v>
      </c>
      <c r="E55" s="22">
        <f ca="1"/>
        <v>10</v>
      </c>
      <c r="F55" s="25">
        <f t="shared" ca="1" si="34"/>
        <v>0.02</v>
      </c>
      <c r="G55" s="26">
        <f t="shared" ca="1" si="49"/>
        <v>0.93800000000000006</v>
      </c>
      <c r="H55" s="27"/>
      <c r="I55" s="20">
        <f t="shared" si="41"/>
        <v>8</v>
      </c>
      <c r="J55" s="24">
        <f t="shared" ca="1" si="50"/>
        <v>317.01560662499998</v>
      </c>
      <c r="K55" s="22">
        <f ca="1"/>
        <v>8</v>
      </c>
      <c r="L55" s="25">
        <f t="shared" ca="1" si="42"/>
        <v>1.6E-2</v>
      </c>
      <c r="M55" s="26">
        <f t="shared" ca="1" si="51"/>
        <v>0.94000000000000006</v>
      </c>
      <c r="N55" s="27"/>
      <c r="O55" s="19">
        <f t="shared" si="43"/>
        <v>8</v>
      </c>
      <c r="P55" s="24">
        <f t="shared" ca="1" si="52"/>
        <v>380.86321101375006</v>
      </c>
      <c r="Q55" s="22">
        <f ca="1"/>
        <v>8</v>
      </c>
      <c r="R55" s="25">
        <f t="shared" ca="1" si="35"/>
        <v>1.6E-2</v>
      </c>
      <c r="S55" s="26">
        <f t="shared" ca="1" si="53"/>
        <v>0.97</v>
      </c>
      <c r="T55" s="27"/>
      <c r="U55" s="20">
        <f t="shared" si="44"/>
        <v>8</v>
      </c>
      <c r="V55" s="24">
        <f t="shared" ca="1" si="54"/>
        <v>302.70890529375004</v>
      </c>
      <c r="W55" s="22">
        <f ca="1"/>
        <v>10</v>
      </c>
      <c r="X55" s="25">
        <f t="shared" ca="1" si="36"/>
        <v>0.02</v>
      </c>
      <c r="Y55" s="26">
        <f t="shared" ca="1" si="55"/>
        <v>0.95799999999999996</v>
      </c>
      <c r="Z55" s="27"/>
      <c r="AA55" s="19">
        <f t="shared" si="45"/>
        <v>8</v>
      </c>
      <c r="AB55" s="24">
        <f t="shared" ca="1" si="56"/>
        <v>352.18244167875002</v>
      </c>
      <c r="AC55" s="22">
        <f ca="1"/>
        <v>6</v>
      </c>
      <c r="AD55" s="25">
        <f t="shared" ca="1" si="37"/>
        <v>1.2E-2</v>
      </c>
      <c r="AE55" s="26">
        <f t="shared" ca="1" si="57"/>
        <v>0.96799999999999997</v>
      </c>
      <c r="AF55" s="27"/>
      <c r="AG55" s="20">
        <f t="shared" si="46"/>
        <v>8</v>
      </c>
      <c r="AH55" s="24">
        <f t="shared" ca="1" si="58"/>
        <v>237.8951308275</v>
      </c>
      <c r="AI55" s="22">
        <f ca="1"/>
        <v>13</v>
      </c>
      <c r="AJ55" s="25">
        <f t="shared" ca="1" si="38"/>
        <v>2.5999999999999999E-2</v>
      </c>
      <c r="AK55" s="26">
        <f t="shared" ca="1" si="59"/>
        <v>0.90599999999999992</v>
      </c>
      <c r="AL55" s="27"/>
      <c r="AM55" s="19">
        <f t="shared" si="47"/>
        <v>8</v>
      </c>
      <c r="AN55" s="24">
        <f t="shared" ca="1" si="60"/>
        <v>217.63127309625003</v>
      </c>
      <c r="AO55" s="22">
        <f ca="1"/>
        <v>17</v>
      </c>
      <c r="AP55" s="25">
        <f t="shared" ca="1" si="39"/>
        <v>3.4000000000000002E-2</v>
      </c>
      <c r="AQ55" s="26">
        <f t="shared" ca="1" si="61"/>
        <v>0.88800000000000012</v>
      </c>
      <c r="AR55" s="27"/>
    </row>
    <row r="56" spans="1:44" x14ac:dyDescent="0.2">
      <c r="C56" s="19">
        <f t="shared" si="40"/>
        <v>9</v>
      </c>
      <c r="D56" s="24">
        <f t="shared" ca="1" si="48"/>
        <v>279.18841062000001</v>
      </c>
      <c r="E56" s="22">
        <f ca="1"/>
        <v>7</v>
      </c>
      <c r="F56" s="25">
        <f t="shared" ca="1" si="34"/>
        <v>1.4E-2</v>
      </c>
      <c r="G56" s="26">
        <f t="shared" ca="1" si="49"/>
        <v>0.95200000000000007</v>
      </c>
      <c r="H56" s="27"/>
      <c r="I56" s="20">
        <f t="shared" si="41"/>
        <v>9</v>
      </c>
      <c r="J56" s="24">
        <f t="shared" ca="1" si="50"/>
        <v>360.95337074999998</v>
      </c>
      <c r="K56" s="22">
        <f ca="1"/>
        <v>6</v>
      </c>
      <c r="L56" s="25">
        <f t="shared" ca="1" si="42"/>
        <v>1.2E-2</v>
      </c>
      <c r="M56" s="26">
        <f t="shared" ca="1" si="51"/>
        <v>0.95200000000000007</v>
      </c>
      <c r="N56" s="27"/>
      <c r="O56" s="19">
        <f t="shared" si="43"/>
        <v>9</v>
      </c>
      <c r="P56" s="24">
        <f t="shared" ca="1" si="52"/>
        <v>433.92206148000008</v>
      </c>
      <c r="Q56" s="22">
        <f ca="1"/>
        <v>2</v>
      </c>
      <c r="R56" s="25">
        <f t="shared" ca="1" si="35"/>
        <v>4.0000000000000001E-3</v>
      </c>
      <c r="S56" s="26">
        <f t="shared" ca="1" si="53"/>
        <v>0.97399999999999998</v>
      </c>
      <c r="T56" s="27"/>
      <c r="U56" s="20">
        <f t="shared" si="44"/>
        <v>9</v>
      </c>
      <c r="V56" s="24">
        <f t="shared" ca="1" si="54"/>
        <v>345.09916605000001</v>
      </c>
      <c r="W56" s="22">
        <f ca="1"/>
        <v>4</v>
      </c>
      <c r="X56" s="25">
        <f t="shared" ca="1" si="36"/>
        <v>8.0000000000000002E-3</v>
      </c>
      <c r="Y56" s="26">
        <f t="shared" ca="1" si="55"/>
        <v>0.96599999999999997</v>
      </c>
      <c r="Z56" s="27"/>
      <c r="AA56" s="19">
        <f t="shared" si="45"/>
        <v>9</v>
      </c>
      <c r="AB56" s="24">
        <f t="shared" ca="1" si="56"/>
        <v>401.64035049000006</v>
      </c>
      <c r="AC56" s="22">
        <f ca="1"/>
        <v>3</v>
      </c>
      <c r="AD56" s="25">
        <f t="shared" ca="1" si="37"/>
        <v>6.0000000000000001E-3</v>
      </c>
      <c r="AE56" s="26">
        <f t="shared" ca="1" si="57"/>
        <v>0.97399999999999998</v>
      </c>
      <c r="AF56" s="27"/>
      <c r="AG56" s="20">
        <f t="shared" si="46"/>
        <v>9</v>
      </c>
      <c r="AH56" s="24">
        <f t="shared" ca="1" si="58"/>
        <v>270.06888081</v>
      </c>
      <c r="AI56" s="22">
        <f ca="1"/>
        <v>11</v>
      </c>
      <c r="AJ56" s="25">
        <f t="shared" ca="1" si="38"/>
        <v>2.1999999999999999E-2</v>
      </c>
      <c r="AK56" s="26">
        <f t="shared" ca="1" si="59"/>
        <v>0.92799999999999994</v>
      </c>
      <c r="AL56" s="27"/>
      <c r="AM56" s="19">
        <f t="shared" si="47"/>
        <v>9</v>
      </c>
      <c r="AN56" s="24">
        <f t="shared" ca="1" si="60"/>
        <v>247.18214340000003</v>
      </c>
      <c r="AO56" s="22">
        <f ca="1"/>
        <v>12</v>
      </c>
      <c r="AP56" s="25">
        <f t="shared" ca="1" si="39"/>
        <v>2.4E-2</v>
      </c>
      <c r="AQ56" s="26">
        <f t="shared" ca="1" si="61"/>
        <v>0.91200000000000014</v>
      </c>
      <c r="AR56" s="27"/>
    </row>
    <row r="57" spans="1:44" x14ac:dyDescent="0.2">
      <c r="C57" s="19">
        <f t="shared" si="40"/>
        <v>10</v>
      </c>
      <c r="D57" s="24">
        <f t="shared" ca="1" si="48"/>
        <v>312.59269194750004</v>
      </c>
      <c r="E57" s="22">
        <f ca="1"/>
        <v>3</v>
      </c>
      <c r="F57" s="25">
        <f t="shared" ca="1" si="34"/>
        <v>6.0000000000000001E-3</v>
      </c>
      <c r="G57" s="26">
        <f t="shared" ca="1" si="49"/>
        <v>0.95800000000000007</v>
      </c>
      <c r="H57" s="27"/>
      <c r="I57" s="20">
        <f t="shared" si="41"/>
        <v>10</v>
      </c>
      <c r="J57" s="24">
        <f t="shared" ca="1" si="50"/>
        <v>404.89113487499998</v>
      </c>
      <c r="K57" s="22">
        <f ca="1"/>
        <v>7</v>
      </c>
      <c r="L57" s="25">
        <f t="shared" ca="1" si="42"/>
        <v>1.4E-2</v>
      </c>
      <c r="M57" s="26">
        <f t="shared" ca="1" si="51"/>
        <v>0.96600000000000008</v>
      </c>
      <c r="N57" s="27"/>
      <c r="O57" s="19">
        <f t="shared" si="43"/>
        <v>10</v>
      </c>
      <c r="P57" s="24">
        <f t="shared" ca="1" si="52"/>
        <v>486.9809119462501</v>
      </c>
      <c r="Q57" s="22">
        <f ca="1"/>
        <v>3</v>
      </c>
      <c r="R57" s="25">
        <f t="shared" ca="1" si="35"/>
        <v>6.0000000000000001E-3</v>
      </c>
      <c r="S57" s="26">
        <f t="shared" ca="1" si="53"/>
        <v>0.98</v>
      </c>
      <c r="T57" s="27"/>
      <c r="U57" s="20">
        <f t="shared" si="44"/>
        <v>10</v>
      </c>
      <c r="V57" s="24">
        <f t="shared" ca="1" si="54"/>
        <v>387.48942680624998</v>
      </c>
      <c r="W57" s="22">
        <f ca="1"/>
        <v>4</v>
      </c>
      <c r="X57" s="25">
        <f ca="1">W57/$W$36</f>
        <v>8.0000000000000002E-3</v>
      </c>
      <c r="Y57" s="26">
        <f t="shared" ca="1" si="55"/>
        <v>0.97399999999999998</v>
      </c>
      <c r="Z57" s="27"/>
      <c r="AA57" s="19">
        <f t="shared" si="45"/>
        <v>10</v>
      </c>
      <c r="AB57" s="24">
        <f t="shared" ca="1" si="56"/>
        <v>451.0982593012501</v>
      </c>
      <c r="AC57" s="22">
        <f ca="1"/>
        <v>2</v>
      </c>
      <c r="AD57" s="25">
        <f ca="1">AC57/$AC$36</f>
        <v>4.0000000000000001E-3</v>
      </c>
      <c r="AE57" s="26">
        <f t="shared" ca="1" si="57"/>
        <v>0.97799999999999998</v>
      </c>
      <c r="AF57" s="27"/>
      <c r="AG57" s="20">
        <f t="shared" si="46"/>
        <v>10</v>
      </c>
      <c r="AH57" s="24">
        <f t="shared" ca="1" si="58"/>
        <v>302.24263079249999</v>
      </c>
      <c r="AI57" s="22">
        <f ca="1"/>
        <v>7</v>
      </c>
      <c r="AJ57" s="25">
        <f ca="1">AI57/$AI$36</f>
        <v>1.4E-2</v>
      </c>
      <c r="AK57" s="26">
        <f t="shared" ca="1" si="59"/>
        <v>0.94199999999999995</v>
      </c>
      <c r="AL57" s="27"/>
      <c r="AM57" s="19">
        <f t="shared" si="47"/>
        <v>10</v>
      </c>
      <c r="AN57" s="24">
        <f t="shared" ca="1" si="60"/>
        <v>276.73301370375003</v>
      </c>
      <c r="AO57" s="22">
        <f ca="1"/>
        <v>7</v>
      </c>
      <c r="AP57" s="25">
        <f ca="1">AO57/$AO$36</f>
        <v>1.4E-2</v>
      </c>
      <c r="AQ57" s="26">
        <f t="shared" ca="1" si="61"/>
        <v>0.92600000000000016</v>
      </c>
      <c r="AR57" s="27"/>
    </row>
    <row r="58" spans="1:44" x14ac:dyDescent="0.2">
      <c r="C58" s="19">
        <f t="shared" si="40"/>
        <v>11</v>
      </c>
      <c r="D58" s="24">
        <f t="shared" ca="1" si="48"/>
        <v>345.99697327500007</v>
      </c>
      <c r="E58" s="22">
        <f ca="1"/>
        <v>4</v>
      </c>
      <c r="F58" s="25">
        <f t="shared" ref="F58:F72" ca="1" si="62">E58/$E$36</f>
        <v>8.0000000000000002E-3</v>
      </c>
      <c r="G58" s="26">
        <f t="shared" ca="1" si="49"/>
        <v>0.96600000000000008</v>
      </c>
      <c r="H58" s="27"/>
      <c r="I58" s="20">
        <f t="shared" si="41"/>
        <v>11</v>
      </c>
      <c r="J58" s="24">
        <f t="shared" ca="1" si="50"/>
        <v>448.82889899999998</v>
      </c>
      <c r="K58" s="22">
        <f ca="1"/>
        <v>3</v>
      </c>
      <c r="L58" s="25">
        <f t="shared" ca="1" si="42"/>
        <v>6.0000000000000001E-3</v>
      </c>
      <c r="M58" s="26">
        <f t="shared" ca="1" si="51"/>
        <v>0.97200000000000009</v>
      </c>
      <c r="N58" s="27"/>
      <c r="O58" s="19">
        <f t="shared" si="43"/>
        <v>11</v>
      </c>
      <c r="P58" s="24">
        <f t="shared" ca="1" si="52"/>
        <v>540.03976241250007</v>
      </c>
      <c r="Q58" s="22">
        <f ca="1"/>
        <v>3</v>
      </c>
      <c r="R58" s="25">
        <f t="shared" ref="R58:R72" ca="1" si="63">Q58/$Q$36</f>
        <v>6.0000000000000001E-3</v>
      </c>
      <c r="S58" s="26">
        <f t="shared" ca="1" si="53"/>
        <v>0.98599999999999999</v>
      </c>
      <c r="T58" s="27"/>
      <c r="U58" s="20">
        <f t="shared" si="44"/>
        <v>11</v>
      </c>
      <c r="V58" s="24">
        <f t="shared" ca="1" si="54"/>
        <v>429.87968756249995</v>
      </c>
      <c r="W58" s="22">
        <f ca="1"/>
        <v>1</v>
      </c>
      <c r="X58" s="25">
        <f ca="1">W58/$W$36</f>
        <v>2E-3</v>
      </c>
      <c r="Y58" s="26">
        <f t="shared" ca="1" si="55"/>
        <v>0.97599999999999998</v>
      </c>
      <c r="Z58" s="27"/>
      <c r="AA58" s="19">
        <f t="shared" si="45"/>
        <v>11</v>
      </c>
      <c r="AB58" s="24">
        <f t="shared" ca="1" si="56"/>
        <v>500.55616811250013</v>
      </c>
      <c r="AC58" s="22">
        <f ca="1"/>
        <v>4</v>
      </c>
      <c r="AD58" s="25">
        <f t="shared" ref="AD58:AD72" ca="1" si="64">AC58/$AC$36</f>
        <v>8.0000000000000002E-3</v>
      </c>
      <c r="AE58" s="26">
        <f t="shared" ca="1" si="57"/>
        <v>0.98599999999999999</v>
      </c>
      <c r="AF58" s="27"/>
      <c r="AG58" s="20">
        <f t="shared" si="46"/>
        <v>11</v>
      </c>
      <c r="AH58" s="24">
        <f t="shared" ca="1" si="58"/>
        <v>334.41638077499999</v>
      </c>
      <c r="AI58" s="22">
        <f ca="1"/>
        <v>8</v>
      </c>
      <c r="AJ58" s="25">
        <f t="shared" ref="AJ58:AJ72" ca="1" si="65">AI58/$AI$36</f>
        <v>1.6E-2</v>
      </c>
      <c r="AK58" s="26">
        <f t="shared" ca="1" si="59"/>
        <v>0.95799999999999996</v>
      </c>
      <c r="AL58" s="27"/>
      <c r="AM58" s="19">
        <f t="shared" si="47"/>
        <v>11</v>
      </c>
      <c r="AN58" s="24">
        <f t="shared" ca="1" si="60"/>
        <v>306.28388400750003</v>
      </c>
      <c r="AO58" s="22">
        <f ca="1"/>
        <v>7</v>
      </c>
      <c r="AP58" s="25">
        <f t="shared" ref="AP58:AP72" ca="1" si="66">AO58/$AO$36</f>
        <v>1.4E-2</v>
      </c>
      <c r="AQ58" s="26">
        <f t="shared" ca="1" si="61"/>
        <v>0.94000000000000017</v>
      </c>
      <c r="AR58" s="27"/>
    </row>
    <row r="59" spans="1:44" x14ac:dyDescent="0.2">
      <c r="C59" s="19">
        <f t="shared" si="40"/>
        <v>12</v>
      </c>
      <c r="D59" s="24">
        <f t="shared" ca="1" si="48"/>
        <v>379.4012546025001</v>
      </c>
      <c r="E59" s="22">
        <f ca="1"/>
        <v>3</v>
      </c>
      <c r="F59" s="25">
        <f t="shared" ca="1" si="62"/>
        <v>6.0000000000000001E-3</v>
      </c>
      <c r="G59" s="26">
        <f t="shared" ca="1" si="49"/>
        <v>0.97200000000000009</v>
      </c>
      <c r="H59" s="27"/>
      <c r="I59" s="20">
        <f t="shared" si="41"/>
        <v>12</v>
      </c>
      <c r="J59" s="24">
        <f t="shared" ca="1" si="50"/>
        <v>492.76666312499998</v>
      </c>
      <c r="K59" s="22">
        <f ca="1"/>
        <v>3</v>
      </c>
      <c r="L59" s="25">
        <f t="shared" ca="1" si="42"/>
        <v>6.0000000000000001E-3</v>
      </c>
      <c r="M59" s="26">
        <f t="shared" ca="1" si="51"/>
        <v>0.97800000000000009</v>
      </c>
      <c r="N59" s="27"/>
      <c r="O59" s="19">
        <f t="shared" si="43"/>
        <v>12</v>
      </c>
      <c r="P59" s="24">
        <f t="shared" ca="1" si="52"/>
        <v>593.09861287875003</v>
      </c>
      <c r="Q59" s="22">
        <f ca="1"/>
        <v>0</v>
      </c>
      <c r="R59" s="25">
        <f t="shared" ca="1" si="63"/>
        <v>0</v>
      </c>
      <c r="S59" s="26">
        <f t="shared" ca="1" si="53"/>
        <v>0.98599999999999999</v>
      </c>
      <c r="T59" s="27"/>
      <c r="U59" s="20">
        <f t="shared" si="44"/>
        <v>12</v>
      </c>
      <c r="V59" s="24">
        <f t="shared" ca="1" si="54"/>
        <v>472.26994831874993</v>
      </c>
      <c r="W59" s="22">
        <f ca="1"/>
        <v>4</v>
      </c>
      <c r="X59" s="25">
        <f t="shared" ref="X59:X72" ca="1" si="67">W59/$W$36</f>
        <v>8.0000000000000002E-3</v>
      </c>
      <c r="Y59" s="26">
        <f t="shared" ca="1" si="55"/>
        <v>0.98399999999999999</v>
      </c>
      <c r="Z59" s="27"/>
      <c r="AA59" s="19">
        <f t="shared" si="45"/>
        <v>12</v>
      </c>
      <c r="AB59" s="24">
        <f t="shared" ca="1" si="56"/>
        <v>550.01407692375017</v>
      </c>
      <c r="AC59" s="22">
        <f ca="1"/>
        <v>1</v>
      </c>
      <c r="AD59" s="25">
        <f t="shared" ca="1" si="64"/>
        <v>2E-3</v>
      </c>
      <c r="AE59" s="26">
        <f t="shared" ca="1" si="57"/>
        <v>0.98799999999999999</v>
      </c>
      <c r="AF59" s="27"/>
      <c r="AG59" s="20">
        <f t="shared" si="46"/>
        <v>12</v>
      </c>
      <c r="AH59" s="24">
        <f t="shared" ca="1" si="58"/>
        <v>366.59013075749999</v>
      </c>
      <c r="AI59" s="22">
        <f ca="1"/>
        <v>6</v>
      </c>
      <c r="AJ59" s="25">
        <f t="shared" ca="1" si="65"/>
        <v>1.2E-2</v>
      </c>
      <c r="AK59" s="26">
        <f t="shared" ca="1" si="59"/>
        <v>0.97</v>
      </c>
      <c r="AL59" s="27"/>
      <c r="AM59" s="19">
        <f t="shared" si="47"/>
        <v>12</v>
      </c>
      <c r="AN59" s="24">
        <f t="shared" ca="1" si="60"/>
        <v>335.83475431125004</v>
      </c>
      <c r="AO59" s="22">
        <f ca="1"/>
        <v>3</v>
      </c>
      <c r="AP59" s="25">
        <f t="shared" ca="1" si="66"/>
        <v>6.0000000000000001E-3</v>
      </c>
      <c r="AQ59" s="26">
        <f t="shared" ca="1" si="61"/>
        <v>0.94600000000000017</v>
      </c>
      <c r="AR59" s="27"/>
    </row>
    <row r="60" spans="1:44" x14ac:dyDescent="0.2">
      <c r="C60" s="19">
        <f t="shared" si="40"/>
        <v>13</v>
      </c>
      <c r="D60" s="24">
        <f t="shared" ca="1" si="48"/>
        <v>412.80553593000013</v>
      </c>
      <c r="E60" s="22">
        <f ca="1"/>
        <v>2</v>
      </c>
      <c r="F60" s="25">
        <f t="shared" ca="1" si="62"/>
        <v>4.0000000000000001E-3</v>
      </c>
      <c r="G60" s="26">
        <f t="shared" ca="1" si="49"/>
        <v>0.97600000000000009</v>
      </c>
      <c r="H60" s="27"/>
      <c r="I60" s="20">
        <f t="shared" si="41"/>
        <v>13</v>
      </c>
      <c r="J60" s="24">
        <f t="shared" ca="1" si="50"/>
        <v>536.70442724999998</v>
      </c>
      <c r="K60" s="22">
        <f ca="1"/>
        <v>3</v>
      </c>
      <c r="L60" s="25">
        <f ca="1">K60/$K$36</f>
        <v>6.0000000000000001E-3</v>
      </c>
      <c r="M60" s="26">
        <f t="shared" ca="1" si="51"/>
        <v>0.9840000000000001</v>
      </c>
      <c r="N60" s="27"/>
      <c r="O60" s="19">
        <f t="shared" si="43"/>
        <v>13</v>
      </c>
      <c r="P60" s="24">
        <f t="shared" ca="1" si="52"/>
        <v>646.157463345</v>
      </c>
      <c r="Q60" s="22">
        <f ca="1"/>
        <v>1</v>
      </c>
      <c r="R60" s="25">
        <f t="shared" ca="1" si="63"/>
        <v>2E-3</v>
      </c>
      <c r="S60" s="26">
        <f t="shared" ca="1" si="53"/>
        <v>0.98799999999999999</v>
      </c>
      <c r="T60" s="27"/>
      <c r="U60" s="20">
        <f t="shared" si="44"/>
        <v>13</v>
      </c>
      <c r="V60" s="24">
        <f t="shared" ca="1" si="54"/>
        <v>514.6602090749999</v>
      </c>
      <c r="W60" s="22">
        <f ca="1"/>
        <v>2</v>
      </c>
      <c r="X60" s="25">
        <f t="shared" ca="1" si="67"/>
        <v>4.0000000000000001E-3</v>
      </c>
      <c r="Y60" s="26">
        <f t="shared" ca="1" si="55"/>
        <v>0.98799999999999999</v>
      </c>
      <c r="Z60" s="27"/>
      <c r="AA60" s="19">
        <f t="shared" si="45"/>
        <v>13</v>
      </c>
      <c r="AB60" s="24">
        <f t="shared" ca="1" si="56"/>
        <v>599.4719857350002</v>
      </c>
      <c r="AC60" s="22">
        <f ca="1"/>
        <v>1</v>
      </c>
      <c r="AD60" s="25">
        <f t="shared" ca="1" si="64"/>
        <v>2E-3</v>
      </c>
      <c r="AE60" s="26">
        <f t="shared" ca="1" si="57"/>
        <v>0.99</v>
      </c>
      <c r="AF60" s="27"/>
      <c r="AG60" s="20">
        <f t="shared" si="46"/>
        <v>13</v>
      </c>
      <c r="AH60" s="24">
        <f t="shared" ca="1" si="58"/>
        <v>398.76388073999999</v>
      </c>
      <c r="AI60" s="22">
        <f ca="1"/>
        <v>3</v>
      </c>
      <c r="AJ60" s="25">
        <f t="shared" ca="1" si="65"/>
        <v>6.0000000000000001E-3</v>
      </c>
      <c r="AK60" s="26">
        <f t="shared" ca="1" si="59"/>
        <v>0.97599999999999998</v>
      </c>
      <c r="AL60" s="27"/>
      <c r="AM60" s="19">
        <f t="shared" si="47"/>
        <v>13</v>
      </c>
      <c r="AN60" s="24">
        <f t="shared" ca="1" si="60"/>
        <v>365.38562461500004</v>
      </c>
      <c r="AO60" s="22">
        <f ca="1"/>
        <v>3</v>
      </c>
      <c r="AP60" s="25">
        <f t="shared" ca="1" si="66"/>
        <v>6.0000000000000001E-3</v>
      </c>
      <c r="AQ60" s="26">
        <f t="shared" ca="1" si="61"/>
        <v>0.95200000000000018</v>
      </c>
      <c r="AR60" s="27"/>
    </row>
    <row r="61" spans="1:44" x14ac:dyDescent="0.2">
      <c r="C61" s="19">
        <f t="shared" si="40"/>
        <v>14</v>
      </c>
      <c r="D61" s="24">
        <f t="shared" ca="1" si="48"/>
        <v>446.20981725750016</v>
      </c>
      <c r="E61" s="22">
        <f ca="1"/>
        <v>1</v>
      </c>
      <c r="F61" s="25">
        <f t="shared" ca="1" si="62"/>
        <v>2E-3</v>
      </c>
      <c r="G61" s="26">
        <f t="shared" ca="1" si="49"/>
        <v>0.97800000000000009</v>
      </c>
      <c r="H61" s="27"/>
      <c r="I61" s="20">
        <f t="shared" si="41"/>
        <v>14</v>
      </c>
      <c r="J61" s="24">
        <f t="shared" ca="1" si="50"/>
        <v>580.64219137500004</v>
      </c>
      <c r="K61" s="22">
        <f ca="1"/>
        <v>1</v>
      </c>
      <c r="L61" s="25">
        <f t="shared" ca="1" si="42"/>
        <v>2E-3</v>
      </c>
      <c r="M61" s="26">
        <f t="shared" ca="1" si="51"/>
        <v>0.9860000000000001</v>
      </c>
      <c r="N61" s="27"/>
      <c r="O61" s="19">
        <f t="shared" si="43"/>
        <v>14</v>
      </c>
      <c r="P61" s="24">
        <f t="shared" ca="1" si="52"/>
        <v>699.21631381124996</v>
      </c>
      <c r="Q61" s="22">
        <f ca="1"/>
        <v>2</v>
      </c>
      <c r="R61" s="25">
        <f t="shared" ca="1" si="63"/>
        <v>4.0000000000000001E-3</v>
      </c>
      <c r="S61" s="26">
        <f t="shared" ca="1" si="53"/>
        <v>0.99199999999999999</v>
      </c>
      <c r="T61" s="27"/>
      <c r="U61" s="20">
        <f t="shared" si="44"/>
        <v>14</v>
      </c>
      <c r="V61" s="24">
        <f t="shared" ca="1" si="54"/>
        <v>557.05046983124987</v>
      </c>
      <c r="W61" s="22">
        <f ca="1"/>
        <v>1</v>
      </c>
      <c r="X61" s="25">
        <f t="shared" ca="1" si="67"/>
        <v>2E-3</v>
      </c>
      <c r="Y61" s="26">
        <f t="shared" ca="1" si="55"/>
        <v>0.99</v>
      </c>
      <c r="Z61" s="27"/>
      <c r="AA61" s="19">
        <f t="shared" si="45"/>
        <v>14</v>
      </c>
      <c r="AB61" s="24">
        <f t="shared" ca="1" si="56"/>
        <v>648.92989454625024</v>
      </c>
      <c r="AC61" s="22">
        <f ca="1"/>
        <v>0</v>
      </c>
      <c r="AD61" s="25">
        <f t="shared" ca="1" si="64"/>
        <v>0</v>
      </c>
      <c r="AE61" s="26">
        <f t="shared" ca="1" si="57"/>
        <v>0.99</v>
      </c>
      <c r="AF61" s="27"/>
      <c r="AG61" s="20">
        <f t="shared" si="46"/>
        <v>14</v>
      </c>
      <c r="AH61" s="24">
        <f t="shared" ca="1" si="58"/>
        <v>430.93763072249999</v>
      </c>
      <c r="AI61" s="22">
        <f ca="1"/>
        <v>1</v>
      </c>
      <c r="AJ61" s="25">
        <f t="shared" ca="1" si="65"/>
        <v>2E-3</v>
      </c>
      <c r="AK61" s="26">
        <f t="shared" ca="1" si="59"/>
        <v>0.97799999999999998</v>
      </c>
      <c r="AL61" s="27"/>
      <c r="AM61" s="19">
        <f t="shared" si="47"/>
        <v>14</v>
      </c>
      <c r="AN61" s="24">
        <f t="shared" ca="1" si="60"/>
        <v>394.93649491875004</v>
      </c>
      <c r="AO61" s="22">
        <f ca="1"/>
        <v>5</v>
      </c>
      <c r="AP61" s="25">
        <f t="shared" ca="1" si="66"/>
        <v>0.01</v>
      </c>
      <c r="AQ61" s="26">
        <f t="shared" ca="1" si="61"/>
        <v>0.96200000000000019</v>
      </c>
      <c r="AR61" s="27"/>
    </row>
    <row r="62" spans="1:44" x14ac:dyDescent="0.2">
      <c r="C62" s="19">
        <f t="shared" si="40"/>
        <v>15</v>
      </c>
      <c r="D62" s="24">
        <f t="shared" ca="1" si="48"/>
        <v>479.61409858500019</v>
      </c>
      <c r="E62" s="22">
        <f ca="1"/>
        <v>2</v>
      </c>
      <c r="F62" s="25">
        <f t="shared" ca="1" si="62"/>
        <v>4.0000000000000001E-3</v>
      </c>
      <c r="G62" s="26">
        <f t="shared" ca="1" si="49"/>
        <v>0.9820000000000001</v>
      </c>
      <c r="H62" s="27"/>
      <c r="I62" s="20">
        <f t="shared" si="41"/>
        <v>15</v>
      </c>
      <c r="J62" s="24">
        <f t="shared" ca="1" si="50"/>
        <v>624.5799555000001</v>
      </c>
      <c r="K62" s="22">
        <f ca="1"/>
        <v>0</v>
      </c>
      <c r="L62" s="25">
        <f t="shared" ca="1" si="42"/>
        <v>0</v>
      </c>
      <c r="M62" s="26">
        <f t="shared" ca="1" si="51"/>
        <v>0.9860000000000001</v>
      </c>
      <c r="N62" s="27"/>
      <c r="O62" s="19">
        <f t="shared" si="43"/>
        <v>15</v>
      </c>
      <c r="P62" s="24">
        <f t="shared" ca="1" si="52"/>
        <v>752.27516427749993</v>
      </c>
      <c r="Q62" s="22">
        <f ca="1"/>
        <v>1</v>
      </c>
      <c r="R62" s="25">
        <f t="shared" ca="1" si="63"/>
        <v>2E-3</v>
      </c>
      <c r="S62" s="26">
        <f t="shared" ca="1" si="53"/>
        <v>0.99399999999999999</v>
      </c>
      <c r="T62" s="27"/>
      <c r="U62" s="20">
        <f t="shared" si="44"/>
        <v>15</v>
      </c>
      <c r="V62" s="24">
        <f t="shared" ca="1" si="54"/>
        <v>599.44073058749984</v>
      </c>
      <c r="W62" s="22">
        <f ca="1"/>
        <v>0</v>
      </c>
      <c r="X62" s="25">
        <f t="shared" ca="1" si="67"/>
        <v>0</v>
      </c>
      <c r="Y62" s="26">
        <f t="shared" ca="1" si="55"/>
        <v>0.99</v>
      </c>
      <c r="Z62" s="27"/>
      <c r="AA62" s="19">
        <f t="shared" si="45"/>
        <v>15</v>
      </c>
      <c r="AB62" s="24">
        <f t="shared" ca="1" si="56"/>
        <v>698.38780335750027</v>
      </c>
      <c r="AC62" s="22">
        <f ca="1"/>
        <v>0</v>
      </c>
      <c r="AD62" s="25">
        <f t="shared" ca="1" si="64"/>
        <v>0</v>
      </c>
      <c r="AE62" s="26">
        <f t="shared" ca="1" si="57"/>
        <v>0.99</v>
      </c>
      <c r="AF62" s="27"/>
      <c r="AG62" s="20">
        <f t="shared" si="46"/>
        <v>15</v>
      </c>
      <c r="AH62" s="24">
        <f t="shared" ca="1" si="58"/>
        <v>463.11138070499999</v>
      </c>
      <c r="AI62" s="22">
        <f ca="1"/>
        <v>1</v>
      </c>
      <c r="AJ62" s="25">
        <f t="shared" ca="1" si="65"/>
        <v>2E-3</v>
      </c>
      <c r="AK62" s="26">
        <f t="shared" ca="1" si="59"/>
        <v>0.98</v>
      </c>
      <c r="AL62" s="27"/>
      <c r="AM62" s="19">
        <f t="shared" si="47"/>
        <v>15</v>
      </c>
      <c r="AN62" s="24">
        <f t="shared" ca="1" si="60"/>
        <v>424.48736522250005</v>
      </c>
      <c r="AO62" s="22">
        <f ca="1"/>
        <v>5</v>
      </c>
      <c r="AP62" s="25">
        <f t="shared" ca="1" si="66"/>
        <v>0.01</v>
      </c>
      <c r="AQ62" s="26">
        <f t="shared" ca="1" si="61"/>
        <v>0.9720000000000002</v>
      </c>
      <c r="AR62" s="27"/>
    </row>
    <row r="63" spans="1:44" x14ac:dyDescent="0.2">
      <c r="C63" s="19">
        <f t="shared" si="40"/>
        <v>16</v>
      </c>
      <c r="D63" s="24">
        <f t="shared" ca="1" si="48"/>
        <v>513.01837991250022</v>
      </c>
      <c r="E63" s="22">
        <f ca="1"/>
        <v>1</v>
      </c>
      <c r="F63" s="25">
        <f t="shared" ca="1" si="62"/>
        <v>2E-3</v>
      </c>
      <c r="G63" s="26">
        <f t="shared" ca="1" si="49"/>
        <v>0.9840000000000001</v>
      </c>
      <c r="H63" s="27"/>
      <c r="I63" s="20">
        <f t="shared" si="41"/>
        <v>16</v>
      </c>
      <c r="J63" s="24">
        <f t="shared" ca="1" si="50"/>
        <v>668.51771962500015</v>
      </c>
      <c r="K63" s="22">
        <f ca="1"/>
        <v>0</v>
      </c>
      <c r="L63" s="25">
        <f t="shared" ca="1" si="42"/>
        <v>0</v>
      </c>
      <c r="M63" s="26">
        <f t="shared" ca="1" si="51"/>
        <v>0.9860000000000001</v>
      </c>
      <c r="N63" s="27"/>
      <c r="O63" s="19">
        <f t="shared" si="43"/>
        <v>16</v>
      </c>
      <c r="P63" s="24">
        <f t="shared" ca="1" si="52"/>
        <v>805.33401474374989</v>
      </c>
      <c r="Q63" s="22">
        <f ca="1"/>
        <v>0</v>
      </c>
      <c r="R63" s="25">
        <f t="shared" ca="1" si="63"/>
        <v>0</v>
      </c>
      <c r="S63" s="26">
        <f t="shared" ca="1" si="53"/>
        <v>0.99399999999999999</v>
      </c>
      <c r="T63" s="27"/>
      <c r="U63" s="20">
        <f t="shared" si="44"/>
        <v>16</v>
      </c>
      <c r="V63" s="24">
        <f t="shared" ca="1" si="54"/>
        <v>641.83099134374982</v>
      </c>
      <c r="W63" s="22">
        <f ca="1"/>
        <v>3</v>
      </c>
      <c r="X63" s="25">
        <f t="shared" ca="1" si="67"/>
        <v>6.0000000000000001E-3</v>
      </c>
      <c r="Y63" s="26">
        <f t="shared" ca="1" si="55"/>
        <v>0.996</v>
      </c>
      <c r="Z63" s="27"/>
      <c r="AA63" s="19">
        <f t="shared" si="45"/>
        <v>16</v>
      </c>
      <c r="AB63" s="24">
        <f t="shared" ca="1" si="56"/>
        <v>747.84571216875031</v>
      </c>
      <c r="AC63" s="22">
        <f ca="1"/>
        <v>0</v>
      </c>
      <c r="AD63" s="25">
        <f t="shared" ca="1" si="64"/>
        <v>0</v>
      </c>
      <c r="AE63" s="26">
        <f t="shared" ca="1" si="57"/>
        <v>0.99</v>
      </c>
      <c r="AF63" s="27"/>
      <c r="AG63" s="20">
        <f t="shared" si="46"/>
        <v>16</v>
      </c>
      <c r="AH63" s="24">
        <f t="shared" ca="1" si="58"/>
        <v>495.28513068749999</v>
      </c>
      <c r="AI63" s="22">
        <f ca="1"/>
        <v>1</v>
      </c>
      <c r="AJ63" s="25">
        <f t="shared" ca="1" si="65"/>
        <v>2E-3</v>
      </c>
      <c r="AK63" s="26">
        <f t="shared" ca="1" si="59"/>
        <v>0.98199999999999998</v>
      </c>
      <c r="AL63" s="27"/>
      <c r="AM63" s="19">
        <f t="shared" si="47"/>
        <v>16</v>
      </c>
      <c r="AN63" s="24">
        <f t="shared" ca="1" si="60"/>
        <v>454.03823552625005</v>
      </c>
      <c r="AO63" s="22">
        <f ca="1"/>
        <v>0</v>
      </c>
      <c r="AP63" s="25">
        <f t="shared" ca="1" si="66"/>
        <v>0</v>
      </c>
      <c r="AQ63" s="26">
        <f t="shared" ca="1" si="61"/>
        <v>0.9720000000000002</v>
      </c>
      <c r="AR63" s="27"/>
    </row>
    <row r="64" spans="1:44" x14ac:dyDescent="0.2">
      <c r="C64" s="19">
        <f t="shared" si="40"/>
        <v>17</v>
      </c>
      <c r="D64" s="24">
        <f t="shared" ca="1" si="48"/>
        <v>546.42266124000025</v>
      </c>
      <c r="E64" s="22">
        <f ca="1"/>
        <v>2</v>
      </c>
      <c r="F64" s="25">
        <f t="shared" ca="1" si="62"/>
        <v>4.0000000000000001E-3</v>
      </c>
      <c r="G64" s="26">
        <f t="shared" ca="1" si="49"/>
        <v>0.9880000000000001</v>
      </c>
      <c r="H64" s="27"/>
      <c r="I64" s="20">
        <f t="shared" si="41"/>
        <v>17</v>
      </c>
      <c r="J64" s="24">
        <f t="shared" ca="1" si="50"/>
        <v>712.45548375000021</v>
      </c>
      <c r="K64" s="22">
        <f ca="1"/>
        <v>1</v>
      </c>
      <c r="L64" s="25">
        <f t="shared" ca="1" si="42"/>
        <v>2E-3</v>
      </c>
      <c r="M64" s="26">
        <f t="shared" ca="1" si="51"/>
        <v>0.9880000000000001</v>
      </c>
      <c r="N64" s="27"/>
      <c r="O64" s="19">
        <f t="shared" si="43"/>
        <v>17</v>
      </c>
      <c r="P64" s="24">
        <f t="shared" ca="1" si="52"/>
        <v>858.39286520999985</v>
      </c>
      <c r="Q64" s="22">
        <f ca="1"/>
        <v>0</v>
      </c>
      <c r="R64" s="25">
        <f t="shared" ca="1" si="63"/>
        <v>0</v>
      </c>
      <c r="S64" s="26">
        <f t="shared" ca="1" si="53"/>
        <v>0.99399999999999999</v>
      </c>
      <c r="T64" s="27"/>
      <c r="U64" s="20">
        <f t="shared" si="44"/>
        <v>17</v>
      </c>
      <c r="V64" s="24">
        <f t="shared" ca="1" si="54"/>
        <v>684.22125209999979</v>
      </c>
      <c r="W64" s="22">
        <f ca="1"/>
        <v>0</v>
      </c>
      <c r="X64" s="25">
        <f t="shared" ca="1" si="67"/>
        <v>0</v>
      </c>
      <c r="Y64" s="26">
        <f t="shared" ca="1" si="55"/>
        <v>0.996</v>
      </c>
      <c r="Z64" s="27"/>
      <c r="AA64" s="19">
        <f t="shared" si="45"/>
        <v>17</v>
      </c>
      <c r="AB64" s="24">
        <f t="shared" ca="1" si="56"/>
        <v>797.30362098000035</v>
      </c>
      <c r="AC64" s="22">
        <f ca="1"/>
        <v>1</v>
      </c>
      <c r="AD64" s="25">
        <f t="shared" ca="1" si="64"/>
        <v>2E-3</v>
      </c>
      <c r="AE64" s="26">
        <f t="shared" ca="1" si="57"/>
        <v>0.99199999999999999</v>
      </c>
      <c r="AF64" s="27"/>
      <c r="AG64" s="20">
        <f t="shared" si="46"/>
        <v>17</v>
      </c>
      <c r="AH64" s="24">
        <f t="shared" ca="1" si="58"/>
        <v>527.45888066999999</v>
      </c>
      <c r="AI64" s="22">
        <f ca="1"/>
        <v>1</v>
      </c>
      <c r="AJ64" s="25">
        <f t="shared" ca="1" si="65"/>
        <v>2E-3</v>
      </c>
      <c r="AK64" s="26">
        <f t="shared" ca="1" si="59"/>
        <v>0.98399999999999999</v>
      </c>
      <c r="AL64" s="27"/>
      <c r="AM64" s="19">
        <f t="shared" si="47"/>
        <v>17</v>
      </c>
      <c r="AN64" s="24">
        <f t="shared" ca="1" si="60"/>
        <v>483.58910583000005</v>
      </c>
      <c r="AO64" s="22">
        <f ca="1"/>
        <v>2</v>
      </c>
      <c r="AP64" s="25">
        <f t="shared" ca="1" si="66"/>
        <v>4.0000000000000001E-3</v>
      </c>
      <c r="AQ64" s="26">
        <f t="shared" ca="1" si="61"/>
        <v>0.9760000000000002</v>
      </c>
      <c r="AR64" s="27"/>
    </row>
    <row r="65" spans="1:44" x14ac:dyDescent="0.2">
      <c r="C65" s="19">
        <f t="shared" si="40"/>
        <v>18</v>
      </c>
      <c r="D65" s="24">
        <f t="shared" ca="1" si="48"/>
        <v>579.82694256750028</v>
      </c>
      <c r="E65" s="22">
        <f ca="1"/>
        <v>1</v>
      </c>
      <c r="F65" s="25">
        <f t="shared" ca="1" si="62"/>
        <v>2E-3</v>
      </c>
      <c r="G65" s="26">
        <f t="shared" ca="1" si="49"/>
        <v>0.9900000000000001</v>
      </c>
      <c r="H65" s="27"/>
      <c r="I65" s="20">
        <f t="shared" si="41"/>
        <v>18</v>
      </c>
      <c r="J65" s="24">
        <f t="shared" ca="1" si="50"/>
        <v>756.39324787500027</v>
      </c>
      <c r="K65" s="22">
        <f ca="1"/>
        <v>1</v>
      </c>
      <c r="L65" s="25">
        <f t="shared" ca="1" si="42"/>
        <v>2E-3</v>
      </c>
      <c r="M65" s="26">
        <f t="shared" ca="1" si="51"/>
        <v>0.9900000000000001</v>
      </c>
      <c r="N65" s="27"/>
      <c r="O65" s="19">
        <f t="shared" si="43"/>
        <v>18</v>
      </c>
      <c r="P65" s="24">
        <f t="shared" ca="1" si="52"/>
        <v>911.45171567624982</v>
      </c>
      <c r="Q65" s="22">
        <f ca="1"/>
        <v>0</v>
      </c>
      <c r="R65" s="25">
        <f t="shared" ca="1" si="63"/>
        <v>0</v>
      </c>
      <c r="S65" s="26">
        <f t="shared" ca="1" si="53"/>
        <v>0.99399999999999999</v>
      </c>
      <c r="T65" s="27"/>
      <c r="U65" s="20">
        <f t="shared" si="44"/>
        <v>18</v>
      </c>
      <c r="V65" s="24">
        <f t="shared" ca="1" si="54"/>
        <v>726.61151285624976</v>
      </c>
      <c r="W65" s="22">
        <f ca="1"/>
        <v>0</v>
      </c>
      <c r="X65" s="25">
        <f t="shared" ca="1" si="67"/>
        <v>0</v>
      </c>
      <c r="Y65" s="26">
        <f t="shared" ca="1" si="55"/>
        <v>0.996</v>
      </c>
      <c r="Z65" s="27"/>
      <c r="AA65" s="19">
        <f t="shared" si="45"/>
        <v>18</v>
      </c>
      <c r="AB65" s="24">
        <f t="shared" ca="1" si="56"/>
        <v>846.76152979125038</v>
      </c>
      <c r="AC65" s="22">
        <f ca="1"/>
        <v>0</v>
      </c>
      <c r="AD65" s="25">
        <f t="shared" ca="1" si="64"/>
        <v>0</v>
      </c>
      <c r="AE65" s="26">
        <f t="shared" ca="1" si="57"/>
        <v>0.99199999999999999</v>
      </c>
      <c r="AF65" s="27"/>
      <c r="AG65" s="20">
        <f t="shared" si="46"/>
        <v>18</v>
      </c>
      <c r="AH65" s="24">
        <f t="shared" ca="1" si="58"/>
        <v>559.63263065249998</v>
      </c>
      <c r="AI65" s="22">
        <f ca="1"/>
        <v>0</v>
      </c>
      <c r="AJ65" s="25">
        <f t="shared" ca="1" si="65"/>
        <v>0</v>
      </c>
      <c r="AK65" s="26">
        <f t="shared" ca="1" si="59"/>
        <v>0.98399999999999999</v>
      </c>
      <c r="AL65" s="27"/>
      <c r="AM65" s="19">
        <f t="shared" si="47"/>
        <v>18</v>
      </c>
      <c r="AN65" s="24">
        <f t="shared" ca="1" si="60"/>
        <v>513.13997613375</v>
      </c>
      <c r="AO65" s="22">
        <f ca="1"/>
        <v>3</v>
      </c>
      <c r="AP65" s="25">
        <f t="shared" ca="1" si="66"/>
        <v>6.0000000000000001E-3</v>
      </c>
      <c r="AQ65" s="26">
        <f t="shared" ca="1" si="61"/>
        <v>0.98200000000000021</v>
      </c>
      <c r="AR65" s="27"/>
    </row>
    <row r="66" spans="1:44" x14ac:dyDescent="0.2">
      <c r="C66" s="19">
        <f t="shared" si="40"/>
        <v>19</v>
      </c>
      <c r="D66" s="24">
        <f t="shared" ca="1" si="48"/>
        <v>613.23122389500031</v>
      </c>
      <c r="E66" s="22">
        <f ca="1"/>
        <v>0</v>
      </c>
      <c r="F66" s="25">
        <f t="shared" ca="1" si="62"/>
        <v>0</v>
      </c>
      <c r="G66" s="26">
        <f t="shared" ca="1" si="49"/>
        <v>0.9900000000000001</v>
      </c>
      <c r="H66" s="27"/>
      <c r="I66" s="20">
        <f t="shared" si="41"/>
        <v>19</v>
      </c>
      <c r="J66" s="24">
        <f t="shared" ca="1" si="50"/>
        <v>800.33101200000033</v>
      </c>
      <c r="K66" s="22">
        <f ca="1"/>
        <v>0</v>
      </c>
      <c r="L66" s="25">
        <f t="shared" ca="1" si="42"/>
        <v>0</v>
      </c>
      <c r="M66" s="26">
        <f t="shared" ca="1" si="51"/>
        <v>0.9900000000000001</v>
      </c>
      <c r="N66" s="27"/>
      <c r="O66" s="19">
        <f t="shared" si="43"/>
        <v>19</v>
      </c>
      <c r="P66" s="24">
        <f t="shared" ca="1" si="52"/>
        <v>964.51056614249978</v>
      </c>
      <c r="Q66" s="22">
        <f ca="1"/>
        <v>0</v>
      </c>
      <c r="R66" s="25">
        <f t="shared" ca="1" si="63"/>
        <v>0</v>
      </c>
      <c r="S66" s="26">
        <f t="shared" ca="1" si="53"/>
        <v>0.99399999999999999</v>
      </c>
      <c r="T66" s="27"/>
      <c r="U66" s="20">
        <f t="shared" si="44"/>
        <v>19</v>
      </c>
      <c r="V66" s="24">
        <f t="shared" ca="1" si="54"/>
        <v>769.00177361249973</v>
      </c>
      <c r="W66" s="22">
        <f ca="1"/>
        <v>0</v>
      </c>
      <c r="X66" s="25">
        <f t="shared" ca="1" si="67"/>
        <v>0</v>
      </c>
      <c r="Y66" s="26">
        <f t="shared" ca="1" si="55"/>
        <v>0.996</v>
      </c>
      <c r="Z66" s="27"/>
      <c r="AA66" s="19">
        <f t="shared" si="45"/>
        <v>19</v>
      </c>
      <c r="AB66" s="24">
        <f t="shared" ca="1" si="56"/>
        <v>896.21943860250042</v>
      </c>
      <c r="AC66" s="22">
        <f ca="1"/>
        <v>0</v>
      </c>
      <c r="AD66" s="25">
        <f t="shared" ca="1" si="64"/>
        <v>0</v>
      </c>
      <c r="AE66" s="26">
        <f t="shared" ca="1" si="57"/>
        <v>0.99199999999999999</v>
      </c>
      <c r="AF66" s="27"/>
      <c r="AG66" s="20">
        <f t="shared" si="46"/>
        <v>19</v>
      </c>
      <c r="AH66" s="24">
        <f t="shared" ca="1" si="58"/>
        <v>591.80638063499998</v>
      </c>
      <c r="AI66" s="22">
        <f ca="1"/>
        <v>0</v>
      </c>
      <c r="AJ66" s="25">
        <f t="shared" ca="1" si="65"/>
        <v>0</v>
      </c>
      <c r="AK66" s="26">
        <f t="shared" ca="1" si="59"/>
        <v>0.98399999999999999</v>
      </c>
      <c r="AL66" s="27"/>
      <c r="AM66" s="19">
        <f t="shared" si="47"/>
        <v>19</v>
      </c>
      <c r="AN66" s="24">
        <f t="shared" ca="1" si="60"/>
        <v>542.6908464375</v>
      </c>
      <c r="AO66" s="22">
        <f ca="1"/>
        <v>0</v>
      </c>
      <c r="AP66" s="25">
        <f t="shared" ca="1" si="66"/>
        <v>0</v>
      </c>
      <c r="AQ66" s="26">
        <f t="shared" ca="1" si="61"/>
        <v>0.98200000000000021</v>
      </c>
      <c r="AR66" s="27"/>
    </row>
    <row r="67" spans="1:44" x14ac:dyDescent="0.2">
      <c r="C67" s="19">
        <f t="shared" si="40"/>
        <v>20</v>
      </c>
      <c r="D67" s="24">
        <f t="shared" ca="1" si="48"/>
        <v>646.63550522250034</v>
      </c>
      <c r="E67" s="22">
        <f ca="1"/>
        <v>1</v>
      </c>
      <c r="F67" s="25">
        <f t="shared" ca="1" si="62"/>
        <v>2E-3</v>
      </c>
      <c r="G67" s="26">
        <f t="shared" ca="1" si="49"/>
        <v>0.9920000000000001</v>
      </c>
      <c r="H67" s="27"/>
      <c r="I67" s="20">
        <f t="shared" si="41"/>
        <v>20</v>
      </c>
      <c r="J67" s="24">
        <f t="shared" ca="1" si="50"/>
        <v>844.26877612500039</v>
      </c>
      <c r="K67" s="22">
        <f ca="1"/>
        <v>1</v>
      </c>
      <c r="L67" s="25">
        <f t="shared" ca="1" si="42"/>
        <v>2E-3</v>
      </c>
      <c r="M67" s="26">
        <f t="shared" ca="1" si="51"/>
        <v>0.9920000000000001</v>
      </c>
      <c r="N67" s="27"/>
      <c r="O67" s="19">
        <f t="shared" si="43"/>
        <v>20</v>
      </c>
      <c r="P67" s="24">
        <f t="shared" ca="1" si="52"/>
        <v>1017.5694166087497</v>
      </c>
      <c r="Q67" s="22">
        <f ca="1"/>
        <v>0</v>
      </c>
      <c r="R67" s="25">
        <f t="shared" ca="1" si="63"/>
        <v>0</v>
      </c>
      <c r="S67" s="26">
        <f t="shared" ca="1" si="53"/>
        <v>0.99399999999999999</v>
      </c>
      <c r="T67" s="27"/>
      <c r="U67" s="20">
        <f t="shared" si="44"/>
        <v>20</v>
      </c>
      <c r="V67" s="24">
        <f t="shared" ca="1" si="54"/>
        <v>811.39203436874971</v>
      </c>
      <c r="W67" s="22">
        <f ca="1"/>
        <v>0</v>
      </c>
      <c r="X67" s="25">
        <f t="shared" ca="1" si="67"/>
        <v>0</v>
      </c>
      <c r="Y67" s="26">
        <f t="shared" ca="1" si="55"/>
        <v>0.996</v>
      </c>
      <c r="Z67" s="27"/>
      <c r="AA67" s="19">
        <f t="shared" si="45"/>
        <v>20</v>
      </c>
      <c r="AB67" s="24">
        <f t="shared" ca="1" si="56"/>
        <v>945.67734741375045</v>
      </c>
      <c r="AC67" s="22">
        <f ca="1"/>
        <v>0</v>
      </c>
      <c r="AD67" s="25">
        <f t="shared" ca="1" si="64"/>
        <v>0</v>
      </c>
      <c r="AE67" s="26">
        <f t="shared" ca="1" si="57"/>
        <v>0.99199999999999999</v>
      </c>
      <c r="AF67" s="27"/>
      <c r="AG67" s="20">
        <f t="shared" si="46"/>
        <v>20</v>
      </c>
      <c r="AH67" s="24">
        <f t="shared" ca="1" si="58"/>
        <v>623.98013061749998</v>
      </c>
      <c r="AI67" s="22">
        <f ca="1"/>
        <v>1</v>
      </c>
      <c r="AJ67" s="25">
        <f t="shared" ca="1" si="65"/>
        <v>2E-3</v>
      </c>
      <c r="AK67" s="26">
        <f t="shared" ca="1" si="59"/>
        <v>0.98599999999999999</v>
      </c>
      <c r="AL67" s="27"/>
      <c r="AM67" s="19">
        <f t="shared" si="47"/>
        <v>20</v>
      </c>
      <c r="AN67" s="24">
        <f t="shared" ca="1" si="60"/>
        <v>572.24171674125</v>
      </c>
      <c r="AO67" s="22">
        <f ca="1"/>
        <v>1</v>
      </c>
      <c r="AP67" s="25">
        <f t="shared" ca="1" si="66"/>
        <v>2E-3</v>
      </c>
      <c r="AQ67" s="26">
        <f t="shared" ca="1" si="61"/>
        <v>0.98400000000000021</v>
      </c>
      <c r="AR67" s="27"/>
    </row>
    <row r="68" spans="1:44" x14ac:dyDescent="0.2">
      <c r="C68" s="19">
        <f t="shared" si="40"/>
        <v>21</v>
      </c>
      <c r="D68" s="24">
        <f t="shared" ca="1" si="48"/>
        <v>680.03978655000037</v>
      </c>
      <c r="E68" s="22">
        <f ca="1"/>
        <v>0</v>
      </c>
      <c r="F68" s="25">
        <f t="shared" ca="1" si="62"/>
        <v>0</v>
      </c>
      <c r="G68" s="26">
        <f t="shared" ca="1" si="49"/>
        <v>0.9920000000000001</v>
      </c>
      <c r="H68" s="27"/>
      <c r="I68" s="20">
        <f t="shared" si="41"/>
        <v>21</v>
      </c>
      <c r="J68" s="24">
        <f t="shared" ca="1" si="50"/>
        <v>888.20654025000044</v>
      </c>
      <c r="K68" s="22">
        <f ca="1"/>
        <v>0</v>
      </c>
      <c r="L68" s="25">
        <f t="shared" ca="1" si="42"/>
        <v>0</v>
      </c>
      <c r="M68" s="26">
        <f t="shared" ca="1" si="51"/>
        <v>0.9920000000000001</v>
      </c>
      <c r="N68" s="27"/>
      <c r="O68" s="19">
        <f t="shared" si="43"/>
        <v>21</v>
      </c>
      <c r="P68" s="24">
        <f t="shared" ca="1" si="52"/>
        <v>1070.6282670749997</v>
      </c>
      <c r="Q68" s="22">
        <f ca="1"/>
        <v>0</v>
      </c>
      <c r="R68" s="25">
        <f t="shared" ca="1" si="63"/>
        <v>0</v>
      </c>
      <c r="S68" s="26">
        <f t="shared" ca="1" si="53"/>
        <v>0.99399999999999999</v>
      </c>
      <c r="T68" s="27"/>
      <c r="U68" s="20">
        <f t="shared" si="44"/>
        <v>21</v>
      </c>
      <c r="V68" s="24">
        <f t="shared" ca="1" si="54"/>
        <v>853.78229512499968</v>
      </c>
      <c r="W68" s="22">
        <f ca="1"/>
        <v>0</v>
      </c>
      <c r="X68" s="25">
        <f t="shared" ca="1" si="67"/>
        <v>0</v>
      </c>
      <c r="Y68" s="26">
        <f t="shared" ca="1" si="55"/>
        <v>0.996</v>
      </c>
      <c r="Z68" s="27"/>
      <c r="AA68" s="19">
        <f t="shared" si="45"/>
        <v>21</v>
      </c>
      <c r="AB68" s="24">
        <f t="shared" ca="1" si="56"/>
        <v>995.13525622500049</v>
      </c>
      <c r="AC68" s="22">
        <f ca="1"/>
        <v>1</v>
      </c>
      <c r="AD68" s="25">
        <f t="shared" ca="1" si="64"/>
        <v>2E-3</v>
      </c>
      <c r="AE68" s="26">
        <f t="shared" ca="1" si="57"/>
        <v>0.99399999999999999</v>
      </c>
      <c r="AF68" s="27"/>
      <c r="AG68" s="20">
        <f t="shared" si="46"/>
        <v>21</v>
      </c>
      <c r="AH68" s="24">
        <f t="shared" ca="1" si="58"/>
        <v>656.15388059999998</v>
      </c>
      <c r="AI68" s="22">
        <f ca="1"/>
        <v>0</v>
      </c>
      <c r="AJ68" s="25">
        <f t="shared" ca="1" si="65"/>
        <v>0</v>
      </c>
      <c r="AK68" s="26">
        <f t="shared" ca="1" si="59"/>
        <v>0.98599999999999999</v>
      </c>
      <c r="AL68" s="27"/>
      <c r="AM68" s="19">
        <f t="shared" si="47"/>
        <v>21</v>
      </c>
      <c r="AN68" s="24">
        <f t="shared" ca="1" si="60"/>
        <v>601.792587045</v>
      </c>
      <c r="AO68" s="22">
        <f ca="1"/>
        <v>2</v>
      </c>
      <c r="AP68" s="25">
        <f t="shared" ca="1" si="66"/>
        <v>4.0000000000000001E-3</v>
      </c>
      <c r="AQ68" s="26">
        <f t="shared" ca="1" si="61"/>
        <v>0.98800000000000021</v>
      </c>
      <c r="AR68" s="27"/>
    </row>
    <row r="69" spans="1:44" x14ac:dyDescent="0.2">
      <c r="C69" s="19">
        <f t="shared" si="40"/>
        <v>22</v>
      </c>
      <c r="D69" s="24">
        <f t="shared" ca="1" si="48"/>
        <v>713.4440678775004</v>
      </c>
      <c r="E69" s="22">
        <f ca="1"/>
        <v>1</v>
      </c>
      <c r="F69" s="25">
        <f t="shared" ca="1" si="62"/>
        <v>2E-3</v>
      </c>
      <c r="G69" s="26">
        <f t="shared" ca="1" si="49"/>
        <v>0.99400000000000011</v>
      </c>
      <c r="H69" s="27"/>
      <c r="I69" s="20">
        <f t="shared" si="41"/>
        <v>22</v>
      </c>
      <c r="J69" s="24">
        <f t="shared" ca="1" si="50"/>
        <v>932.1443043750005</v>
      </c>
      <c r="K69" s="22">
        <f ca="1"/>
        <v>1</v>
      </c>
      <c r="L69" s="25">
        <f t="shared" ca="1" si="42"/>
        <v>2E-3</v>
      </c>
      <c r="M69" s="26">
        <f t="shared" ca="1" si="51"/>
        <v>0.99400000000000011</v>
      </c>
      <c r="N69" s="27"/>
      <c r="O69" s="19">
        <f t="shared" si="43"/>
        <v>22</v>
      </c>
      <c r="P69" s="24">
        <f t="shared" ca="1" si="52"/>
        <v>1123.6871175412498</v>
      </c>
      <c r="Q69" s="22">
        <f ca="1"/>
        <v>1</v>
      </c>
      <c r="R69" s="25">
        <f t="shared" ca="1" si="63"/>
        <v>2E-3</v>
      </c>
      <c r="S69" s="26">
        <f t="shared" ca="1" si="53"/>
        <v>0.996</v>
      </c>
      <c r="T69" s="27"/>
      <c r="U69" s="20">
        <f t="shared" si="44"/>
        <v>22</v>
      </c>
      <c r="V69" s="24">
        <f t="shared" ca="1" si="54"/>
        <v>896.17255588124965</v>
      </c>
      <c r="W69" s="22">
        <f ca="1"/>
        <v>0</v>
      </c>
      <c r="X69" s="25">
        <f t="shared" ca="1" si="67"/>
        <v>0</v>
      </c>
      <c r="Y69" s="26">
        <f t="shared" ca="1" si="55"/>
        <v>0.996</v>
      </c>
      <c r="Z69" s="27"/>
      <c r="AA69" s="19">
        <f t="shared" si="45"/>
        <v>22</v>
      </c>
      <c r="AB69" s="24">
        <f t="shared" ca="1" si="56"/>
        <v>1044.5931650362504</v>
      </c>
      <c r="AC69" s="22">
        <f ca="1"/>
        <v>1</v>
      </c>
      <c r="AD69" s="25">
        <f t="shared" ca="1" si="64"/>
        <v>2E-3</v>
      </c>
      <c r="AE69" s="26">
        <f t="shared" ca="1" si="57"/>
        <v>0.996</v>
      </c>
      <c r="AF69" s="27"/>
      <c r="AG69" s="20">
        <f t="shared" si="46"/>
        <v>22</v>
      </c>
      <c r="AH69" s="24">
        <f t="shared" ca="1" si="58"/>
        <v>688.32763058249998</v>
      </c>
      <c r="AI69" s="22">
        <f ca="1"/>
        <v>1</v>
      </c>
      <c r="AJ69" s="25">
        <f t="shared" ca="1" si="65"/>
        <v>2E-3</v>
      </c>
      <c r="AK69" s="26">
        <f t="shared" ca="1" si="59"/>
        <v>0.98799999999999999</v>
      </c>
      <c r="AL69" s="27"/>
      <c r="AM69" s="19">
        <f t="shared" si="47"/>
        <v>22</v>
      </c>
      <c r="AN69" s="24">
        <f t="shared" ca="1" si="60"/>
        <v>631.34345734875001</v>
      </c>
      <c r="AO69" s="22">
        <f ca="1"/>
        <v>1</v>
      </c>
      <c r="AP69" s="25">
        <f t="shared" ca="1" si="66"/>
        <v>2E-3</v>
      </c>
      <c r="AQ69" s="26">
        <f t="shared" ca="1" si="61"/>
        <v>0.99000000000000021</v>
      </c>
      <c r="AR69" s="27"/>
    </row>
    <row r="70" spans="1:44" x14ac:dyDescent="0.2">
      <c r="C70" s="19">
        <f t="shared" si="40"/>
        <v>23</v>
      </c>
      <c r="D70" s="24">
        <f t="shared" ca="1" si="48"/>
        <v>746.84834920500043</v>
      </c>
      <c r="E70" s="22">
        <f ca="1"/>
        <v>1</v>
      </c>
      <c r="F70" s="25">
        <f t="shared" ca="1" si="62"/>
        <v>2E-3</v>
      </c>
      <c r="G70" s="26">
        <f t="shared" ca="1" si="49"/>
        <v>0.99600000000000011</v>
      </c>
      <c r="H70" s="27"/>
      <c r="I70" s="20">
        <f t="shared" si="41"/>
        <v>23</v>
      </c>
      <c r="J70" s="24">
        <f t="shared" ca="1" si="50"/>
        <v>976.08206850000056</v>
      </c>
      <c r="K70" s="22">
        <f ca="1"/>
        <v>1</v>
      </c>
      <c r="L70" s="25">
        <f t="shared" ca="1" si="42"/>
        <v>2E-3</v>
      </c>
      <c r="M70" s="26">
        <f t="shared" ca="1" si="51"/>
        <v>0.99600000000000011</v>
      </c>
      <c r="N70" s="27"/>
      <c r="O70" s="19">
        <f t="shared" si="43"/>
        <v>23</v>
      </c>
      <c r="P70" s="24">
        <f t="shared" ca="1" si="52"/>
        <v>1176.7459680074999</v>
      </c>
      <c r="Q70" s="22">
        <f ca="1"/>
        <v>0</v>
      </c>
      <c r="R70" s="25">
        <f t="shared" ca="1" si="63"/>
        <v>0</v>
      </c>
      <c r="S70" s="26">
        <f t="shared" ca="1" si="53"/>
        <v>0.996</v>
      </c>
      <c r="T70" s="27"/>
      <c r="U70" s="20">
        <f t="shared" si="44"/>
        <v>23</v>
      </c>
      <c r="V70" s="24">
        <f t="shared" ca="1" si="54"/>
        <v>938.56281663749962</v>
      </c>
      <c r="W70" s="22">
        <f ca="1"/>
        <v>0</v>
      </c>
      <c r="X70" s="25">
        <f t="shared" ca="1" si="67"/>
        <v>0</v>
      </c>
      <c r="Y70" s="26">
        <f t="shared" ca="1" si="55"/>
        <v>0.996</v>
      </c>
      <c r="Z70" s="27"/>
      <c r="AA70" s="19">
        <f t="shared" si="45"/>
        <v>23</v>
      </c>
      <c r="AB70" s="24">
        <f t="shared" ca="1" si="56"/>
        <v>1094.0510738475004</v>
      </c>
      <c r="AC70" s="22">
        <f ca="1"/>
        <v>0</v>
      </c>
      <c r="AD70" s="25">
        <f t="shared" ca="1" si="64"/>
        <v>0</v>
      </c>
      <c r="AE70" s="26">
        <f t="shared" ca="1" si="57"/>
        <v>0.996</v>
      </c>
      <c r="AF70" s="27"/>
      <c r="AG70" s="20">
        <f t="shared" si="46"/>
        <v>23</v>
      </c>
      <c r="AH70" s="24">
        <f t="shared" ca="1" si="58"/>
        <v>720.50138056499998</v>
      </c>
      <c r="AI70" s="22">
        <f ca="1"/>
        <v>2</v>
      </c>
      <c r="AJ70" s="25">
        <f t="shared" ca="1" si="65"/>
        <v>4.0000000000000001E-3</v>
      </c>
      <c r="AK70" s="26">
        <f t="shared" ca="1" si="59"/>
        <v>0.99199999999999999</v>
      </c>
      <c r="AL70" s="27"/>
      <c r="AM70" s="19">
        <f t="shared" si="47"/>
        <v>23</v>
      </c>
      <c r="AN70" s="24">
        <f t="shared" ca="1" si="60"/>
        <v>660.89432765250001</v>
      </c>
      <c r="AO70" s="22">
        <f ca="1"/>
        <v>1</v>
      </c>
      <c r="AP70" s="25">
        <f t="shared" ca="1" si="66"/>
        <v>2E-3</v>
      </c>
      <c r="AQ70" s="26">
        <f t="shared" ca="1" si="61"/>
        <v>0.99200000000000021</v>
      </c>
      <c r="AR70" s="27"/>
    </row>
    <row r="71" spans="1:44" x14ac:dyDescent="0.2">
      <c r="C71" s="19">
        <f t="shared" si="40"/>
        <v>24</v>
      </c>
      <c r="D71" s="24">
        <f t="shared" ca="1" si="48"/>
        <v>780.25263053250046</v>
      </c>
      <c r="E71" s="22">
        <f ca="1"/>
        <v>1</v>
      </c>
      <c r="F71" s="25">
        <f t="shared" ca="1" si="62"/>
        <v>2E-3</v>
      </c>
      <c r="G71" s="26">
        <f t="shared" ca="1" si="49"/>
        <v>0.99800000000000011</v>
      </c>
      <c r="H71" s="27"/>
      <c r="I71" s="20">
        <f t="shared" si="41"/>
        <v>24</v>
      </c>
      <c r="J71" s="24">
        <f t="shared" ca="1" si="50"/>
        <v>1020.0198326250006</v>
      </c>
      <c r="K71" s="22">
        <f ca="1"/>
        <v>1</v>
      </c>
      <c r="L71" s="25">
        <f t="shared" ca="1" si="42"/>
        <v>2E-3</v>
      </c>
      <c r="M71" s="26">
        <f t="shared" ca="1" si="51"/>
        <v>0.99800000000000011</v>
      </c>
      <c r="N71" s="27"/>
      <c r="O71" s="19">
        <f t="shared" si="43"/>
        <v>24</v>
      </c>
      <c r="P71" s="24">
        <f t="shared" ca="1" si="52"/>
        <v>1229.8048184737499</v>
      </c>
      <c r="Q71" s="22">
        <f ca="1"/>
        <v>1</v>
      </c>
      <c r="R71" s="25">
        <f t="shared" ca="1" si="63"/>
        <v>2E-3</v>
      </c>
      <c r="S71" s="26">
        <f t="shared" ca="1" si="53"/>
        <v>0.998</v>
      </c>
      <c r="T71" s="27"/>
      <c r="U71" s="20">
        <f t="shared" si="44"/>
        <v>24</v>
      </c>
      <c r="V71" s="24">
        <f t="shared" ca="1" si="54"/>
        <v>980.9530773937496</v>
      </c>
      <c r="W71" s="22">
        <f ca="1"/>
        <v>0</v>
      </c>
      <c r="X71" s="25">
        <f t="shared" ca="1" si="67"/>
        <v>0</v>
      </c>
      <c r="Y71" s="26">
        <f t="shared" ca="1" si="55"/>
        <v>0.996</v>
      </c>
      <c r="Z71" s="27"/>
      <c r="AA71" s="19">
        <f t="shared" si="45"/>
        <v>24</v>
      </c>
      <c r="AB71" s="24">
        <f t="shared" ca="1" si="56"/>
        <v>1143.5089826587505</v>
      </c>
      <c r="AC71" s="22">
        <f ca="1"/>
        <v>1</v>
      </c>
      <c r="AD71" s="25">
        <f t="shared" ca="1" si="64"/>
        <v>2E-3</v>
      </c>
      <c r="AE71" s="26">
        <f t="shared" ca="1" si="57"/>
        <v>0.998</v>
      </c>
      <c r="AF71" s="27"/>
      <c r="AG71" s="20">
        <f t="shared" si="46"/>
        <v>24</v>
      </c>
      <c r="AH71" s="24">
        <f t="shared" ca="1" si="58"/>
        <v>752.67513054749998</v>
      </c>
      <c r="AI71" s="22">
        <f ca="1"/>
        <v>2</v>
      </c>
      <c r="AJ71" s="25">
        <f t="shared" ca="1" si="65"/>
        <v>4.0000000000000001E-3</v>
      </c>
      <c r="AK71" s="26">
        <f t="shared" ca="1" si="59"/>
        <v>0.996</v>
      </c>
      <c r="AL71" s="27"/>
      <c r="AM71" s="19">
        <f t="shared" si="47"/>
        <v>24</v>
      </c>
      <c r="AN71" s="24">
        <f t="shared" ca="1" si="60"/>
        <v>690.44519795625001</v>
      </c>
      <c r="AO71" s="22">
        <f ca="1"/>
        <v>3</v>
      </c>
      <c r="AP71" s="25">
        <f t="shared" ca="1" si="66"/>
        <v>6.0000000000000001E-3</v>
      </c>
      <c r="AQ71" s="26">
        <f t="shared" ca="1" si="61"/>
        <v>0.99800000000000022</v>
      </c>
      <c r="AR71" s="27"/>
    </row>
    <row r="72" spans="1:44" x14ac:dyDescent="0.2">
      <c r="C72" s="19">
        <f t="shared" si="40"/>
        <v>25</v>
      </c>
      <c r="D72" s="24">
        <f t="shared" ca="1" si="48"/>
        <v>813.65691186000049</v>
      </c>
      <c r="E72" s="22">
        <f ca="1"/>
        <v>0</v>
      </c>
      <c r="F72" s="25">
        <f t="shared" ca="1" si="62"/>
        <v>0</v>
      </c>
      <c r="G72" s="26">
        <f t="shared" ca="1" si="49"/>
        <v>0.99800000000000011</v>
      </c>
      <c r="H72" s="27"/>
      <c r="I72" s="20">
        <f t="shared" si="41"/>
        <v>25</v>
      </c>
      <c r="J72" s="24">
        <f ca="1">J71+$K$44</f>
        <v>1063.9575967500007</v>
      </c>
      <c r="K72" s="22">
        <f ca="1"/>
        <v>0</v>
      </c>
      <c r="L72" s="25">
        <f t="shared" ca="1" si="42"/>
        <v>0</v>
      </c>
      <c r="M72" s="26">
        <f ca="1">M71+L72</f>
        <v>0.99800000000000011</v>
      </c>
      <c r="N72" s="27"/>
      <c r="O72" s="19">
        <f t="shared" si="43"/>
        <v>25</v>
      </c>
      <c r="P72" s="24">
        <f t="shared" ca="1" si="52"/>
        <v>1282.86366894</v>
      </c>
      <c r="Q72" s="22">
        <f ca="1"/>
        <v>0</v>
      </c>
      <c r="R72" s="25">
        <f t="shared" ca="1" si="63"/>
        <v>0</v>
      </c>
      <c r="S72" s="26">
        <f t="shared" ca="1" si="53"/>
        <v>0.998</v>
      </c>
      <c r="T72" s="27"/>
      <c r="U72" s="20">
        <f t="shared" si="44"/>
        <v>25</v>
      </c>
      <c r="V72" s="24">
        <f t="shared" ca="1" si="54"/>
        <v>1023.3433381499996</v>
      </c>
      <c r="W72" s="22">
        <f ca="1"/>
        <v>1</v>
      </c>
      <c r="X72" s="25">
        <f t="shared" ca="1" si="67"/>
        <v>2E-3</v>
      </c>
      <c r="Y72" s="26">
        <f t="shared" ca="1" si="55"/>
        <v>0.998</v>
      </c>
      <c r="Z72" s="27"/>
      <c r="AA72" s="19">
        <f t="shared" si="45"/>
        <v>25</v>
      </c>
      <c r="AB72" s="24">
        <f t="shared" ca="1" si="56"/>
        <v>1192.9668914700005</v>
      </c>
      <c r="AC72" s="22">
        <f ca="1"/>
        <v>0</v>
      </c>
      <c r="AD72" s="25">
        <f t="shared" ca="1" si="64"/>
        <v>0</v>
      </c>
      <c r="AE72" s="26">
        <f t="shared" ca="1" si="57"/>
        <v>0.998</v>
      </c>
      <c r="AF72" s="27"/>
      <c r="AG72" s="20">
        <f t="shared" si="46"/>
        <v>25</v>
      </c>
      <c r="AH72" s="24">
        <f t="shared" ca="1" si="58"/>
        <v>784.84888052999997</v>
      </c>
      <c r="AI72" s="22">
        <f ca="1"/>
        <v>1</v>
      </c>
      <c r="AJ72" s="25">
        <f t="shared" ca="1" si="65"/>
        <v>2E-3</v>
      </c>
      <c r="AK72" s="26">
        <f t="shared" ca="1" si="59"/>
        <v>0.998</v>
      </c>
      <c r="AL72" s="27"/>
      <c r="AM72" s="19">
        <f t="shared" si="47"/>
        <v>25</v>
      </c>
      <c r="AN72" s="24">
        <f t="shared" ca="1" si="60"/>
        <v>719.99606826000002</v>
      </c>
      <c r="AO72" s="22">
        <f ca="1"/>
        <v>0</v>
      </c>
      <c r="AP72" s="25">
        <f t="shared" ca="1" si="66"/>
        <v>0</v>
      </c>
      <c r="AQ72" s="26">
        <f t="shared" ca="1" si="61"/>
        <v>0.99800000000000022</v>
      </c>
      <c r="AR72" s="27"/>
    </row>
    <row r="73" spans="1:44" x14ac:dyDescent="0.2">
      <c r="C73" s="29" t="s">
        <v>25</v>
      </c>
      <c r="D73" s="30"/>
      <c r="E73" s="31">
        <f ca="1">SUM(_xlfn.ANCHORARRAY(E47))</f>
        <v>500</v>
      </c>
      <c r="F73" s="30"/>
      <c r="G73" s="30"/>
      <c r="H73" s="27"/>
      <c r="I73" s="29" t="s">
        <v>25</v>
      </c>
      <c r="J73" s="32"/>
      <c r="K73" s="31">
        <f ca="1">SUM(_xlfn.ANCHORARRAY(K47))</f>
        <v>500</v>
      </c>
      <c r="L73" s="30"/>
      <c r="M73" s="30"/>
      <c r="N73" s="27"/>
      <c r="O73" s="29" t="s">
        <v>25</v>
      </c>
      <c r="P73" s="32"/>
      <c r="Q73" s="31">
        <f ca="1">SUM(_xlfn.ANCHORARRAY(Q47))</f>
        <v>500</v>
      </c>
      <c r="R73" s="30"/>
      <c r="S73" s="30"/>
      <c r="T73" s="27"/>
      <c r="U73" s="29" t="s">
        <v>25</v>
      </c>
      <c r="V73" s="32"/>
      <c r="W73" s="31">
        <f ca="1">SUM(_xlfn.ANCHORARRAY(W47))</f>
        <v>500</v>
      </c>
      <c r="X73" s="30"/>
      <c r="Y73" s="30"/>
      <c r="Z73" s="27"/>
      <c r="AA73" s="29" t="s">
        <v>25</v>
      </c>
      <c r="AB73" s="32"/>
      <c r="AC73" s="31">
        <f ca="1">SUM(_xlfn.ANCHORARRAY(AC47))</f>
        <v>500</v>
      </c>
      <c r="AD73" s="30"/>
      <c r="AE73" s="30"/>
      <c r="AF73" s="27"/>
      <c r="AG73" s="29" t="s">
        <v>25</v>
      </c>
      <c r="AH73" s="32"/>
      <c r="AI73" s="31">
        <f ca="1">SUM(_xlfn.ANCHORARRAY(AI47))</f>
        <v>500</v>
      </c>
      <c r="AJ73" s="30"/>
      <c r="AK73" s="30"/>
      <c r="AL73" s="27"/>
      <c r="AM73" s="29" t="s">
        <v>25</v>
      </c>
      <c r="AN73" s="32"/>
      <c r="AO73" s="31">
        <f ca="1">SUM(_xlfn.ANCHORARRAY(AO47))</f>
        <v>500</v>
      </c>
      <c r="AP73" s="30"/>
      <c r="AQ73" s="30"/>
      <c r="AR73" s="27"/>
    </row>
    <row r="74" spans="1:44" x14ac:dyDescent="0.2">
      <c r="H74" s="33" cm="1">
        <f t="array" aca="1" ref="H74" ca="1">SUMPRODUCT(POWER(D48:D72,3),E48:E72)/SUMPRODUCT(POWER(D48:D72,2),E48:E72)</f>
        <v>374.43736146096353</v>
      </c>
      <c r="N74" s="33" cm="1">
        <f t="array" aca="1" ref="N74" ca="1">SUMPRODUCT(POWER(J48:J72,3),K48:K72)/SUMPRODUCT(POWER(J48:J72,2),K48:K72)</f>
        <v>482.7608072867248</v>
      </c>
      <c r="T74" s="33" cm="1">
        <f t="array" aca="1" ref="T74" ca="1">SUMPRODUCT(POWER(P48:P72,3),Q48:Q72)/SUMPRODUCT(POWER(P48:P72,2),Q48:Q72)</f>
        <v>499.29346456645118</v>
      </c>
      <c r="Z74" s="33" cm="1">
        <f t="array" aca="1" ref="Z74" ca="1">SUMPRODUCT(POWER(V48:V72,3),W48:W72)/SUMPRODUCT(POWER(V48:V72,2),W48:W72)</f>
        <v>378.36787376648562</v>
      </c>
      <c r="AF74" s="33" cm="1">
        <f t="array" aca="1" ref="AF74" ca="1">SUMPRODUCT(POWER(AB48:AB72,3),AC48:AC72)/SUMPRODUCT(POWER(AB48:AB72,2),AC48:AC72)</f>
        <v>490.54605684821382</v>
      </c>
      <c r="AL74" s="33" cm="1">
        <f t="array" aca="1" ref="AL74" ca="1">SUMPRODUCT(POWER(AH48:AH72,3),AI48:AI72)/SUMPRODUCT(POWER(AH48:AH72,2),AI48:AI72)</f>
        <v>375.28667686640193</v>
      </c>
      <c r="AR74" s="33" cm="1">
        <f t="array" aca="1" ref="AR74" ca="1">SUMPRODUCT(POWER(AN48:AN72,3),AO48:AO72)/SUMPRODUCT(POWER(AN48:AN72,2),AO48:AO72)</f>
        <v>363.0209169429055</v>
      </c>
    </row>
    <row r="76" spans="1:44" x14ac:dyDescent="0.2">
      <c r="C76" s="37" t="s">
        <v>0</v>
      </c>
      <c r="D76" s="38"/>
      <c r="E76" s="38"/>
      <c r="F76" s="38"/>
      <c r="G76" s="38"/>
      <c r="H76" s="39"/>
      <c r="I76" s="37" t="s">
        <v>1</v>
      </c>
      <c r="J76" s="38"/>
      <c r="K76" s="38"/>
      <c r="L76" s="38"/>
      <c r="M76" s="38"/>
      <c r="N76" s="39"/>
      <c r="O76" s="37" t="s">
        <v>2</v>
      </c>
      <c r="P76" s="38"/>
      <c r="Q76" s="38"/>
      <c r="R76" s="38"/>
      <c r="S76" s="38"/>
      <c r="T76" s="39"/>
      <c r="U76" s="37" t="s">
        <v>3</v>
      </c>
      <c r="V76" s="38"/>
      <c r="W76" s="38"/>
      <c r="X76" s="38"/>
      <c r="Y76" s="38"/>
      <c r="Z76" s="39"/>
      <c r="AA76" s="37" t="s">
        <v>4</v>
      </c>
      <c r="AB76" s="38"/>
      <c r="AC76" s="38"/>
      <c r="AD76" s="38"/>
      <c r="AE76" s="38"/>
      <c r="AF76" s="39"/>
      <c r="AG76" s="37" t="s">
        <v>5</v>
      </c>
      <c r="AH76" s="38"/>
      <c r="AI76" s="38"/>
      <c r="AJ76" s="38"/>
      <c r="AK76" s="38"/>
      <c r="AL76" s="39"/>
      <c r="AM76" s="37" t="s">
        <v>6</v>
      </c>
      <c r="AN76" s="38"/>
      <c r="AO76" s="38"/>
      <c r="AP76" s="38"/>
      <c r="AQ76" s="38"/>
      <c r="AR76" s="39"/>
    </row>
    <row r="77" spans="1:44" x14ac:dyDescent="0.2">
      <c r="A77" s="1" t="s">
        <v>7</v>
      </c>
      <c r="B77" s="2" t="s">
        <v>8</v>
      </c>
      <c r="C77" s="1"/>
      <c r="D77" s="3" t="s">
        <v>9</v>
      </c>
      <c r="E77" s="4">
        <f ca="1">MAX(INDIRECT(CONCATENATE($B$40,$B$78)&amp;"!$B$2:$B$501"))</f>
        <v>584.42543396999997</v>
      </c>
      <c r="F77" s="5">
        <f ca="1">(E77-E78)/(E79-1)</f>
        <v>23.902093875000002</v>
      </c>
      <c r="G77" s="6"/>
      <c r="H77" s="7"/>
      <c r="I77" s="6"/>
      <c r="J77" s="3" t="s">
        <v>9</v>
      </c>
      <c r="K77" s="4">
        <f ca="1">MAX(INDIRECT(CONCATENATE($B$3,$B$78)&amp;"!$C$2:$C$501"))</f>
        <v>727.14316166999993</v>
      </c>
      <c r="L77" s="5">
        <f ca="1">(K77-K78)/(K79-1)</f>
        <v>29.903829329999997</v>
      </c>
      <c r="M77" s="6"/>
      <c r="N77" s="6"/>
      <c r="O77" s="1"/>
      <c r="P77" s="3" t="s">
        <v>9</v>
      </c>
      <c r="Q77" s="4">
        <f ca="1">MAX(INDIRECT(CONCATENATE($B$3,$B$78)&amp;"!$D$2:$D$501"))</f>
        <v>971.66102166000007</v>
      </c>
      <c r="R77" s="5">
        <f ca="1">(Q77-Q78)/(Q79-1)</f>
        <v>40.092073496250002</v>
      </c>
      <c r="S77" s="6"/>
      <c r="T77" s="7"/>
      <c r="U77" s="6"/>
      <c r="V77" s="3" t="s">
        <v>9</v>
      </c>
      <c r="W77" s="4">
        <f ca="1">MAX(INDIRECT(CONCATENATE($B$3,$B$78)&amp;"!$E$2:$E$501"))</f>
        <v>1028.6569622699999</v>
      </c>
      <c r="X77" s="5">
        <f ca="1">(W77-W78)/(W79-1)</f>
        <v>41.634284658749998</v>
      </c>
      <c r="Y77" s="6"/>
      <c r="Z77" s="6"/>
      <c r="AA77" s="1"/>
      <c r="AB77" s="3" t="s">
        <v>9</v>
      </c>
      <c r="AC77" s="4">
        <f ca="1">MAX(INDIRECT(CONCATENATE($B$3,$B$78)&amp;"!$F$2:$F$501"))</f>
        <v>598.04421075000005</v>
      </c>
      <c r="AD77" s="5">
        <f ca="1">(AC77-AC78)/(AC79-1)</f>
        <v>23.7704735925</v>
      </c>
      <c r="AE77" s="6"/>
      <c r="AF77" s="7"/>
      <c r="AG77" s="6"/>
      <c r="AH77" s="3" t="s">
        <v>9</v>
      </c>
      <c r="AI77" s="4">
        <f ca="1">MAX(INDIRECT(CONCATENATE($B$3,$B$78)&amp;"!$G$2:$G$501"))</f>
        <v>492.52932324000005</v>
      </c>
      <c r="AJ77" s="5">
        <f ca="1">(AI77-AI78)/(AI79-1)</f>
        <v>19.624123387500003</v>
      </c>
      <c r="AK77" s="6"/>
      <c r="AL77" s="6"/>
      <c r="AM77" s="1"/>
      <c r="AN77" s="3" t="s">
        <v>9</v>
      </c>
      <c r="AO77" s="4">
        <f ca="1">MAX(INDIRECT(CONCATENATE($B$3,$B$78)&amp;"!$H$2:$H$501"))</f>
        <v>1293.8719560300001</v>
      </c>
      <c r="AP77" s="5">
        <f ca="1">(AO77-AO78)/(AO79-1)</f>
        <v>53.462365627499999</v>
      </c>
      <c r="AQ77" s="6"/>
      <c r="AR77" s="7"/>
    </row>
    <row r="78" spans="1:44" x14ac:dyDescent="0.2">
      <c r="A78" s="8" t="s">
        <v>10</v>
      </c>
      <c r="B78" s="9" t="s">
        <v>27</v>
      </c>
      <c r="C78" s="8"/>
      <c r="D78" s="10" t="s">
        <v>12</v>
      </c>
      <c r="E78" s="11">
        <f ca="1">MIN(INDIRECT(CONCATENATE($B$40,$B$78)&amp;"!$B$2:$B$501"))</f>
        <v>10.775180970000001</v>
      </c>
      <c r="H78" s="12"/>
      <c r="J78" s="10" t="s">
        <v>12</v>
      </c>
      <c r="K78" s="11">
        <f ca="1">MIN(INDIRECT(CONCATENATE($B$3,$B$78)&amp;"!$C$2:$C$501"))</f>
        <v>9.4512577499999999</v>
      </c>
      <c r="O78" s="8"/>
      <c r="P78" s="10" t="s">
        <v>12</v>
      </c>
      <c r="Q78" s="11">
        <f ca="1">MIN(INDIRECT(CONCATENATE($B$3,$B$78)&amp;"!$C$2:$C$501"))</f>
        <v>9.4512577499999999</v>
      </c>
      <c r="T78" s="12"/>
      <c r="V78" s="10" t="s">
        <v>12</v>
      </c>
      <c r="W78" s="11">
        <f ca="1">MIN(INDIRECT(CONCATENATE($B$3,$B$78)&amp;"!$E$2:$E$501"))</f>
        <v>29.434130459999999</v>
      </c>
      <c r="AA78" s="8"/>
      <c r="AB78" s="10" t="s">
        <v>12</v>
      </c>
      <c r="AC78" s="11">
        <f ca="1">MIN(INDIRECT(CONCATENATE($B$3,$B$78)&amp;"!$F$2:$F$501"))</f>
        <v>27.552844530000002</v>
      </c>
      <c r="AF78" s="12"/>
      <c r="AH78" s="10" t="s">
        <v>12</v>
      </c>
      <c r="AI78" s="11">
        <f ca="1">MIN(INDIRECT(CONCATENATE($B$3,$B$78)&amp;"!$G$2:$G$501"))</f>
        <v>21.550361940000002</v>
      </c>
      <c r="AM78" s="8"/>
      <c r="AN78" s="10" t="s">
        <v>12</v>
      </c>
      <c r="AO78" s="11">
        <f ca="1">MIN(INDIRECT(CONCATENATE($B$3,$B$78)&amp;"!$H$2:$H$501"))</f>
        <v>10.775180970000001</v>
      </c>
      <c r="AR78" s="12"/>
    </row>
    <row r="79" spans="1:44" x14ac:dyDescent="0.2">
      <c r="A79" s="8"/>
      <c r="C79" s="8"/>
      <c r="D79" s="10" t="s">
        <v>13</v>
      </c>
      <c r="E79" s="13">
        <v>25</v>
      </c>
      <c r="H79" s="12"/>
      <c r="J79" s="10" t="s">
        <v>13</v>
      </c>
      <c r="K79" s="13">
        <v>25</v>
      </c>
      <c r="O79" s="8"/>
      <c r="P79" s="10" t="s">
        <v>13</v>
      </c>
      <c r="Q79" s="13">
        <v>25</v>
      </c>
      <c r="T79" s="12"/>
      <c r="V79" s="10" t="s">
        <v>13</v>
      </c>
      <c r="W79" s="13">
        <v>25</v>
      </c>
      <c r="AA79" s="8"/>
      <c r="AB79" s="10" t="s">
        <v>13</v>
      </c>
      <c r="AC79" s="13">
        <v>25</v>
      </c>
      <c r="AF79" s="12"/>
      <c r="AH79" s="10" t="s">
        <v>13</v>
      </c>
      <c r="AI79" s="13">
        <v>25</v>
      </c>
      <c r="AM79" s="8"/>
      <c r="AN79" s="10" t="s">
        <v>13</v>
      </c>
      <c r="AO79" s="13">
        <v>25</v>
      </c>
      <c r="AR79" s="12"/>
    </row>
    <row r="80" spans="1:44" x14ac:dyDescent="0.2">
      <c r="A80" s="14" t="s">
        <v>14</v>
      </c>
      <c r="B80" s="15">
        <f ca="1">MAX(E80,K80,Q80,W80,AC80,AI80,AO80)</f>
        <v>53.462365627499999</v>
      </c>
      <c r="C80" s="8"/>
      <c r="D80" s="10" t="s">
        <v>15</v>
      </c>
      <c r="E80" s="16">
        <f ca="1">F77</f>
        <v>23.902093875000002</v>
      </c>
      <c r="H80" s="12"/>
      <c r="J80" s="10" t="s">
        <v>15</v>
      </c>
      <c r="K80" s="16">
        <f ca="1">L77</f>
        <v>29.903829329999997</v>
      </c>
      <c r="O80" s="8"/>
      <c r="P80" s="10" t="s">
        <v>15</v>
      </c>
      <c r="Q80" s="16">
        <f ca="1">R77</f>
        <v>40.092073496250002</v>
      </c>
      <c r="T80" s="12"/>
      <c r="V80" s="10" t="s">
        <v>15</v>
      </c>
      <c r="W80" s="16">
        <f ca="1">X77</f>
        <v>41.634284658749998</v>
      </c>
      <c r="AA80" s="8"/>
      <c r="AB80" s="10" t="s">
        <v>15</v>
      </c>
      <c r="AC80" s="16">
        <f ca="1">AD77</f>
        <v>23.7704735925</v>
      </c>
      <c r="AF80" s="12"/>
      <c r="AH80" s="10" t="s">
        <v>15</v>
      </c>
      <c r="AI80" s="16">
        <f ca="1">AJ77</f>
        <v>19.624123387500003</v>
      </c>
      <c r="AM80" s="8"/>
      <c r="AN80" s="10" t="s">
        <v>15</v>
      </c>
      <c r="AO80" s="16">
        <f ca="1">AP77</f>
        <v>53.462365627499999</v>
      </c>
      <c r="AR80" s="12"/>
    </row>
    <row r="81" spans="1:44" x14ac:dyDescent="0.2">
      <c r="C81" s="8"/>
      <c r="D81" s="10" t="s">
        <v>16</v>
      </c>
      <c r="E81" s="17">
        <f ca="1">F77</f>
        <v>23.902093875000002</v>
      </c>
      <c r="H81" s="12"/>
      <c r="J81" s="10" t="s">
        <v>16</v>
      </c>
      <c r="K81" s="17">
        <f ca="1">L77</f>
        <v>29.903829329999997</v>
      </c>
      <c r="O81" s="8"/>
      <c r="P81" s="10" t="s">
        <v>16</v>
      </c>
      <c r="Q81" s="17">
        <f ca="1">R77</f>
        <v>40.092073496250002</v>
      </c>
      <c r="T81" s="12"/>
      <c r="V81" s="10" t="s">
        <v>16</v>
      </c>
      <c r="W81" s="17">
        <f ca="1">X77</f>
        <v>41.634284658749998</v>
      </c>
      <c r="AA81" s="8"/>
      <c r="AB81" s="10" t="s">
        <v>16</v>
      </c>
      <c r="AC81" s="17">
        <f ca="1">AD77</f>
        <v>23.7704735925</v>
      </c>
      <c r="AF81" s="12"/>
      <c r="AH81" s="10" t="s">
        <v>16</v>
      </c>
      <c r="AI81" s="17">
        <f ca="1">AJ77</f>
        <v>19.624123387500003</v>
      </c>
      <c r="AM81" s="8"/>
      <c r="AN81" s="10" t="s">
        <v>16</v>
      </c>
      <c r="AO81" s="17">
        <f ca="1">AP77</f>
        <v>53.462365627499999</v>
      </c>
      <c r="AR81" s="12"/>
    </row>
    <row r="82" spans="1:44" x14ac:dyDescent="0.2">
      <c r="A82">
        <v>10</v>
      </c>
      <c r="C82" s="8"/>
      <c r="D82" s="10"/>
      <c r="E82" s="17"/>
      <c r="H82" s="12"/>
      <c r="O82" s="8"/>
      <c r="T82" s="12"/>
      <c r="AA82" s="8"/>
      <c r="AF82" s="12"/>
      <c r="AM82" s="8"/>
      <c r="AR82" s="12"/>
    </row>
    <row r="83" spans="1:44" x14ac:dyDescent="0.2">
      <c r="A83">
        <v>20</v>
      </c>
      <c r="C83" s="18" t="s">
        <v>17</v>
      </c>
      <c r="D83" s="10" t="s">
        <v>18</v>
      </c>
      <c r="E83" s="10" t="s">
        <v>19</v>
      </c>
      <c r="F83" s="10" t="s">
        <v>20</v>
      </c>
      <c r="G83" s="10" t="s">
        <v>21</v>
      </c>
      <c r="H83" s="12" t="s">
        <v>22</v>
      </c>
      <c r="I83" s="10" t="s">
        <v>17</v>
      </c>
      <c r="J83" s="10" t="s">
        <v>18</v>
      </c>
      <c r="K83" s="10" t="s">
        <v>19</v>
      </c>
      <c r="L83" s="10" t="s">
        <v>20</v>
      </c>
      <c r="M83" s="10" t="s">
        <v>21</v>
      </c>
      <c r="N83" s="10" t="s">
        <v>22</v>
      </c>
      <c r="O83" s="18" t="s">
        <v>17</v>
      </c>
      <c r="P83" s="10" t="s">
        <v>18</v>
      </c>
      <c r="Q83" s="10" t="s">
        <v>19</v>
      </c>
      <c r="R83" s="10" t="s">
        <v>20</v>
      </c>
      <c r="S83" s="10" t="s">
        <v>21</v>
      </c>
      <c r="T83" s="12" t="s">
        <v>22</v>
      </c>
      <c r="U83" s="10" t="s">
        <v>17</v>
      </c>
      <c r="V83" s="10" t="s">
        <v>18</v>
      </c>
      <c r="W83" s="10" t="s">
        <v>19</v>
      </c>
      <c r="X83" s="10" t="s">
        <v>20</v>
      </c>
      <c r="Y83" s="10" t="s">
        <v>21</v>
      </c>
      <c r="AA83" s="18" t="s">
        <v>17</v>
      </c>
      <c r="AB83" s="10" t="s">
        <v>18</v>
      </c>
      <c r="AC83" s="10" t="s">
        <v>19</v>
      </c>
      <c r="AD83" s="10" t="s">
        <v>20</v>
      </c>
      <c r="AE83" s="10" t="s">
        <v>21</v>
      </c>
      <c r="AF83" s="12"/>
      <c r="AG83" s="10" t="s">
        <v>17</v>
      </c>
      <c r="AH83" s="10" t="s">
        <v>18</v>
      </c>
      <c r="AI83" s="10" t="s">
        <v>19</v>
      </c>
      <c r="AJ83" s="10" t="s">
        <v>20</v>
      </c>
      <c r="AK83" s="10" t="s">
        <v>21</v>
      </c>
      <c r="AM83" s="18" t="s">
        <v>17</v>
      </c>
      <c r="AN83" s="10" t="s">
        <v>18</v>
      </c>
      <c r="AO83" s="10" t="s">
        <v>19</v>
      </c>
      <c r="AP83" s="10" t="s">
        <v>20</v>
      </c>
      <c r="AQ83" s="10" t="s">
        <v>21</v>
      </c>
      <c r="AR83" s="12"/>
    </row>
    <row r="84" spans="1:44" x14ac:dyDescent="0.2">
      <c r="A84">
        <v>30</v>
      </c>
      <c r="C84" s="19"/>
      <c r="D84" s="20" t="s">
        <v>23</v>
      </c>
      <c r="E84" s="21" cm="1">
        <f t="array" aca="1" ref="E84:E109" ca="1">FREQUENCY(INDIRECT(CONCATENATE($B$3,$B$78)&amp;"!$B$2:$B$501"),D85:D109
)</f>
        <v>1</v>
      </c>
      <c r="F84" s="23" t="s">
        <v>24</v>
      </c>
      <c r="G84" s="23" t="s">
        <v>24</v>
      </c>
      <c r="H84" s="12"/>
      <c r="I84" s="20"/>
      <c r="J84" s="20" t="s">
        <v>23</v>
      </c>
      <c r="K84" s="21" cm="1">
        <f t="array" aca="1" ref="K84:K109" ca="1">FREQUENCY(INDIRECT(CONCATENATE($B$3,$B$78)&amp;"!$C$2:$C$501"),J85:J109
)</f>
        <v>1</v>
      </c>
      <c r="L84" s="23" t="s">
        <v>24</v>
      </c>
      <c r="M84" s="23" t="s">
        <v>24</v>
      </c>
      <c r="O84" s="19"/>
      <c r="P84" s="20" t="s">
        <v>23</v>
      </c>
      <c r="Q84" s="21" cm="1">
        <f t="array" aca="1" ref="Q84:Q109" ca="1">FREQUENCY(INDIRECT(CONCATENATE($B$3,$B$78)&amp;"!$D$2:$D$501"),P85:P109
)</f>
        <v>0</v>
      </c>
      <c r="R84" s="23" t="s">
        <v>24</v>
      </c>
      <c r="S84" s="23" t="s">
        <v>24</v>
      </c>
      <c r="T84" s="12"/>
      <c r="U84" s="20"/>
      <c r="V84" s="20" t="s">
        <v>23</v>
      </c>
      <c r="W84" s="21" cm="1">
        <f t="array" aca="1" ref="W84:W109" ca="1">FREQUENCY(INDIRECT(CONCATENATE($B$3,$B$78)&amp;"!$E$2:$E$501"),V85:V109
)</f>
        <v>1</v>
      </c>
      <c r="X84" s="23" t="s">
        <v>24</v>
      </c>
      <c r="Y84" s="23" t="s">
        <v>24</v>
      </c>
      <c r="AA84" s="19"/>
      <c r="AB84" s="20" t="s">
        <v>23</v>
      </c>
      <c r="AC84" s="21" cm="1">
        <f t="array" aca="1" ref="AC84:AC109" ca="1">FREQUENCY(INDIRECT(CONCATENATE($B$3,$B$78)&amp;"!$F$2:$F$501"),AB85:AB109
)</f>
        <v>1</v>
      </c>
      <c r="AD84" s="23" t="s">
        <v>24</v>
      </c>
      <c r="AE84" s="23" t="s">
        <v>24</v>
      </c>
      <c r="AF84" s="12"/>
      <c r="AG84" s="20"/>
      <c r="AH84" s="20" t="s">
        <v>23</v>
      </c>
      <c r="AI84" s="21" cm="1">
        <f t="array" aca="1" ref="AI84:AI109" ca="1">FREQUENCY(INDIRECT(CONCATENATE($B$3,$B$78)&amp;"!$G$2:$G$501"),AH85:AH109
)</f>
        <v>3</v>
      </c>
      <c r="AJ84" s="23" t="s">
        <v>24</v>
      </c>
      <c r="AK84" s="23" t="s">
        <v>24</v>
      </c>
      <c r="AM84" s="19"/>
      <c r="AN84" s="20" t="s">
        <v>23</v>
      </c>
      <c r="AO84" s="21" cm="1">
        <f t="array" aca="1" ref="AO84:AO109" ca="1">FREQUENCY(INDIRECT(CONCATENATE($B$3,$B$78)&amp;"!$H$2:$H$501"),AN85:AN109
)</f>
        <v>1</v>
      </c>
      <c r="AP84" s="23" t="s">
        <v>24</v>
      </c>
      <c r="AQ84" s="23" t="s">
        <v>24</v>
      </c>
      <c r="AR84" s="12"/>
    </row>
    <row r="85" spans="1:44" x14ac:dyDescent="0.2">
      <c r="A85">
        <v>40</v>
      </c>
      <c r="C85" s="19">
        <f>C84+1</f>
        <v>1</v>
      </c>
      <c r="D85" s="36">
        <f ca="1">E78</f>
        <v>10.775180970000001</v>
      </c>
      <c r="E85" s="22">
        <f ca="1"/>
        <v>78</v>
      </c>
      <c r="F85" s="25">
        <f t="shared" ref="F85:F94" ca="1" si="68">E85/$E$36</f>
        <v>0.156</v>
      </c>
      <c r="G85" s="26">
        <f ca="1">F85</f>
        <v>0.156</v>
      </c>
      <c r="H85" s="27"/>
      <c r="I85" s="20">
        <f>I84+1</f>
        <v>1</v>
      </c>
      <c r="J85" s="36">
        <f ca="1">K78</f>
        <v>9.4512577499999999</v>
      </c>
      <c r="K85" s="22">
        <f ca="1"/>
        <v>74</v>
      </c>
      <c r="L85" s="25">
        <f ca="1">K85/$K$36</f>
        <v>0.14799999999999999</v>
      </c>
      <c r="M85" s="26">
        <f ca="1">L85</f>
        <v>0.14799999999999999</v>
      </c>
      <c r="N85" s="27"/>
      <c r="O85" s="19">
        <f>O84+1</f>
        <v>1</v>
      </c>
      <c r="P85" s="36">
        <f ca="1">Q78</f>
        <v>9.4512577499999999</v>
      </c>
      <c r="Q85" s="22">
        <f ca="1"/>
        <v>38</v>
      </c>
      <c r="R85" s="25">
        <f t="shared" ref="R85:R94" ca="1" si="69">Q85/$Q$36</f>
        <v>7.5999999999999998E-2</v>
      </c>
      <c r="S85" s="26">
        <f ca="1">R85</f>
        <v>7.5999999999999998E-2</v>
      </c>
      <c r="T85" s="27"/>
      <c r="U85" s="20">
        <f>U84+1</f>
        <v>1</v>
      </c>
      <c r="V85" s="36">
        <f ca="1">W78</f>
        <v>29.434130459999999</v>
      </c>
      <c r="W85" s="22">
        <f ca="1"/>
        <v>28</v>
      </c>
      <c r="X85" s="25">
        <f t="shared" ref="X85:X93" ca="1" si="70">W85/$Q$36</f>
        <v>5.6000000000000001E-2</v>
      </c>
      <c r="Y85" s="26">
        <f ca="1">X85</f>
        <v>5.6000000000000001E-2</v>
      </c>
      <c r="Z85" s="27"/>
      <c r="AA85" s="19">
        <f>AA84+1</f>
        <v>1</v>
      </c>
      <c r="AB85" s="36">
        <f ca="1">AC78</f>
        <v>27.552844530000002</v>
      </c>
      <c r="AC85" s="22">
        <f ca="1"/>
        <v>24</v>
      </c>
      <c r="AD85" s="25">
        <f t="shared" ref="AD85:AD93" ca="1" si="71">AC85/$Q$36</f>
        <v>4.8000000000000001E-2</v>
      </c>
      <c r="AE85" s="26">
        <f ca="1">AD85</f>
        <v>4.8000000000000001E-2</v>
      </c>
      <c r="AF85" s="27"/>
      <c r="AG85" s="20">
        <f>AG84+1</f>
        <v>1</v>
      </c>
      <c r="AH85" s="36">
        <f ca="1">AI78</f>
        <v>21.550361940000002</v>
      </c>
      <c r="AI85" s="22">
        <f ca="1"/>
        <v>11</v>
      </c>
      <c r="AJ85" s="25">
        <f t="shared" ref="AJ85:AJ93" ca="1" si="72">AI85/$Q$36</f>
        <v>2.1999999999999999E-2</v>
      </c>
      <c r="AK85" s="26">
        <f ca="1">AJ85</f>
        <v>2.1999999999999999E-2</v>
      </c>
      <c r="AL85" s="27"/>
      <c r="AM85" s="19">
        <f>AM84+1</f>
        <v>1</v>
      </c>
      <c r="AN85" s="36">
        <f ca="1">AO78</f>
        <v>10.775180970000001</v>
      </c>
      <c r="AO85" s="22">
        <f ca="1"/>
        <v>133</v>
      </c>
      <c r="AP85" s="25">
        <f t="shared" ref="AP85:AP93" ca="1" si="73">AO85/$Q$36</f>
        <v>0.26600000000000001</v>
      </c>
      <c r="AQ85" s="26">
        <f ca="1">AP85</f>
        <v>0.26600000000000001</v>
      </c>
      <c r="AR85" s="27"/>
    </row>
    <row r="86" spans="1:44" x14ac:dyDescent="0.2">
      <c r="A86">
        <v>50</v>
      </c>
      <c r="C86" s="19">
        <f t="shared" ref="C86:C109" si="74">C85+1</f>
        <v>2</v>
      </c>
      <c r="D86" s="24">
        <f ca="1">D85+E$81</f>
        <v>34.677274844999999</v>
      </c>
      <c r="E86" s="22">
        <f ca="1"/>
        <v>98</v>
      </c>
      <c r="F86" s="25">
        <f t="shared" ca="1" si="68"/>
        <v>0.19600000000000001</v>
      </c>
      <c r="G86" s="26">
        <f ca="1">G85+F86</f>
        <v>0.35199999999999998</v>
      </c>
      <c r="H86" s="27"/>
      <c r="I86" s="20">
        <f t="shared" ref="I86:I109" si="75">I85+1</f>
        <v>2</v>
      </c>
      <c r="J86" s="24">
        <f ca="1">J85+K$81</f>
        <v>39.355087079999997</v>
      </c>
      <c r="K86" s="22">
        <f ca="1"/>
        <v>94</v>
      </c>
      <c r="L86" s="25">
        <f t="shared" ref="L86:L109" ca="1" si="76">K86/$K$36</f>
        <v>0.188</v>
      </c>
      <c r="M86" s="26">
        <f ca="1">M85+L86</f>
        <v>0.33599999999999997</v>
      </c>
      <c r="N86" s="27"/>
      <c r="O86" s="19">
        <f t="shared" ref="O86:O109" si="77">O85+1</f>
        <v>2</v>
      </c>
      <c r="P86" s="24">
        <f ca="1">P85+Q$81</f>
        <v>49.543331246250006</v>
      </c>
      <c r="Q86" s="22">
        <f ca="1"/>
        <v>108</v>
      </c>
      <c r="R86" s="25">
        <f t="shared" ca="1" si="69"/>
        <v>0.216</v>
      </c>
      <c r="S86" s="26">
        <f ca="1">S85+R86</f>
        <v>0.29199999999999998</v>
      </c>
      <c r="T86" s="27"/>
      <c r="U86" s="20">
        <f t="shared" ref="U86:U109" si="78">U85+1</f>
        <v>2</v>
      </c>
      <c r="V86" s="24">
        <f ca="1">V85+W$81</f>
        <v>71.068415118749996</v>
      </c>
      <c r="W86" s="22">
        <f ca="1"/>
        <v>135</v>
      </c>
      <c r="X86" s="25">
        <f t="shared" ca="1" si="70"/>
        <v>0.27</v>
      </c>
      <c r="Y86" s="26">
        <f ca="1">Y85+X86</f>
        <v>0.32600000000000001</v>
      </c>
      <c r="Z86" s="27"/>
      <c r="AA86" s="19">
        <f t="shared" ref="AA86:AA109" si="79">AA85+1</f>
        <v>2</v>
      </c>
      <c r="AB86" s="24">
        <f ca="1">AB85+AC$81</f>
        <v>51.323318122499998</v>
      </c>
      <c r="AC86" s="22">
        <f ca="1"/>
        <v>40</v>
      </c>
      <c r="AD86" s="25">
        <f t="shared" ca="1" si="71"/>
        <v>0.08</v>
      </c>
      <c r="AE86" s="26">
        <f ca="1">AE85+AD86</f>
        <v>0.128</v>
      </c>
      <c r="AF86" s="27"/>
      <c r="AG86" s="20">
        <f t="shared" ref="AG86:AG109" si="80">AG85+1</f>
        <v>2</v>
      </c>
      <c r="AH86" s="24">
        <f ca="1">AH85+AI$81</f>
        <v>41.174485327500008</v>
      </c>
      <c r="AI86" s="22">
        <f ca="1"/>
        <v>33</v>
      </c>
      <c r="AJ86" s="25">
        <f t="shared" ca="1" si="72"/>
        <v>6.6000000000000003E-2</v>
      </c>
      <c r="AK86" s="26">
        <f ca="1">AK85+AJ86</f>
        <v>8.7999999999999995E-2</v>
      </c>
      <c r="AL86" s="27"/>
      <c r="AM86" s="19">
        <f t="shared" ref="AM86:AM109" si="81">AM85+1</f>
        <v>2</v>
      </c>
      <c r="AN86" s="24">
        <f ca="1">AN85+AO$81</f>
        <v>64.2375465975</v>
      </c>
      <c r="AO86" s="22">
        <f ca="1"/>
        <v>210</v>
      </c>
      <c r="AP86" s="25">
        <f t="shared" ca="1" si="73"/>
        <v>0.42</v>
      </c>
      <c r="AQ86" s="26">
        <f ca="1">AQ85+AP86</f>
        <v>0.68599999999999994</v>
      </c>
      <c r="AR86" s="27"/>
    </row>
    <row r="87" spans="1:44" x14ac:dyDescent="0.2">
      <c r="A87">
        <v>70</v>
      </c>
      <c r="C87" s="19">
        <f t="shared" si="74"/>
        <v>3</v>
      </c>
      <c r="D87" s="24">
        <f t="shared" ref="D87:D109" ca="1" si="82">D86+E$81</f>
        <v>58.579368720000005</v>
      </c>
      <c r="E87" s="22">
        <f ca="1"/>
        <v>90</v>
      </c>
      <c r="F87" s="25">
        <f t="shared" ca="1" si="68"/>
        <v>0.18</v>
      </c>
      <c r="G87" s="26">
        <f t="shared" ref="G87:G109" ca="1" si="83">G86+F87</f>
        <v>0.53200000000000003</v>
      </c>
      <c r="H87" s="27"/>
      <c r="I87" s="20">
        <f t="shared" si="75"/>
        <v>3</v>
      </c>
      <c r="J87" s="24">
        <f t="shared" ref="J87:J109" ca="1" si="84">J86+K$81</f>
        <v>69.258916409999998</v>
      </c>
      <c r="K87" s="22">
        <f ca="1"/>
        <v>85</v>
      </c>
      <c r="L87" s="25">
        <f t="shared" ca="1" si="76"/>
        <v>0.17</v>
      </c>
      <c r="M87" s="26">
        <f t="shared" ref="M87:M108" ca="1" si="85">M86+L87</f>
        <v>0.50600000000000001</v>
      </c>
      <c r="N87" s="27"/>
      <c r="O87" s="19">
        <f t="shared" si="77"/>
        <v>3</v>
      </c>
      <c r="P87" s="24">
        <f t="shared" ref="P87:P109" ca="1" si="86">P86+Q$81</f>
        <v>89.635404742500015</v>
      </c>
      <c r="Q87" s="22">
        <f ca="1"/>
        <v>116</v>
      </c>
      <c r="R87" s="25">
        <f t="shared" ca="1" si="69"/>
        <v>0.23200000000000001</v>
      </c>
      <c r="S87" s="26">
        <f t="shared" ref="S87:S109" ca="1" si="87">S86+R87</f>
        <v>0.52400000000000002</v>
      </c>
      <c r="T87" s="27"/>
      <c r="U87" s="20">
        <f t="shared" si="78"/>
        <v>3</v>
      </c>
      <c r="V87" s="24">
        <f t="shared" ref="V87:V109" ca="1" si="88">V86+W$81</f>
        <v>112.70269977749999</v>
      </c>
      <c r="W87" s="22">
        <f ca="1"/>
        <v>153</v>
      </c>
      <c r="X87" s="25">
        <f t="shared" ca="1" si="70"/>
        <v>0.30599999999999999</v>
      </c>
      <c r="Y87" s="26">
        <f t="shared" ref="Y87:Y109" ca="1" si="89">Y86+X87</f>
        <v>0.63200000000000001</v>
      </c>
      <c r="Z87" s="27"/>
      <c r="AA87" s="19">
        <f t="shared" si="79"/>
        <v>3</v>
      </c>
      <c r="AB87" s="24">
        <f t="shared" ref="AB87:AB109" ca="1" si="90">AB86+AC$81</f>
        <v>75.093791714999995</v>
      </c>
      <c r="AC87" s="22">
        <f ca="1"/>
        <v>91</v>
      </c>
      <c r="AD87" s="25">
        <f t="shared" ca="1" si="71"/>
        <v>0.182</v>
      </c>
      <c r="AE87" s="26">
        <f t="shared" ref="AE87:AE109" ca="1" si="91">AE86+AD87</f>
        <v>0.31</v>
      </c>
      <c r="AF87" s="27"/>
      <c r="AG87" s="20">
        <f t="shared" si="80"/>
        <v>3</v>
      </c>
      <c r="AH87" s="24">
        <f t="shared" ref="AH87:AH109" ca="1" si="92">AH86+AI$81</f>
        <v>60.798608715000015</v>
      </c>
      <c r="AI87" s="22">
        <f ca="1"/>
        <v>46</v>
      </c>
      <c r="AJ87" s="25">
        <f t="shared" ca="1" si="72"/>
        <v>9.1999999999999998E-2</v>
      </c>
      <c r="AK87" s="26">
        <f t="shared" ref="AK87:AK109" ca="1" si="93">AK86+AJ87</f>
        <v>0.18</v>
      </c>
      <c r="AL87" s="27"/>
      <c r="AM87" s="19">
        <f t="shared" si="81"/>
        <v>3</v>
      </c>
      <c r="AN87" s="24">
        <f t="shared" ref="AN87:AN109" ca="1" si="94">AN86+AO$81</f>
        <v>117.69991222499999</v>
      </c>
      <c r="AO87" s="22">
        <f ca="1"/>
        <v>96</v>
      </c>
      <c r="AP87" s="25">
        <f t="shared" ca="1" si="73"/>
        <v>0.192</v>
      </c>
      <c r="AQ87" s="26">
        <f t="shared" ref="AQ87:AQ109" ca="1" si="95">AQ86+AP87</f>
        <v>0.87799999999999989</v>
      </c>
      <c r="AR87" s="27"/>
    </row>
    <row r="88" spans="1:44" x14ac:dyDescent="0.2">
      <c r="A88">
        <v>90</v>
      </c>
      <c r="C88" s="19">
        <f t="shared" si="74"/>
        <v>4</v>
      </c>
      <c r="D88" s="24">
        <f t="shared" ca="1" si="82"/>
        <v>82.481462595000011</v>
      </c>
      <c r="E88" s="22">
        <f ca="1"/>
        <v>73</v>
      </c>
      <c r="F88" s="25">
        <f t="shared" ca="1" si="68"/>
        <v>0.14599999999999999</v>
      </c>
      <c r="G88" s="26">
        <f t="shared" ca="1" si="83"/>
        <v>0.67800000000000005</v>
      </c>
      <c r="H88" s="27"/>
      <c r="I88" s="20">
        <f t="shared" si="75"/>
        <v>4</v>
      </c>
      <c r="J88" s="24">
        <f t="shared" ca="1" si="84"/>
        <v>99.162745739999991</v>
      </c>
      <c r="K88" s="22">
        <f ca="1"/>
        <v>82</v>
      </c>
      <c r="L88" s="25">
        <f t="shared" ca="1" si="76"/>
        <v>0.16400000000000001</v>
      </c>
      <c r="M88" s="26">
        <f t="shared" ca="1" si="85"/>
        <v>0.67</v>
      </c>
      <c r="N88" s="27"/>
      <c r="O88" s="19">
        <f t="shared" si="77"/>
        <v>4</v>
      </c>
      <c r="P88" s="24">
        <f t="shared" ca="1" si="86"/>
        <v>129.72747823875002</v>
      </c>
      <c r="Q88" s="22">
        <f ca="1"/>
        <v>95</v>
      </c>
      <c r="R88" s="25">
        <f t="shared" ca="1" si="69"/>
        <v>0.19</v>
      </c>
      <c r="S88" s="26">
        <f t="shared" ca="1" si="87"/>
        <v>0.71399999999999997</v>
      </c>
      <c r="T88" s="27"/>
      <c r="U88" s="20">
        <f t="shared" si="78"/>
        <v>4</v>
      </c>
      <c r="V88" s="24">
        <f t="shared" ca="1" si="88"/>
        <v>154.33698443624999</v>
      </c>
      <c r="W88" s="22">
        <f ca="1"/>
        <v>78</v>
      </c>
      <c r="X88" s="25">
        <f t="shared" ca="1" si="70"/>
        <v>0.156</v>
      </c>
      <c r="Y88" s="26">
        <f t="shared" ca="1" si="89"/>
        <v>0.78800000000000003</v>
      </c>
      <c r="Z88" s="27"/>
      <c r="AA88" s="19">
        <f t="shared" si="79"/>
        <v>4</v>
      </c>
      <c r="AB88" s="24">
        <f t="shared" ca="1" si="90"/>
        <v>98.864265307499991</v>
      </c>
      <c r="AC88" s="22">
        <f ca="1"/>
        <v>96</v>
      </c>
      <c r="AD88" s="25">
        <f t="shared" ca="1" si="71"/>
        <v>0.192</v>
      </c>
      <c r="AE88" s="26">
        <f t="shared" ca="1" si="91"/>
        <v>0.502</v>
      </c>
      <c r="AF88" s="27"/>
      <c r="AG88" s="20">
        <f t="shared" si="80"/>
        <v>4</v>
      </c>
      <c r="AH88" s="24">
        <f t="shared" ca="1" si="92"/>
        <v>80.422732102500021</v>
      </c>
      <c r="AI88" s="22">
        <f ca="1"/>
        <v>73</v>
      </c>
      <c r="AJ88" s="25">
        <f t="shared" ca="1" si="72"/>
        <v>0.14599999999999999</v>
      </c>
      <c r="AK88" s="26">
        <f t="shared" ca="1" si="93"/>
        <v>0.32599999999999996</v>
      </c>
      <c r="AL88" s="27"/>
      <c r="AM88" s="19">
        <f t="shared" si="81"/>
        <v>4</v>
      </c>
      <c r="AN88" s="24">
        <f t="shared" ca="1" si="94"/>
        <v>171.16227785249998</v>
      </c>
      <c r="AO88" s="22">
        <f ca="1"/>
        <v>37</v>
      </c>
      <c r="AP88" s="25">
        <f t="shared" ca="1" si="73"/>
        <v>7.3999999999999996E-2</v>
      </c>
      <c r="AQ88" s="26">
        <f t="shared" ca="1" si="95"/>
        <v>0.95199999999999985</v>
      </c>
      <c r="AR88" s="27"/>
    </row>
    <row r="89" spans="1:44" x14ac:dyDescent="0.2">
      <c r="C89" s="19">
        <f t="shared" si="74"/>
        <v>5</v>
      </c>
      <c r="D89" s="24">
        <f t="shared" ca="1" si="82"/>
        <v>106.38355647000002</v>
      </c>
      <c r="E89" s="22">
        <f ca="1"/>
        <v>44</v>
      </c>
      <c r="F89" s="25">
        <f t="shared" ca="1" si="68"/>
        <v>8.7999999999999995E-2</v>
      </c>
      <c r="G89" s="26">
        <f t="shared" ca="1" si="83"/>
        <v>0.76600000000000001</v>
      </c>
      <c r="H89" s="27"/>
      <c r="I89" s="20">
        <f t="shared" si="75"/>
        <v>5</v>
      </c>
      <c r="J89" s="24">
        <f t="shared" ca="1" si="84"/>
        <v>129.06657507</v>
      </c>
      <c r="K89" s="22">
        <f ca="1"/>
        <v>37</v>
      </c>
      <c r="L89" s="25">
        <f t="shared" ca="1" si="76"/>
        <v>7.3999999999999996E-2</v>
      </c>
      <c r="M89" s="26">
        <f t="shared" ca="1" si="85"/>
        <v>0.74399999999999999</v>
      </c>
      <c r="N89" s="27"/>
      <c r="O89" s="19">
        <f t="shared" si="77"/>
        <v>5</v>
      </c>
      <c r="P89" s="24">
        <f t="shared" ca="1" si="86"/>
        <v>169.81955173500003</v>
      </c>
      <c r="Q89" s="22">
        <f ca="1"/>
        <v>56</v>
      </c>
      <c r="R89" s="25">
        <f t="shared" ca="1" si="69"/>
        <v>0.112</v>
      </c>
      <c r="S89" s="26">
        <f t="shared" ca="1" si="87"/>
        <v>0.82599999999999996</v>
      </c>
      <c r="T89" s="27"/>
      <c r="U89" s="20">
        <f t="shared" si="78"/>
        <v>5</v>
      </c>
      <c r="V89" s="24">
        <f t="shared" ca="1" si="88"/>
        <v>195.971269095</v>
      </c>
      <c r="W89" s="22">
        <f ca="1"/>
        <v>45</v>
      </c>
      <c r="X89" s="25">
        <f t="shared" ca="1" si="70"/>
        <v>0.09</v>
      </c>
      <c r="Y89" s="26">
        <f t="shared" ca="1" si="89"/>
        <v>0.878</v>
      </c>
      <c r="Z89" s="27"/>
      <c r="AA89" s="19">
        <f t="shared" si="79"/>
        <v>5</v>
      </c>
      <c r="AB89" s="24">
        <f t="shared" ca="1" si="90"/>
        <v>122.63473889999999</v>
      </c>
      <c r="AC89" s="22">
        <f ca="1"/>
        <v>75</v>
      </c>
      <c r="AD89" s="25">
        <f t="shared" ca="1" si="71"/>
        <v>0.15</v>
      </c>
      <c r="AE89" s="26">
        <f t="shared" ca="1" si="91"/>
        <v>0.65200000000000002</v>
      </c>
      <c r="AF89" s="27"/>
      <c r="AG89" s="20">
        <f t="shared" si="80"/>
        <v>5</v>
      </c>
      <c r="AH89" s="24">
        <f t="shared" ca="1" si="92"/>
        <v>100.04685549000003</v>
      </c>
      <c r="AI89" s="22">
        <f ca="1"/>
        <v>62</v>
      </c>
      <c r="AJ89" s="25">
        <f t="shared" ca="1" si="72"/>
        <v>0.124</v>
      </c>
      <c r="AK89" s="26">
        <f t="shared" ca="1" si="93"/>
        <v>0.44999999999999996</v>
      </c>
      <c r="AL89" s="27"/>
      <c r="AM89" s="19">
        <f t="shared" si="81"/>
        <v>5</v>
      </c>
      <c r="AN89" s="24">
        <f t="shared" ca="1" si="94"/>
        <v>224.62464347999997</v>
      </c>
      <c r="AO89" s="22">
        <f ca="1"/>
        <v>10</v>
      </c>
      <c r="AP89" s="25">
        <f t="shared" ca="1" si="73"/>
        <v>0.02</v>
      </c>
      <c r="AQ89" s="26">
        <f t="shared" ca="1" si="95"/>
        <v>0.97199999999999986</v>
      </c>
      <c r="AR89" s="27"/>
    </row>
    <row r="90" spans="1:44" x14ac:dyDescent="0.2">
      <c r="C90" s="19">
        <f t="shared" si="74"/>
        <v>6</v>
      </c>
      <c r="D90" s="24">
        <f t="shared" ca="1" si="82"/>
        <v>130.28565034500002</v>
      </c>
      <c r="E90" s="22">
        <f ca="1"/>
        <v>30</v>
      </c>
      <c r="F90" s="25">
        <f t="shared" ca="1" si="68"/>
        <v>0.06</v>
      </c>
      <c r="G90" s="26">
        <f t="shared" ca="1" si="83"/>
        <v>0.82600000000000007</v>
      </c>
      <c r="H90" s="27"/>
      <c r="I90" s="20">
        <f t="shared" si="75"/>
        <v>6</v>
      </c>
      <c r="J90" s="24">
        <f t="shared" ca="1" si="84"/>
        <v>158.97040440000001</v>
      </c>
      <c r="K90" s="22">
        <f ca="1"/>
        <v>38</v>
      </c>
      <c r="L90" s="25">
        <f t="shared" ca="1" si="76"/>
        <v>7.5999999999999998E-2</v>
      </c>
      <c r="M90" s="26">
        <f t="shared" ca="1" si="85"/>
        <v>0.82</v>
      </c>
      <c r="N90" s="27"/>
      <c r="O90" s="19">
        <f t="shared" si="77"/>
        <v>6</v>
      </c>
      <c r="P90" s="24">
        <f t="shared" ca="1" si="86"/>
        <v>209.91162523125004</v>
      </c>
      <c r="Q90" s="22">
        <f ca="1"/>
        <v>24</v>
      </c>
      <c r="R90" s="25">
        <f t="shared" ca="1" si="69"/>
        <v>4.8000000000000001E-2</v>
      </c>
      <c r="S90" s="26">
        <f t="shared" ca="1" si="87"/>
        <v>0.874</v>
      </c>
      <c r="T90" s="27"/>
      <c r="U90" s="20">
        <f t="shared" si="78"/>
        <v>6</v>
      </c>
      <c r="V90" s="24">
        <f t="shared" ca="1" si="88"/>
        <v>237.60555375375</v>
      </c>
      <c r="W90" s="22">
        <f ca="1"/>
        <v>16</v>
      </c>
      <c r="X90" s="25">
        <f t="shared" ca="1" si="70"/>
        <v>3.2000000000000001E-2</v>
      </c>
      <c r="Y90" s="26">
        <f t="shared" ca="1" si="89"/>
        <v>0.91</v>
      </c>
      <c r="Z90" s="27"/>
      <c r="AA90" s="19">
        <f t="shared" si="79"/>
        <v>6</v>
      </c>
      <c r="AB90" s="24">
        <f t="shared" ca="1" si="90"/>
        <v>146.4052124925</v>
      </c>
      <c r="AC90" s="22">
        <f ca="1"/>
        <v>60</v>
      </c>
      <c r="AD90" s="25">
        <f t="shared" ca="1" si="71"/>
        <v>0.12</v>
      </c>
      <c r="AE90" s="26">
        <f t="shared" ca="1" si="91"/>
        <v>0.77200000000000002</v>
      </c>
      <c r="AF90" s="27"/>
      <c r="AG90" s="20">
        <f t="shared" si="80"/>
        <v>6</v>
      </c>
      <c r="AH90" s="24">
        <f t="shared" ca="1" si="92"/>
        <v>119.67097887750003</v>
      </c>
      <c r="AI90" s="22">
        <f ca="1"/>
        <v>68</v>
      </c>
      <c r="AJ90" s="25">
        <f t="shared" ca="1" si="72"/>
        <v>0.13600000000000001</v>
      </c>
      <c r="AK90" s="26">
        <f t="shared" ca="1" si="93"/>
        <v>0.58599999999999997</v>
      </c>
      <c r="AL90" s="27"/>
      <c r="AM90" s="19">
        <f t="shared" si="81"/>
        <v>6</v>
      </c>
      <c r="AN90" s="24">
        <f t="shared" ca="1" si="94"/>
        <v>278.08700910749997</v>
      </c>
      <c r="AO90" s="22">
        <f ca="1"/>
        <v>8</v>
      </c>
      <c r="AP90" s="25">
        <f t="shared" ca="1" si="73"/>
        <v>1.6E-2</v>
      </c>
      <c r="AQ90" s="26">
        <f t="shared" ca="1" si="95"/>
        <v>0.98799999999999988</v>
      </c>
      <c r="AR90" s="27"/>
    </row>
    <row r="91" spans="1:44" x14ac:dyDescent="0.2">
      <c r="C91" s="19">
        <f t="shared" si="74"/>
        <v>7</v>
      </c>
      <c r="D91" s="24">
        <f t="shared" ca="1" si="82"/>
        <v>154.18774422000001</v>
      </c>
      <c r="E91" s="22">
        <f ca="1"/>
        <v>23</v>
      </c>
      <c r="F91" s="25">
        <f t="shared" ca="1" si="68"/>
        <v>4.5999999999999999E-2</v>
      </c>
      <c r="G91" s="26">
        <f t="shared" ca="1" si="83"/>
        <v>0.87200000000000011</v>
      </c>
      <c r="H91" s="27"/>
      <c r="I91" s="20">
        <f t="shared" si="75"/>
        <v>7</v>
      </c>
      <c r="J91" s="24">
        <f t="shared" ca="1" si="84"/>
        <v>188.87423373000001</v>
      </c>
      <c r="K91" s="22">
        <f ca="1"/>
        <v>30</v>
      </c>
      <c r="L91" s="25">
        <f t="shared" ca="1" si="76"/>
        <v>0.06</v>
      </c>
      <c r="M91" s="26">
        <f t="shared" ca="1" si="85"/>
        <v>0.87999999999999989</v>
      </c>
      <c r="N91" s="27"/>
      <c r="O91" s="19">
        <f t="shared" si="77"/>
        <v>7</v>
      </c>
      <c r="P91" s="24">
        <f t="shared" ca="1" si="86"/>
        <v>250.00369872750005</v>
      </c>
      <c r="Q91" s="22">
        <f ca="1"/>
        <v>16</v>
      </c>
      <c r="R91" s="25">
        <f t="shared" ca="1" si="69"/>
        <v>3.2000000000000001E-2</v>
      </c>
      <c r="S91" s="26">
        <f t="shared" ca="1" si="87"/>
        <v>0.90600000000000003</v>
      </c>
      <c r="T91" s="27"/>
      <c r="U91" s="20">
        <f t="shared" si="78"/>
        <v>7</v>
      </c>
      <c r="V91" s="24">
        <f t="shared" ca="1" si="88"/>
        <v>279.23983841249998</v>
      </c>
      <c r="W91" s="22">
        <f ca="1"/>
        <v>16</v>
      </c>
      <c r="X91" s="25">
        <f t="shared" ca="1" si="70"/>
        <v>3.2000000000000001E-2</v>
      </c>
      <c r="Y91" s="26">
        <f t="shared" ca="1" si="89"/>
        <v>0.94200000000000006</v>
      </c>
      <c r="Z91" s="27"/>
      <c r="AA91" s="19">
        <f t="shared" si="79"/>
        <v>7</v>
      </c>
      <c r="AB91" s="24">
        <f t="shared" ca="1" si="90"/>
        <v>170.175686085</v>
      </c>
      <c r="AC91" s="22">
        <f ca="1"/>
        <v>38</v>
      </c>
      <c r="AD91" s="25">
        <f t="shared" ca="1" si="71"/>
        <v>7.5999999999999998E-2</v>
      </c>
      <c r="AE91" s="26">
        <f t="shared" ca="1" si="91"/>
        <v>0.84799999999999998</v>
      </c>
      <c r="AF91" s="27"/>
      <c r="AG91" s="20">
        <f t="shared" si="80"/>
        <v>7</v>
      </c>
      <c r="AH91" s="24">
        <f t="shared" ca="1" si="92"/>
        <v>139.29510226500003</v>
      </c>
      <c r="AI91" s="22">
        <f ca="1"/>
        <v>55</v>
      </c>
      <c r="AJ91" s="25">
        <f t="shared" ca="1" si="72"/>
        <v>0.11</v>
      </c>
      <c r="AK91" s="26">
        <f t="shared" ca="1" si="93"/>
        <v>0.69599999999999995</v>
      </c>
      <c r="AL91" s="27"/>
      <c r="AM91" s="19">
        <f t="shared" si="81"/>
        <v>7</v>
      </c>
      <c r="AN91" s="24">
        <f t="shared" ca="1" si="94"/>
        <v>331.54937473499996</v>
      </c>
      <c r="AO91" s="22">
        <f ca="1"/>
        <v>2</v>
      </c>
      <c r="AP91" s="25">
        <f t="shared" ca="1" si="73"/>
        <v>4.0000000000000001E-3</v>
      </c>
      <c r="AQ91" s="26">
        <f t="shared" ca="1" si="95"/>
        <v>0.99199999999999988</v>
      </c>
      <c r="AR91" s="27"/>
    </row>
    <row r="92" spans="1:44" x14ac:dyDescent="0.2">
      <c r="C92" s="19">
        <f t="shared" si="74"/>
        <v>8</v>
      </c>
      <c r="D92" s="24">
        <f t="shared" ca="1" si="82"/>
        <v>178.089838095</v>
      </c>
      <c r="E92" s="22">
        <f ca="1"/>
        <v>16</v>
      </c>
      <c r="F92" s="25">
        <f t="shared" ca="1" si="68"/>
        <v>3.2000000000000001E-2</v>
      </c>
      <c r="G92" s="26">
        <f t="shared" ca="1" si="83"/>
        <v>0.90400000000000014</v>
      </c>
      <c r="H92" s="27"/>
      <c r="I92" s="20">
        <f t="shared" si="75"/>
        <v>8</v>
      </c>
      <c r="J92" s="24">
        <f t="shared" ca="1" si="84"/>
        <v>218.77806306000002</v>
      </c>
      <c r="K92" s="22">
        <f ca="1"/>
        <v>13</v>
      </c>
      <c r="L92" s="25">
        <f t="shared" ca="1" si="76"/>
        <v>2.5999999999999999E-2</v>
      </c>
      <c r="M92" s="26">
        <f t="shared" ca="1" si="85"/>
        <v>0.90599999999999992</v>
      </c>
      <c r="N92" s="27"/>
      <c r="O92" s="19">
        <f t="shared" si="77"/>
        <v>8</v>
      </c>
      <c r="P92" s="24">
        <f t="shared" ca="1" si="86"/>
        <v>290.09577222375003</v>
      </c>
      <c r="Q92" s="22">
        <f ca="1"/>
        <v>14</v>
      </c>
      <c r="R92" s="25">
        <f t="shared" ca="1" si="69"/>
        <v>2.8000000000000001E-2</v>
      </c>
      <c r="S92" s="26">
        <f t="shared" ca="1" si="87"/>
        <v>0.93400000000000005</v>
      </c>
      <c r="T92" s="27"/>
      <c r="U92" s="20">
        <f t="shared" si="78"/>
        <v>8</v>
      </c>
      <c r="V92" s="24">
        <f t="shared" ca="1" si="88"/>
        <v>320.87412307124998</v>
      </c>
      <c r="W92" s="22">
        <f ca="1"/>
        <v>8</v>
      </c>
      <c r="X92" s="25">
        <f t="shared" ca="1" si="70"/>
        <v>1.6E-2</v>
      </c>
      <c r="Y92" s="26">
        <f t="shared" ca="1" si="89"/>
        <v>0.95800000000000007</v>
      </c>
      <c r="Z92" s="27"/>
      <c r="AA92" s="19">
        <f t="shared" si="79"/>
        <v>8</v>
      </c>
      <c r="AB92" s="24">
        <f t="shared" ca="1" si="90"/>
        <v>193.94615967749999</v>
      </c>
      <c r="AC92" s="22">
        <f ca="1"/>
        <v>18</v>
      </c>
      <c r="AD92" s="25">
        <f t="shared" ca="1" si="71"/>
        <v>3.5999999999999997E-2</v>
      </c>
      <c r="AE92" s="26">
        <f t="shared" ca="1" si="91"/>
        <v>0.88400000000000001</v>
      </c>
      <c r="AF92" s="27"/>
      <c r="AG92" s="20">
        <f t="shared" si="80"/>
        <v>8</v>
      </c>
      <c r="AH92" s="24">
        <f t="shared" ca="1" si="92"/>
        <v>158.91922565250002</v>
      </c>
      <c r="AI92" s="22">
        <f ca="1"/>
        <v>44</v>
      </c>
      <c r="AJ92" s="25">
        <f t="shared" ca="1" si="72"/>
        <v>8.7999999999999995E-2</v>
      </c>
      <c r="AK92" s="26">
        <f t="shared" ca="1" si="93"/>
        <v>0.78399999999999992</v>
      </c>
      <c r="AL92" s="27"/>
      <c r="AM92" s="19">
        <f t="shared" si="81"/>
        <v>8</v>
      </c>
      <c r="AN92" s="24">
        <f t="shared" ca="1" si="94"/>
        <v>385.01174036249995</v>
      </c>
      <c r="AO92" s="22">
        <f ca="1"/>
        <v>0</v>
      </c>
      <c r="AP92" s="25">
        <f t="shared" ca="1" si="73"/>
        <v>0</v>
      </c>
      <c r="AQ92" s="26">
        <f t="shared" ca="1" si="95"/>
        <v>0.99199999999999988</v>
      </c>
      <c r="AR92" s="27"/>
    </row>
    <row r="93" spans="1:44" x14ac:dyDescent="0.2">
      <c r="C93" s="19">
        <f t="shared" si="74"/>
        <v>9</v>
      </c>
      <c r="D93" s="24">
        <f t="shared" ca="1" si="82"/>
        <v>201.99193197</v>
      </c>
      <c r="E93" s="22">
        <f ca="1"/>
        <v>8</v>
      </c>
      <c r="F93" s="25">
        <f t="shared" ca="1" si="68"/>
        <v>1.6E-2</v>
      </c>
      <c r="G93" s="26">
        <f t="shared" ca="1" si="83"/>
        <v>0.92000000000000015</v>
      </c>
      <c r="H93" s="27"/>
      <c r="I93" s="20">
        <f t="shared" si="75"/>
        <v>9</v>
      </c>
      <c r="J93" s="24">
        <f t="shared" ca="1" si="84"/>
        <v>248.68189239000003</v>
      </c>
      <c r="K93" s="22">
        <f ca="1"/>
        <v>11</v>
      </c>
      <c r="L93" s="25">
        <f t="shared" ca="1" si="76"/>
        <v>2.1999999999999999E-2</v>
      </c>
      <c r="M93" s="26">
        <f t="shared" ca="1" si="85"/>
        <v>0.92799999999999994</v>
      </c>
      <c r="N93" s="27"/>
      <c r="O93" s="19">
        <f t="shared" si="77"/>
        <v>9</v>
      </c>
      <c r="P93" s="24">
        <f t="shared" ca="1" si="86"/>
        <v>330.18784572000004</v>
      </c>
      <c r="Q93" s="22">
        <f ca="1"/>
        <v>9</v>
      </c>
      <c r="R93" s="25">
        <f t="shared" ca="1" si="69"/>
        <v>1.7999999999999999E-2</v>
      </c>
      <c r="S93" s="26">
        <f t="shared" ca="1" si="87"/>
        <v>0.95200000000000007</v>
      </c>
      <c r="T93" s="27"/>
      <c r="U93" s="20">
        <f t="shared" si="78"/>
        <v>9</v>
      </c>
      <c r="V93" s="24">
        <f t="shared" ca="1" si="88"/>
        <v>362.50840772999999</v>
      </c>
      <c r="W93" s="22">
        <f ca="1"/>
        <v>10</v>
      </c>
      <c r="X93" s="25">
        <f t="shared" ca="1" si="70"/>
        <v>0.02</v>
      </c>
      <c r="Y93" s="26">
        <f t="shared" ca="1" si="89"/>
        <v>0.97800000000000009</v>
      </c>
      <c r="Z93" s="27"/>
      <c r="AA93" s="19">
        <f t="shared" si="79"/>
        <v>9</v>
      </c>
      <c r="AB93" s="24">
        <f t="shared" ca="1" si="90"/>
        <v>217.71663326999999</v>
      </c>
      <c r="AC93" s="22">
        <f ca="1"/>
        <v>19</v>
      </c>
      <c r="AD93" s="25">
        <f t="shared" ca="1" si="71"/>
        <v>3.7999999999999999E-2</v>
      </c>
      <c r="AE93" s="26">
        <f t="shared" ca="1" si="91"/>
        <v>0.92200000000000004</v>
      </c>
      <c r="AF93" s="27"/>
      <c r="AG93" s="20">
        <f t="shared" si="80"/>
        <v>9</v>
      </c>
      <c r="AH93" s="24">
        <f t="shared" ca="1" si="92"/>
        <v>178.54334904000001</v>
      </c>
      <c r="AI93" s="22">
        <f ca="1"/>
        <v>23</v>
      </c>
      <c r="AJ93" s="25">
        <f t="shared" ca="1" si="72"/>
        <v>4.5999999999999999E-2</v>
      </c>
      <c r="AK93" s="26">
        <f t="shared" ca="1" si="93"/>
        <v>0.83</v>
      </c>
      <c r="AL93" s="27"/>
      <c r="AM93" s="19">
        <f t="shared" si="81"/>
        <v>9</v>
      </c>
      <c r="AN93" s="24">
        <f t="shared" ca="1" si="94"/>
        <v>438.47410598999994</v>
      </c>
      <c r="AO93" s="22">
        <f ca="1"/>
        <v>2</v>
      </c>
      <c r="AP93" s="25">
        <f t="shared" ca="1" si="73"/>
        <v>4.0000000000000001E-3</v>
      </c>
      <c r="AQ93" s="26">
        <f t="shared" ca="1" si="95"/>
        <v>0.99599999999999989</v>
      </c>
      <c r="AR93" s="27"/>
    </row>
    <row r="94" spans="1:44" x14ac:dyDescent="0.2">
      <c r="C94" s="19">
        <f t="shared" si="74"/>
        <v>10</v>
      </c>
      <c r="D94" s="24">
        <f t="shared" ca="1" si="82"/>
        <v>225.89402584499999</v>
      </c>
      <c r="E94" s="22">
        <f ca="1"/>
        <v>9</v>
      </c>
      <c r="F94" s="25">
        <f t="shared" ca="1" si="68"/>
        <v>1.7999999999999999E-2</v>
      </c>
      <c r="G94" s="26">
        <f t="shared" ca="1" si="83"/>
        <v>0.93800000000000017</v>
      </c>
      <c r="H94" s="27"/>
      <c r="I94" s="20">
        <f t="shared" si="75"/>
        <v>10</v>
      </c>
      <c r="J94" s="24">
        <f t="shared" ca="1" si="84"/>
        <v>278.58572172000004</v>
      </c>
      <c r="K94" s="22">
        <f ca="1"/>
        <v>10</v>
      </c>
      <c r="L94" s="25">
        <f t="shared" ca="1" si="76"/>
        <v>0.02</v>
      </c>
      <c r="M94" s="26">
        <f t="shared" ca="1" si="85"/>
        <v>0.94799999999999995</v>
      </c>
      <c r="N94" s="27"/>
      <c r="O94" s="19">
        <f t="shared" si="77"/>
        <v>10</v>
      </c>
      <c r="P94" s="24">
        <f t="shared" ca="1" si="86"/>
        <v>370.27991921625005</v>
      </c>
      <c r="Q94" s="22">
        <f ca="1"/>
        <v>11</v>
      </c>
      <c r="R94" s="25">
        <f t="shared" ca="1" si="69"/>
        <v>2.1999999999999999E-2</v>
      </c>
      <c r="S94" s="26">
        <f t="shared" ca="1" si="87"/>
        <v>0.97400000000000009</v>
      </c>
      <c r="T94" s="27"/>
      <c r="U94" s="20">
        <f t="shared" si="78"/>
        <v>10</v>
      </c>
      <c r="V94" s="24">
        <f t="shared" ca="1" si="88"/>
        <v>404.14269238874999</v>
      </c>
      <c r="W94" s="22">
        <f ca="1"/>
        <v>2</v>
      </c>
      <c r="X94" s="25">
        <f ca="1">W94/$W$36</f>
        <v>4.0000000000000001E-3</v>
      </c>
      <c r="Y94" s="26">
        <f t="shared" ca="1" si="89"/>
        <v>0.9820000000000001</v>
      </c>
      <c r="Z94" s="27"/>
      <c r="AA94" s="19">
        <f t="shared" si="79"/>
        <v>10</v>
      </c>
      <c r="AB94" s="24">
        <f t="shared" ca="1" si="90"/>
        <v>241.48710686249999</v>
      </c>
      <c r="AC94" s="22">
        <f ca="1"/>
        <v>11</v>
      </c>
      <c r="AD94" s="25">
        <f ca="1">AC94/$AC$36</f>
        <v>2.1999999999999999E-2</v>
      </c>
      <c r="AE94" s="26">
        <f t="shared" ca="1" si="91"/>
        <v>0.94400000000000006</v>
      </c>
      <c r="AF94" s="27"/>
      <c r="AG94" s="20">
        <f t="shared" si="80"/>
        <v>10</v>
      </c>
      <c r="AH94" s="24">
        <f t="shared" ca="1" si="92"/>
        <v>198.1674724275</v>
      </c>
      <c r="AI94" s="22">
        <f ca="1"/>
        <v>18</v>
      </c>
      <c r="AJ94" s="25">
        <f ca="1">AI94/$AI$36</f>
        <v>3.5999999999999997E-2</v>
      </c>
      <c r="AK94" s="26">
        <f t="shared" ca="1" si="93"/>
        <v>0.86599999999999999</v>
      </c>
      <c r="AL94" s="27"/>
      <c r="AM94" s="19">
        <f t="shared" si="81"/>
        <v>10</v>
      </c>
      <c r="AN94" s="24">
        <f t="shared" ca="1" si="94"/>
        <v>491.93647161749993</v>
      </c>
      <c r="AO94" s="22">
        <f ca="1"/>
        <v>0</v>
      </c>
      <c r="AP94" s="25">
        <f ca="1">AO94/$AO$36</f>
        <v>0</v>
      </c>
      <c r="AQ94" s="26">
        <f t="shared" ca="1" si="95"/>
        <v>0.99599999999999989</v>
      </c>
      <c r="AR94" s="27"/>
    </row>
    <row r="95" spans="1:44" x14ac:dyDescent="0.2">
      <c r="C95" s="19">
        <f t="shared" si="74"/>
        <v>11</v>
      </c>
      <c r="D95" s="24">
        <f t="shared" ca="1" si="82"/>
        <v>249.79611971999998</v>
      </c>
      <c r="E95" s="22">
        <f ca="1"/>
        <v>6</v>
      </c>
      <c r="F95" s="25">
        <f t="shared" ref="F95:F109" ca="1" si="96">E95/$E$36</f>
        <v>1.2E-2</v>
      </c>
      <c r="G95" s="26">
        <f t="shared" ca="1" si="83"/>
        <v>0.95000000000000018</v>
      </c>
      <c r="H95" s="27"/>
      <c r="I95" s="20">
        <f t="shared" si="75"/>
        <v>11</v>
      </c>
      <c r="J95" s="24">
        <f t="shared" ca="1" si="84"/>
        <v>308.48955105000005</v>
      </c>
      <c r="K95" s="22">
        <f ca="1"/>
        <v>6</v>
      </c>
      <c r="L95" s="25">
        <f t="shared" ca="1" si="76"/>
        <v>1.2E-2</v>
      </c>
      <c r="M95" s="26">
        <f t="shared" ca="1" si="85"/>
        <v>0.96</v>
      </c>
      <c r="N95" s="27"/>
      <c r="O95" s="19">
        <f t="shared" si="77"/>
        <v>11</v>
      </c>
      <c r="P95" s="24">
        <f t="shared" ca="1" si="86"/>
        <v>410.37199271250006</v>
      </c>
      <c r="Q95" s="22">
        <f ca="1"/>
        <v>3</v>
      </c>
      <c r="R95" s="25">
        <f t="shared" ref="R95:R109" ca="1" si="97">Q95/$Q$36</f>
        <v>6.0000000000000001E-3</v>
      </c>
      <c r="S95" s="26">
        <f t="shared" ca="1" si="87"/>
        <v>0.98000000000000009</v>
      </c>
      <c r="T95" s="27"/>
      <c r="U95" s="20">
        <f t="shared" si="78"/>
        <v>11</v>
      </c>
      <c r="V95" s="24">
        <f t="shared" ca="1" si="88"/>
        <v>445.7769770475</v>
      </c>
      <c r="W95" s="22">
        <f ca="1"/>
        <v>2</v>
      </c>
      <c r="X95" s="25">
        <f ca="1">W95/$W$36</f>
        <v>4.0000000000000001E-3</v>
      </c>
      <c r="Y95" s="26">
        <f t="shared" ca="1" si="89"/>
        <v>0.9860000000000001</v>
      </c>
      <c r="Z95" s="27"/>
      <c r="AA95" s="19">
        <f t="shared" si="79"/>
        <v>11</v>
      </c>
      <c r="AB95" s="24">
        <f t="shared" ca="1" si="90"/>
        <v>265.25758045499998</v>
      </c>
      <c r="AC95" s="22">
        <f ca="1"/>
        <v>11</v>
      </c>
      <c r="AD95" s="25">
        <f t="shared" ref="AD95:AD109" ca="1" si="98">AC95/$AC$36</f>
        <v>2.1999999999999999E-2</v>
      </c>
      <c r="AE95" s="26">
        <f t="shared" ca="1" si="91"/>
        <v>0.96600000000000008</v>
      </c>
      <c r="AF95" s="27"/>
      <c r="AG95" s="20">
        <f t="shared" si="80"/>
        <v>11</v>
      </c>
      <c r="AH95" s="24">
        <f t="shared" ca="1" si="92"/>
        <v>217.79159581499999</v>
      </c>
      <c r="AI95" s="22">
        <f ca="1"/>
        <v>12</v>
      </c>
      <c r="AJ95" s="25">
        <f t="shared" ref="AJ95:AJ109" ca="1" si="99">AI95/$AI$36</f>
        <v>2.4E-2</v>
      </c>
      <c r="AK95" s="26">
        <f t="shared" ca="1" si="93"/>
        <v>0.89</v>
      </c>
      <c r="AL95" s="27"/>
      <c r="AM95" s="19">
        <f t="shared" si="81"/>
        <v>11</v>
      </c>
      <c r="AN95" s="24">
        <f t="shared" ca="1" si="94"/>
        <v>545.39883724499998</v>
      </c>
      <c r="AO95" s="22">
        <f ca="1"/>
        <v>0</v>
      </c>
      <c r="AP95" s="25">
        <f t="shared" ref="AP95:AP109" ca="1" si="100">AO95/$AO$36</f>
        <v>0</v>
      </c>
      <c r="AQ95" s="26">
        <f t="shared" ca="1" si="95"/>
        <v>0.99599999999999989</v>
      </c>
      <c r="AR95" s="27"/>
    </row>
    <row r="96" spans="1:44" x14ac:dyDescent="0.2">
      <c r="C96" s="19">
        <f t="shared" si="74"/>
        <v>12</v>
      </c>
      <c r="D96" s="24">
        <f t="shared" ca="1" si="82"/>
        <v>273.69821359499997</v>
      </c>
      <c r="E96" s="22">
        <f ca="1"/>
        <v>4</v>
      </c>
      <c r="F96" s="25">
        <f t="shared" ca="1" si="96"/>
        <v>8.0000000000000002E-3</v>
      </c>
      <c r="G96" s="26">
        <f t="shared" ca="1" si="83"/>
        <v>0.95800000000000018</v>
      </c>
      <c r="H96" s="27"/>
      <c r="I96" s="20">
        <f t="shared" si="75"/>
        <v>12</v>
      </c>
      <c r="J96" s="24">
        <f t="shared" ca="1" si="84"/>
        <v>338.39338038000005</v>
      </c>
      <c r="K96" s="22">
        <f ca="1"/>
        <v>7</v>
      </c>
      <c r="L96" s="25">
        <f t="shared" ca="1" si="76"/>
        <v>1.4E-2</v>
      </c>
      <c r="M96" s="26">
        <f t="shared" ca="1" si="85"/>
        <v>0.97399999999999998</v>
      </c>
      <c r="N96" s="27"/>
      <c r="O96" s="19">
        <f t="shared" si="77"/>
        <v>12</v>
      </c>
      <c r="P96" s="24">
        <f t="shared" ca="1" si="86"/>
        <v>450.46406620875007</v>
      </c>
      <c r="Q96" s="22">
        <f ca="1"/>
        <v>1</v>
      </c>
      <c r="R96" s="25">
        <f t="shared" ca="1" si="97"/>
        <v>2E-3</v>
      </c>
      <c r="S96" s="26">
        <f t="shared" ca="1" si="87"/>
        <v>0.9820000000000001</v>
      </c>
      <c r="T96" s="27"/>
      <c r="U96" s="20">
        <f t="shared" si="78"/>
        <v>12</v>
      </c>
      <c r="V96" s="24">
        <f t="shared" ca="1" si="88"/>
        <v>487.41126170625</v>
      </c>
      <c r="W96" s="22">
        <f ca="1"/>
        <v>0</v>
      </c>
      <c r="X96" s="25">
        <f t="shared" ref="X96:X109" ca="1" si="101">W96/$W$36</f>
        <v>0</v>
      </c>
      <c r="Y96" s="26">
        <f t="shared" ca="1" si="89"/>
        <v>0.9860000000000001</v>
      </c>
      <c r="Z96" s="27"/>
      <c r="AA96" s="19">
        <f t="shared" si="79"/>
        <v>12</v>
      </c>
      <c r="AB96" s="24">
        <f t="shared" ca="1" si="90"/>
        <v>289.02805404750001</v>
      </c>
      <c r="AC96" s="22">
        <f ca="1"/>
        <v>3</v>
      </c>
      <c r="AD96" s="25">
        <f t="shared" ca="1" si="98"/>
        <v>6.0000000000000001E-3</v>
      </c>
      <c r="AE96" s="26">
        <f t="shared" ca="1" si="91"/>
        <v>0.97200000000000009</v>
      </c>
      <c r="AF96" s="27"/>
      <c r="AG96" s="20">
        <f t="shared" si="80"/>
        <v>12</v>
      </c>
      <c r="AH96" s="24">
        <f t="shared" ca="1" si="92"/>
        <v>237.41571920249999</v>
      </c>
      <c r="AI96" s="22">
        <f ca="1"/>
        <v>18</v>
      </c>
      <c r="AJ96" s="25">
        <f t="shared" ca="1" si="99"/>
        <v>3.5999999999999997E-2</v>
      </c>
      <c r="AK96" s="26">
        <f t="shared" ca="1" si="93"/>
        <v>0.92600000000000005</v>
      </c>
      <c r="AL96" s="27"/>
      <c r="AM96" s="19">
        <f t="shared" si="81"/>
        <v>12</v>
      </c>
      <c r="AN96" s="24">
        <f t="shared" ca="1" si="94"/>
        <v>598.86120287250003</v>
      </c>
      <c r="AO96" s="22">
        <f ca="1"/>
        <v>0</v>
      </c>
      <c r="AP96" s="25">
        <f t="shared" ca="1" si="100"/>
        <v>0</v>
      </c>
      <c r="AQ96" s="26">
        <f t="shared" ca="1" si="95"/>
        <v>0.99599999999999989</v>
      </c>
      <c r="AR96" s="27"/>
    </row>
    <row r="97" spans="3:44" x14ac:dyDescent="0.2">
      <c r="C97" s="19">
        <f t="shared" si="74"/>
        <v>13</v>
      </c>
      <c r="D97" s="24">
        <f t="shared" ca="1" si="82"/>
        <v>297.60030746999996</v>
      </c>
      <c r="E97" s="22">
        <f ca="1"/>
        <v>5</v>
      </c>
      <c r="F97" s="25">
        <f t="shared" ca="1" si="96"/>
        <v>0.01</v>
      </c>
      <c r="G97" s="26">
        <f t="shared" ca="1" si="83"/>
        <v>0.96800000000000019</v>
      </c>
      <c r="H97" s="27"/>
      <c r="I97" s="20">
        <f t="shared" si="75"/>
        <v>13</v>
      </c>
      <c r="J97" s="24">
        <f t="shared" ca="1" si="84"/>
        <v>368.29720971000006</v>
      </c>
      <c r="K97" s="22">
        <f ca="1"/>
        <v>2</v>
      </c>
      <c r="L97" s="25">
        <f ca="1">K97/$K$36</f>
        <v>4.0000000000000001E-3</v>
      </c>
      <c r="M97" s="26">
        <f t="shared" ca="1" si="85"/>
        <v>0.97799999999999998</v>
      </c>
      <c r="N97" s="27"/>
      <c r="O97" s="19">
        <f t="shared" si="77"/>
        <v>13</v>
      </c>
      <c r="P97" s="24">
        <f t="shared" ca="1" si="86"/>
        <v>490.55613970500008</v>
      </c>
      <c r="Q97" s="22">
        <f ca="1"/>
        <v>2</v>
      </c>
      <c r="R97" s="25">
        <f t="shared" ca="1" si="97"/>
        <v>4.0000000000000001E-3</v>
      </c>
      <c r="S97" s="26">
        <f t="shared" ca="1" si="87"/>
        <v>0.9860000000000001</v>
      </c>
      <c r="T97" s="27"/>
      <c r="U97" s="20">
        <f t="shared" si="78"/>
        <v>13</v>
      </c>
      <c r="V97" s="24">
        <f t="shared" ca="1" si="88"/>
        <v>529.04554636499995</v>
      </c>
      <c r="W97" s="22">
        <f ca="1"/>
        <v>4</v>
      </c>
      <c r="X97" s="25">
        <f t="shared" ca="1" si="101"/>
        <v>8.0000000000000002E-3</v>
      </c>
      <c r="Y97" s="26">
        <f t="shared" ca="1" si="89"/>
        <v>0.99400000000000011</v>
      </c>
      <c r="Z97" s="27"/>
      <c r="AA97" s="19">
        <f t="shared" si="79"/>
        <v>13</v>
      </c>
      <c r="AB97" s="24">
        <f t="shared" ca="1" si="90"/>
        <v>312.79852764000003</v>
      </c>
      <c r="AC97" s="22">
        <f ca="1"/>
        <v>3</v>
      </c>
      <c r="AD97" s="25">
        <f t="shared" ca="1" si="98"/>
        <v>6.0000000000000001E-3</v>
      </c>
      <c r="AE97" s="26">
        <f t="shared" ca="1" si="91"/>
        <v>0.97800000000000009</v>
      </c>
      <c r="AF97" s="27"/>
      <c r="AG97" s="20">
        <f t="shared" si="80"/>
        <v>13</v>
      </c>
      <c r="AH97" s="24">
        <f t="shared" ca="1" si="92"/>
        <v>257.03984258999998</v>
      </c>
      <c r="AI97" s="22">
        <f ca="1"/>
        <v>9</v>
      </c>
      <c r="AJ97" s="25">
        <f t="shared" ca="1" si="99"/>
        <v>1.7999999999999999E-2</v>
      </c>
      <c r="AK97" s="26">
        <f t="shared" ca="1" si="93"/>
        <v>0.94400000000000006</v>
      </c>
      <c r="AL97" s="27"/>
      <c r="AM97" s="19">
        <f t="shared" si="81"/>
        <v>13</v>
      </c>
      <c r="AN97" s="24">
        <f t="shared" ca="1" si="94"/>
        <v>652.32356850000008</v>
      </c>
      <c r="AO97" s="22">
        <f ca="1"/>
        <v>0</v>
      </c>
      <c r="AP97" s="25">
        <f t="shared" ca="1" si="100"/>
        <v>0</v>
      </c>
      <c r="AQ97" s="26">
        <f t="shared" ca="1" si="95"/>
        <v>0.99599999999999989</v>
      </c>
      <c r="AR97" s="27"/>
    </row>
    <row r="98" spans="3:44" x14ac:dyDescent="0.2">
      <c r="C98" s="19">
        <f t="shared" si="74"/>
        <v>14</v>
      </c>
      <c r="D98" s="24">
        <f t="shared" ca="1" si="82"/>
        <v>321.50240134499995</v>
      </c>
      <c r="E98" s="22">
        <f ca="1"/>
        <v>6</v>
      </c>
      <c r="F98" s="25">
        <f t="shared" ca="1" si="96"/>
        <v>1.2E-2</v>
      </c>
      <c r="G98" s="26">
        <f t="shared" ca="1" si="83"/>
        <v>0.9800000000000002</v>
      </c>
      <c r="H98" s="27"/>
      <c r="I98" s="20">
        <f t="shared" si="75"/>
        <v>14</v>
      </c>
      <c r="J98" s="24">
        <f t="shared" ca="1" si="84"/>
        <v>398.20103904000007</v>
      </c>
      <c r="K98" s="22">
        <f ca="1"/>
        <v>5</v>
      </c>
      <c r="L98" s="25">
        <f t="shared" ca="1" si="76"/>
        <v>0.01</v>
      </c>
      <c r="M98" s="26">
        <f t="shared" ca="1" si="85"/>
        <v>0.98799999999999999</v>
      </c>
      <c r="N98" s="27"/>
      <c r="O98" s="19">
        <f t="shared" si="77"/>
        <v>14</v>
      </c>
      <c r="P98" s="24">
        <f t="shared" ca="1" si="86"/>
        <v>530.64821320125009</v>
      </c>
      <c r="Q98" s="22">
        <f ca="1"/>
        <v>0</v>
      </c>
      <c r="R98" s="25">
        <f t="shared" ca="1" si="97"/>
        <v>0</v>
      </c>
      <c r="S98" s="26">
        <f t="shared" ca="1" si="87"/>
        <v>0.9860000000000001</v>
      </c>
      <c r="T98" s="27"/>
      <c r="U98" s="20">
        <f t="shared" si="78"/>
        <v>14</v>
      </c>
      <c r="V98" s="24">
        <f t="shared" ca="1" si="88"/>
        <v>570.6798310237499</v>
      </c>
      <c r="W98" s="22">
        <f ca="1"/>
        <v>0</v>
      </c>
      <c r="X98" s="25">
        <f t="shared" ca="1" si="101"/>
        <v>0</v>
      </c>
      <c r="Y98" s="26">
        <f t="shared" ca="1" si="89"/>
        <v>0.99400000000000011</v>
      </c>
      <c r="Z98" s="27"/>
      <c r="AA98" s="19">
        <f t="shared" si="79"/>
        <v>14</v>
      </c>
      <c r="AB98" s="24">
        <f t="shared" ca="1" si="90"/>
        <v>336.56900123250006</v>
      </c>
      <c r="AC98" s="22">
        <f ca="1"/>
        <v>1</v>
      </c>
      <c r="AD98" s="25">
        <f t="shared" ca="1" si="98"/>
        <v>2E-3</v>
      </c>
      <c r="AE98" s="26">
        <f t="shared" ca="1" si="91"/>
        <v>0.98000000000000009</v>
      </c>
      <c r="AF98" s="27"/>
      <c r="AG98" s="20">
        <f t="shared" si="80"/>
        <v>14</v>
      </c>
      <c r="AH98" s="24">
        <f t="shared" ca="1" si="92"/>
        <v>276.66396597749997</v>
      </c>
      <c r="AI98" s="22">
        <f ca="1"/>
        <v>6</v>
      </c>
      <c r="AJ98" s="25">
        <f t="shared" ca="1" si="99"/>
        <v>1.2E-2</v>
      </c>
      <c r="AK98" s="26">
        <f t="shared" ca="1" si="93"/>
        <v>0.95600000000000007</v>
      </c>
      <c r="AL98" s="27"/>
      <c r="AM98" s="19">
        <f t="shared" si="81"/>
        <v>14</v>
      </c>
      <c r="AN98" s="24">
        <f t="shared" ca="1" si="94"/>
        <v>705.78593412750013</v>
      </c>
      <c r="AO98" s="22">
        <f ca="1"/>
        <v>0</v>
      </c>
      <c r="AP98" s="25">
        <f t="shared" ca="1" si="100"/>
        <v>0</v>
      </c>
      <c r="AQ98" s="26">
        <f t="shared" ca="1" si="95"/>
        <v>0.99599999999999989</v>
      </c>
      <c r="AR98" s="27"/>
    </row>
    <row r="99" spans="3:44" x14ac:dyDescent="0.2">
      <c r="C99" s="19">
        <f t="shared" si="74"/>
        <v>15</v>
      </c>
      <c r="D99" s="24">
        <f t="shared" ca="1" si="82"/>
        <v>345.40449521999994</v>
      </c>
      <c r="E99" s="22">
        <f ca="1"/>
        <v>4</v>
      </c>
      <c r="F99" s="25">
        <f t="shared" ca="1" si="96"/>
        <v>8.0000000000000002E-3</v>
      </c>
      <c r="G99" s="26">
        <f t="shared" ca="1" si="83"/>
        <v>0.98800000000000021</v>
      </c>
      <c r="H99" s="27"/>
      <c r="I99" s="20">
        <f t="shared" si="75"/>
        <v>15</v>
      </c>
      <c r="J99" s="24">
        <f t="shared" ca="1" si="84"/>
        <v>428.10486837000008</v>
      </c>
      <c r="K99" s="22">
        <f ca="1"/>
        <v>0</v>
      </c>
      <c r="L99" s="25">
        <f t="shared" ca="1" si="76"/>
        <v>0</v>
      </c>
      <c r="M99" s="26">
        <f t="shared" ca="1" si="85"/>
        <v>0.98799999999999999</v>
      </c>
      <c r="N99" s="27"/>
      <c r="O99" s="19">
        <f t="shared" si="77"/>
        <v>15</v>
      </c>
      <c r="P99" s="24">
        <f t="shared" ca="1" si="86"/>
        <v>570.7402866975001</v>
      </c>
      <c r="Q99" s="22">
        <f ca="1"/>
        <v>1</v>
      </c>
      <c r="R99" s="25">
        <f t="shared" ca="1" si="97"/>
        <v>2E-3</v>
      </c>
      <c r="S99" s="26">
        <f t="shared" ca="1" si="87"/>
        <v>0.9880000000000001</v>
      </c>
      <c r="T99" s="27"/>
      <c r="U99" s="20">
        <f t="shared" si="78"/>
        <v>15</v>
      </c>
      <c r="V99" s="24">
        <f t="shared" ca="1" si="88"/>
        <v>612.31411568249985</v>
      </c>
      <c r="W99" s="22">
        <f ca="1"/>
        <v>0</v>
      </c>
      <c r="X99" s="25">
        <f t="shared" ca="1" si="101"/>
        <v>0</v>
      </c>
      <c r="Y99" s="26">
        <f t="shared" ca="1" si="89"/>
        <v>0.99400000000000011</v>
      </c>
      <c r="Z99" s="27"/>
      <c r="AA99" s="19">
        <f t="shared" si="79"/>
        <v>15</v>
      </c>
      <c r="AB99" s="24">
        <f t="shared" ca="1" si="90"/>
        <v>360.33947482500008</v>
      </c>
      <c r="AC99" s="22">
        <f ca="1"/>
        <v>2</v>
      </c>
      <c r="AD99" s="25">
        <f t="shared" ca="1" si="98"/>
        <v>4.0000000000000001E-3</v>
      </c>
      <c r="AE99" s="26">
        <f t="shared" ca="1" si="91"/>
        <v>0.9840000000000001</v>
      </c>
      <c r="AF99" s="27"/>
      <c r="AG99" s="20">
        <f t="shared" si="80"/>
        <v>15</v>
      </c>
      <c r="AH99" s="24">
        <f t="shared" ca="1" si="92"/>
        <v>296.28808936499996</v>
      </c>
      <c r="AI99" s="22">
        <f ca="1"/>
        <v>7</v>
      </c>
      <c r="AJ99" s="25">
        <f t="shared" ca="1" si="99"/>
        <v>1.4E-2</v>
      </c>
      <c r="AK99" s="26">
        <f t="shared" ca="1" si="93"/>
        <v>0.97000000000000008</v>
      </c>
      <c r="AL99" s="27"/>
      <c r="AM99" s="19">
        <f t="shared" si="81"/>
        <v>15</v>
      </c>
      <c r="AN99" s="24">
        <f t="shared" ca="1" si="94"/>
        <v>759.24829975500018</v>
      </c>
      <c r="AO99" s="22">
        <f ca="1"/>
        <v>0</v>
      </c>
      <c r="AP99" s="25">
        <f t="shared" ca="1" si="100"/>
        <v>0</v>
      </c>
      <c r="AQ99" s="26">
        <f t="shared" ca="1" si="95"/>
        <v>0.99599999999999989</v>
      </c>
      <c r="AR99" s="27"/>
    </row>
    <row r="100" spans="3:44" x14ac:dyDescent="0.2">
      <c r="C100" s="19">
        <f t="shared" si="74"/>
        <v>16</v>
      </c>
      <c r="D100" s="24">
        <f t="shared" ca="1" si="82"/>
        <v>369.30658909499994</v>
      </c>
      <c r="E100" s="22">
        <f ca="1"/>
        <v>1</v>
      </c>
      <c r="F100" s="25">
        <f t="shared" ca="1" si="96"/>
        <v>2E-3</v>
      </c>
      <c r="G100" s="26">
        <f t="shared" ca="1" si="83"/>
        <v>0.99000000000000021</v>
      </c>
      <c r="H100" s="27"/>
      <c r="I100" s="20">
        <f t="shared" si="75"/>
        <v>16</v>
      </c>
      <c r="J100" s="24">
        <f t="shared" ca="1" si="84"/>
        <v>458.00869770000008</v>
      </c>
      <c r="K100" s="22">
        <f ca="1"/>
        <v>1</v>
      </c>
      <c r="L100" s="25">
        <f t="shared" ca="1" si="76"/>
        <v>2E-3</v>
      </c>
      <c r="M100" s="26">
        <f t="shared" ca="1" si="85"/>
        <v>0.99</v>
      </c>
      <c r="N100" s="27"/>
      <c r="O100" s="19">
        <f t="shared" si="77"/>
        <v>16</v>
      </c>
      <c r="P100" s="24">
        <f t="shared" ca="1" si="86"/>
        <v>610.83236019375011</v>
      </c>
      <c r="Q100" s="22">
        <f ca="1"/>
        <v>1</v>
      </c>
      <c r="R100" s="25">
        <f t="shared" ca="1" si="97"/>
        <v>2E-3</v>
      </c>
      <c r="S100" s="26">
        <f t="shared" ca="1" si="87"/>
        <v>0.9900000000000001</v>
      </c>
      <c r="T100" s="27"/>
      <c r="U100" s="20">
        <f t="shared" si="78"/>
        <v>16</v>
      </c>
      <c r="V100" s="24">
        <f t="shared" ca="1" si="88"/>
        <v>653.94840034124979</v>
      </c>
      <c r="W100" s="22">
        <f ca="1"/>
        <v>0</v>
      </c>
      <c r="X100" s="25">
        <f t="shared" ca="1" si="101"/>
        <v>0</v>
      </c>
      <c r="Y100" s="26">
        <f t="shared" ca="1" si="89"/>
        <v>0.99400000000000011</v>
      </c>
      <c r="Z100" s="27"/>
      <c r="AA100" s="19">
        <f t="shared" si="79"/>
        <v>16</v>
      </c>
      <c r="AB100" s="24">
        <f t="shared" ca="1" si="90"/>
        <v>384.10994841750011</v>
      </c>
      <c r="AC100" s="22">
        <f ca="1"/>
        <v>1</v>
      </c>
      <c r="AD100" s="25">
        <f t="shared" ca="1" si="98"/>
        <v>2E-3</v>
      </c>
      <c r="AE100" s="26">
        <f t="shared" ca="1" si="91"/>
        <v>0.9860000000000001</v>
      </c>
      <c r="AF100" s="27"/>
      <c r="AG100" s="20">
        <f t="shared" si="80"/>
        <v>16</v>
      </c>
      <c r="AH100" s="24">
        <f t="shared" ca="1" si="92"/>
        <v>315.91221275249995</v>
      </c>
      <c r="AI100" s="22">
        <f ca="1"/>
        <v>2</v>
      </c>
      <c r="AJ100" s="25">
        <f t="shared" ca="1" si="99"/>
        <v>4.0000000000000001E-3</v>
      </c>
      <c r="AK100" s="26">
        <f t="shared" ca="1" si="93"/>
        <v>0.97400000000000009</v>
      </c>
      <c r="AL100" s="27"/>
      <c r="AM100" s="19">
        <f t="shared" si="81"/>
        <v>16</v>
      </c>
      <c r="AN100" s="24">
        <f t="shared" ca="1" si="94"/>
        <v>812.71066538250022</v>
      </c>
      <c r="AO100" s="22">
        <f ca="1"/>
        <v>0</v>
      </c>
      <c r="AP100" s="25">
        <f t="shared" ca="1" si="100"/>
        <v>0</v>
      </c>
      <c r="AQ100" s="26">
        <f t="shared" ca="1" si="95"/>
        <v>0.99599999999999989</v>
      </c>
      <c r="AR100" s="27"/>
    </row>
    <row r="101" spans="3:44" x14ac:dyDescent="0.2">
      <c r="C101" s="19">
        <f t="shared" si="74"/>
        <v>17</v>
      </c>
      <c r="D101" s="24">
        <f t="shared" ca="1" si="82"/>
        <v>393.20868296999993</v>
      </c>
      <c r="E101" s="22">
        <f ca="1"/>
        <v>0</v>
      </c>
      <c r="F101" s="25">
        <f t="shared" ca="1" si="96"/>
        <v>0</v>
      </c>
      <c r="G101" s="26">
        <f t="shared" ca="1" si="83"/>
        <v>0.99000000000000021</v>
      </c>
      <c r="H101" s="27"/>
      <c r="I101" s="20">
        <f t="shared" si="75"/>
        <v>17</v>
      </c>
      <c r="J101" s="24">
        <f t="shared" ca="1" si="84"/>
        <v>487.91252703000009</v>
      </c>
      <c r="K101" s="22">
        <f ca="1"/>
        <v>1</v>
      </c>
      <c r="L101" s="25">
        <f t="shared" ca="1" si="76"/>
        <v>2E-3</v>
      </c>
      <c r="M101" s="26">
        <f t="shared" ca="1" si="85"/>
        <v>0.99199999999999999</v>
      </c>
      <c r="N101" s="27"/>
      <c r="O101" s="19">
        <f t="shared" si="77"/>
        <v>17</v>
      </c>
      <c r="P101" s="24">
        <f t="shared" ca="1" si="86"/>
        <v>650.92443369000011</v>
      </c>
      <c r="Q101" s="22">
        <f ca="1"/>
        <v>1</v>
      </c>
      <c r="R101" s="25">
        <f t="shared" ca="1" si="97"/>
        <v>2E-3</v>
      </c>
      <c r="S101" s="26">
        <f t="shared" ca="1" si="87"/>
        <v>0.9920000000000001</v>
      </c>
      <c r="T101" s="27"/>
      <c r="U101" s="20">
        <f t="shared" si="78"/>
        <v>17</v>
      </c>
      <c r="V101" s="24">
        <f t="shared" ca="1" si="88"/>
        <v>695.58268499999974</v>
      </c>
      <c r="W101" s="22">
        <f ca="1"/>
        <v>0</v>
      </c>
      <c r="X101" s="25">
        <f t="shared" ca="1" si="101"/>
        <v>0</v>
      </c>
      <c r="Y101" s="26">
        <f t="shared" ca="1" si="89"/>
        <v>0.99400000000000011</v>
      </c>
      <c r="Z101" s="27"/>
      <c r="AA101" s="19">
        <f t="shared" si="79"/>
        <v>17</v>
      </c>
      <c r="AB101" s="24">
        <f t="shared" ca="1" si="90"/>
        <v>407.88042201000013</v>
      </c>
      <c r="AC101" s="22">
        <f ca="1"/>
        <v>1</v>
      </c>
      <c r="AD101" s="25">
        <f t="shared" ca="1" si="98"/>
        <v>2E-3</v>
      </c>
      <c r="AE101" s="26">
        <f t="shared" ca="1" si="91"/>
        <v>0.9880000000000001</v>
      </c>
      <c r="AF101" s="27"/>
      <c r="AG101" s="20">
        <f t="shared" si="80"/>
        <v>17</v>
      </c>
      <c r="AH101" s="24">
        <f t="shared" ca="1" si="92"/>
        <v>335.53633613999995</v>
      </c>
      <c r="AI101" s="22">
        <f ca="1"/>
        <v>0</v>
      </c>
      <c r="AJ101" s="25">
        <f t="shared" ca="1" si="99"/>
        <v>0</v>
      </c>
      <c r="AK101" s="26">
        <f t="shared" ca="1" si="93"/>
        <v>0.97400000000000009</v>
      </c>
      <c r="AL101" s="27"/>
      <c r="AM101" s="19">
        <f t="shared" si="81"/>
        <v>17</v>
      </c>
      <c r="AN101" s="24">
        <f t="shared" ca="1" si="94"/>
        <v>866.17303101000027</v>
      </c>
      <c r="AO101" s="22">
        <f ca="1"/>
        <v>0</v>
      </c>
      <c r="AP101" s="25">
        <f t="shared" ca="1" si="100"/>
        <v>0</v>
      </c>
      <c r="AQ101" s="26">
        <f t="shared" ca="1" si="95"/>
        <v>0.99599999999999989</v>
      </c>
      <c r="AR101" s="27"/>
    </row>
    <row r="102" spans="3:44" x14ac:dyDescent="0.2">
      <c r="C102" s="19">
        <f t="shared" si="74"/>
        <v>18</v>
      </c>
      <c r="D102" s="24">
        <f t="shared" ca="1" si="82"/>
        <v>417.11077684499992</v>
      </c>
      <c r="E102" s="22">
        <f ca="1"/>
        <v>1</v>
      </c>
      <c r="F102" s="25">
        <f t="shared" ca="1" si="96"/>
        <v>2E-3</v>
      </c>
      <c r="G102" s="26">
        <f t="shared" ca="1" si="83"/>
        <v>0.99200000000000021</v>
      </c>
      <c r="H102" s="27"/>
      <c r="I102" s="20">
        <f t="shared" si="75"/>
        <v>18</v>
      </c>
      <c r="J102" s="24">
        <f t="shared" ca="1" si="84"/>
        <v>517.8163563600001</v>
      </c>
      <c r="K102" s="22">
        <f ca="1"/>
        <v>1</v>
      </c>
      <c r="L102" s="25">
        <f t="shared" ca="1" si="76"/>
        <v>2E-3</v>
      </c>
      <c r="M102" s="26">
        <f t="shared" ca="1" si="85"/>
        <v>0.99399999999999999</v>
      </c>
      <c r="N102" s="27"/>
      <c r="O102" s="19">
        <f t="shared" si="77"/>
        <v>18</v>
      </c>
      <c r="P102" s="24">
        <f t="shared" ca="1" si="86"/>
        <v>691.01650718625012</v>
      </c>
      <c r="Q102" s="22">
        <f ca="1"/>
        <v>0</v>
      </c>
      <c r="R102" s="25">
        <f t="shared" ca="1" si="97"/>
        <v>0</v>
      </c>
      <c r="S102" s="26">
        <f t="shared" ca="1" si="87"/>
        <v>0.9920000000000001</v>
      </c>
      <c r="T102" s="27"/>
      <c r="U102" s="20">
        <f t="shared" si="78"/>
        <v>18</v>
      </c>
      <c r="V102" s="24">
        <f t="shared" ca="1" si="88"/>
        <v>737.21696965874969</v>
      </c>
      <c r="W102" s="22">
        <f ca="1"/>
        <v>0</v>
      </c>
      <c r="X102" s="25">
        <f t="shared" ca="1" si="101"/>
        <v>0</v>
      </c>
      <c r="Y102" s="26">
        <f t="shared" ca="1" si="89"/>
        <v>0.99400000000000011</v>
      </c>
      <c r="Z102" s="27"/>
      <c r="AA102" s="19">
        <f t="shared" si="79"/>
        <v>18</v>
      </c>
      <c r="AB102" s="24">
        <f t="shared" ca="1" si="90"/>
        <v>431.65089560250016</v>
      </c>
      <c r="AC102" s="22">
        <f ca="1"/>
        <v>0</v>
      </c>
      <c r="AD102" s="25">
        <f t="shared" ca="1" si="98"/>
        <v>0</v>
      </c>
      <c r="AE102" s="26">
        <f t="shared" ca="1" si="91"/>
        <v>0.9880000000000001</v>
      </c>
      <c r="AF102" s="27"/>
      <c r="AG102" s="20">
        <f t="shared" si="80"/>
        <v>18</v>
      </c>
      <c r="AH102" s="24">
        <f t="shared" ca="1" si="92"/>
        <v>355.16045952749994</v>
      </c>
      <c r="AI102" s="22">
        <f ca="1"/>
        <v>2</v>
      </c>
      <c r="AJ102" s="25">
        <f t="shared" ca="1" si="99"/>
        <v>4.0000000000000001E-3</v>
      </c>
      <c r="AK102" s="26">
        <f t="shared" ca="1" si="93"/>
        <v>0.97800000000000009</v>
      </c>
      <c r="AL102" s="27"/>
      <c r="AM102" s="19">
        <f t="shared" si="81"/>
        <v>18</v>
      </c>
      <c r="AN102" s="24">
        <f t="shared" ca="1" si="94"/>
        <v>919.63539663750032</v>
      </c>
      <c r="AO102" s="22">
        <f ca="1"/>
        <v>0</v>
      </c>
      <c r="AP102" s="25">
        <f t="shared" ca="1" si="100"/>
        <v>0</v>
      </c>
      <c r="AQ102" s="26">
        <f t="shared" ca="1" si="95"/>
        <v>0.99599999999999989</v>
      </c>
      <c r="AR102" s="27"/>
    </row>
    <row r="103" spans="3:44" x14ac:dyDescent="0.2">
      <c r="C103" s="19">
        <f t="shared" si="74"/>
        <v>19</v>
      </c>
      <c r="D103" s="24">
        <f t="shared" ca="1" si="82"/>
        <v>441.01287071999991</v>
      </c>
      <c r="E103" s="22">
        <f ca="1"/>
        <v>0</v>
      </c>
      <c r="F103" s="25">
        <f t="shared" ca="1" si="96"/>
        <v>0</v>
      </c>
      <c r="G103" s="26">
        <f t="shared" ca="1" si="83"/>
        <v>0.99200000000000021</v>
      </c>
      <c r="H103" s="27"/>
      <c r="I103" s="20">
        <f t="shared" si="75"/>
        <v>19</v>
      </c>
      <c r="J103" s="24">
        <f t="shared" ca="1" si="84"/>
        <v>547.72018569000011</v>
      </c>
      <c r="K103" s="22">
        <f ca="1"/>
        <v>0</v>
      </c>
      <c r="L103" s="25">
        <f t="shared" ca="1" si="76"/>
        <v>0</v>
      </c>
      <c r="M103" s="26">
        <f t="shared" ca="1" si="85"/>
        <v>0.99399999999999999</v>
      </c>
      <c r="N103" s="27"/>
      <c r="O103" s="19">
        <f t="shared" si="77"/>
        <v>19</v>
      </c>
      <c r="P103" s="24">
        <f t="shared" ca="1" si="86"/>
        <v>731.10858068250013</v>
      </c>
      <c r="Q103" s="22">
        <f ca="1"/>
        <v>0</v>
      </c>
      <c r="R103" s="25">
        <f t="shared" ca="1" si="97"/>
        <v>0</v>
      </c>
      <c r="S103" s="26">
        <f t="shared" ca="1" si="87"/>
        <v>0.9920000000000001</v>
      </c>
      <c r="T103" s="27"/>
      <c r="U103" s="20">
        <f t="shared" si="78"/>
        <v>19</v>
      </c>
      <c r="V103" s="24">
        <f t="shared" ca="1" si="88"/>
        <v>778.85125431749964</v>
      </c>
      <c r="W103" s="22">
        <f ca="1"/>
        <v>1</v>
      </c>
      <c r="X103" s="25">
        <f t="shared" ca="1" si="101"/>
        <v>2E-3</v>
      </c>
      <c r="Y103" s="26">
        <f t="shared" ca="1" si="89"/>
        <v>0.99600000000000011</v>
      </c>
      <c r="Z103" s="27"/>
      <c r="AA103" s="19">
        <f t="shared" si="79"/>
        <v>19</v>
      </c>
      <c r="AB103" s="24">
        <f t="shared" ca="1" si="90"/>
        <v>455.42136919500018</v>
      </c>
      <c r="AC103" s="22">
        <f ca="1"/>
        <v>0</v>
      </c>
      <c r="AD103" s="25">
        <f t="shared" ca="1" si="98"/>
        <v>0</v>
      </c>
      <c r="AE103" s="26">
        <f t="shared" ca="1" si="91"/>
        <v>0.9880000000000001</v>
      </c>
      <c r="AF103" s="27"/>
      <c r="AG103" s="20">
        <f t="shared" si="80"/>
        <v>19</v>
      </c>
      <c r="AH103" s="24">
        <f t="shared" ca="1" si="92"/>
        <v>374.78458291499993</v>
      </c>
      <c r="AI103" s="22">
        <f ca="1"/>
        <v>3</v>
      </c>
      <c r="AJ103" s="25">
        <f t="shared" ca="1" si="99"/>
        <v>6.0000000000000001E-3</v>
      </c>
      <c r="AK103" s="26">
        <f t="shared" ca="1" si="93"/>
        <v>0.9840000000000001</v>
      </c>
      <c r="AL103" s="27"/>
      <c r="AM103" s="19">
        <f t="shared" si="81"/>
        <v>19</v>
      </c>
      <c r="AN103" s="24">
        <f t="shared" ca="1" si="94"/>
        <v>973.09776226500037</v>
      </c>
      <c r="AO103" s="22">
        <f ca="1"/>
        <v>0</v>
      </c>
      <c r="AP103" s="25">
        <f t="shared" ca="1" si="100"/>
        <v>0</v>
      </c>
      <c r="AQ103" s="26">
        <f t="shared" ca="1" si="95"/>
        <v>0.99599999999999989</v>
      </c>
      <c r="AR103" s="27"/>
    </row>
    <row r="104" spans="3:44" x14ac:dyDescent="0.2">
      <c r="C104" s="19">
        <f t="shared" si="74"/>
        <v>20</v>
      </c>
      <c r="D104" s="24">
        <f t="shared" ca="1" si="82"/>
        <v>464.9149645949999</v>
      </c>
      <c r="E104" s="22">
        <f ca="1"/>
        <v>1</v>
      </c>
      <c r="F104" s="25">
        <f t="shared" ca="1" si="96"/>
        <v>2E-3</v>
      </c>
      <c r="G104" s="26">
        <f t="shared" ca="1" si="83"/>
        <v>0.99400000000000022</v>
      </c>
      <c r="H104" s="27"/>
      <c r="I104" s="20">
        <f t="shared" si="75"/>
        <v>20</v>
      </c>
      <c r="J104" s="24">
        <f t="shared" ca="1" si="84"/>
        <v>577.62401502000012</v>
      </c>
      <c r="K104" s="22">
        <f ca="1"/>
        <v>0</v>
      </c>
      <c r="L104" s="25">
        <f t="shared" ca="1" si="76"/>
        <v>0</v>
      </c>
      <c r="M104" s="26">
        <f t="shared" ca="1" si="85"/>
        <v>0.99399999999999999</v>
      </c>
      <c r="N104" s="27"/>
      <c r="O104" s="19">
        <f t="shared" si="77"/>
        <v>20</v>
      </c>
      <c r="P104" s="24">
        <f t="shared" ca="1" si="86"/>
        <v>771.20065417875014</v>
      </c>
      <c r="Q104" s="22">
        <f ca="1"/>
        <v>0</v>
      </c>
      <c r="R104" s="25">
        <f t="shared" ca="1" si="97"/>
        <v>0</v>
      </c>
      <c r="S104" s="26">
        <f t="shared" ca="1" si="87"/>
        <v>0.9920000000000001</v>
      </c>
      <c r="T104" s="27"/>
      <c r="U104" s="20">
        <f t="shared" si="78"/>
        <v>20</v>
      </c>
      <c r="V104" s="24">
        <f t="shared" ca="1" si="88"/>
        <v>820.48553897624959</v>
      </c>
      <c r="W104" s="22">
        <f ca="1"/>
        <v>0</v>
      </c>
      <c r="X104" s="25">
        <f t="shared" ca="1" si="101"/>
        <v>0</v>
      </c>
      <c r="Y104" s="26">
        <f t="shared" ca="1" si="89"/>
        <v>0.99600000000000011</v>
      </c>
      <c r="Z104" s="27"/>
      <c r="AA104" s="19">
        <f t="shared" si="79"/>
        <v>20</v>
      </c>
      <c r="AB104" s="24">
        <f t="shared" ca="1" si="90"/>
        <v>479.19184278750021</v>
      </c>
      <c r="AC104" s="22">
        <f ca="1"/>
        <v>1</v>
      </c>
      <c r="AD104" s="25">
        <f t="shared" ca="1" si="98"/>
        <v>2E-3</v>
      </c>
      <c r="AE104" s="26">
        <f t="shared" ca="1" si="91"/>
        <v>0.9900000000000001</v>
      </c>
      <c r="AF104" s="27"/>
      <c r="AG104" s="20">
        <f t="shared" si="80"/>
        <v>20</v>
      </c>
      <c r="AH104" s="24">
        <f t="shared" ca="1" si="92"/>
        <v>394.40870630249992</v>
      </c>
      <c r="AI104" s="22">
        <f ca="1"/>
        <v>1</v>
      </c>
      <c r="AJ104" s="25">
        <f t="shared" ca="1" si="99"/>
        <v>2E-3</v>
      </c>
      <c r="AK104" s="26">
        <f t="shared" ca="1" si="93"/>
        <v>0.9860000000000001</v>
      </c>
      <c r="AL104" s="27"/>
      <c r="AM104" s="19">
        <f t="shared" si="81"/>
        <v>20</v>
      </c>
      <c r="AN104" s="24">
        <f t="shared" ca="1" si="94"/>
        <v>1026.5601278925003</v>
      </c>
      <c r="AO104" s="22">
        <f ca="1"/>
        <v>0</v>
      </c>
      <c r="AP104" s="25">
        <f t="shared" ca="1" si="100"/>
        <v>0</v>
      </c>
      <c r="AQ104" s="26">
        <f t="shared" ca="1" si="95"/>
        <v>0.99599999999999989</v>
      </c>
      <c r="AR104" s="27"/>
    </row>
    <row r="105" spans="3:44" x14ac:dyDescent="0.2">
      <c r="C105" s="19">
        <f t="shared" si="74"/>
        <v>21</v>
      </c>
      <c r="D105" s="24">
        <f t="shared" ca="1" si="82"/>
        <v>488.81705846999989</v>
      </c>
      <c r="E105" s="22">
        <f ca="1"/>
        <v>0</v>
      </c>
      <c r="F105" s="25">
        <f t="shared" ca="1" si="96"/>
        <v>0</v>
      </c>
      <c r="G105" s="26">
        <f t="shared" ca="1" si="83"/>
        <v>0.99400000000000022</v>
      </c>
      <c r="H105" s="27"/>
      <c r="I105" s="20">
        <f t="shared" si="75"/>
        <v>21</v>
      </c>
      <c r="J105" s="24">
        <f t="shared" ca="1" si="84"/>
        <v>607.52784435000012</v>
      </c>
      <c r="K105" s="22">
        <f ca="1"/>
        <v>0</v>
      </c>
      <c r="L105" s="25">
        <f t="shared" ca="1" si="76"/>
        <v>0</v>
      </c>
      <c r="M105" s="26">
        <f t="shared" ca="1" si="85"/>
        <v>0.99399999999999999</v>
      </c>
      <c r="N105" s="27"/>
      <c r="O105" s="19">
        <f t="shared" si="77"/>
        <v>21</v>
      </c>
      <c r="P105" s="24">
        <f t="shared" ca="1" si="86"/>
        <v>811.29272767500015</v>
      </c>
      <c r="Q105" s="22">
        <f ca="1"/>
        <v>0</v>
      </c>
      <c r="R105" s="25">
        <f t="shared" ca="1" si="97"/>
        <v>0</v>
      </c>
      <c r="S105" s="26">
        <f t="shared" ca="1" si="87"/>
        <v>0.9920000000000001</v>
      </c>
      <c r="T105" s="27"/>
      <c r="U105" s="20">
        <f t="shared" si="78"/>
        <v>21</v>
      </c>
      <c r="V105" s="24">
        <f t="shared" ca="1" si="88"/>
        <v>862.11982363499953</v>
      </c>
      <c r="W105" s="22">
        <f ca="1"/>
        <v>0</v>
      </c>
      <c r="X105" s="25">
        <f t="shared" ca="1" si="101"/>
        <v>0</v>
      </c>
      <c r="Y105" s="26">
        <f t="shared" ca="1" si="89"/>
        <v>0.99600000000000011</v>
      </c>
      <c r="Z105" s="27"/>
      <c r="AA105" s="19">
        <f t="shared" si="79"/>
        <v>21</v>
      </c>
      <c r="AB105" s="24">
        <f t="shared" ca="1" si="90"/>
        <v>502.96231638000023</v>
      </c>
      <c r="AC105" s="22">
        <f ca="1"/>
        <v>0</v>
      </c>
      <c r="AD105" s="25">
        <f t="shared" ca="1" si="98"/>
        <v>0</v>
      </c>
      <c r="AE105" s="26">
        <f t="shared" ca="1" si="91"/>
        <v>0.9900000000000001</v>
      </c>
      <c r="AF105" s="27"/>
      <c r="AG105" s="20">
        <f t="shared" si="80"/>
        <v>21</v>
      </c>
      <c r="AH105" s="24">
        <f t="shared" ca="1" si="92"/>
        <v>414.03282968999991</v>
      </c>
      <c r="AI105" s="22">
        <f ca="1"/>
        <v>0</v>
      </c>
      <c r="AJ105" s="25">
        <f t="shared" ca="1" si="99"/>
        <v>0</v>
      </c>
      <c r="AK105" s="26">
        <f t="shared" ca="1" si="93"/>
        <v>0.9860000000000001</v>
      </c>
      <c r="AL105" s="27"/>
      <c r="AM105" s="19">
        <f t="shared" si="81"/>
        <v>21</v>
      </c>
      <c r="AN105" s="24">
        <f t="shared" ca="1" si="94"/>
        <v>1080.0224935200004</v>
      </c>
      <c r="AO105" s="22">
        <f ca="1"/>
        <v>0</v>
      </c>
      <c r="AP105" s="25">
        <f t="shared" ca="1" si="100"/>
        <v>0</v>
      </c>
      <c r="AQ105" s="26">
        <f t="shared" ca="1" si="95"/>
        <v>0.99599999999999989</v>
      </c>
      <c r="AR105" s="27"/>
    </row>
    <row r="106" spans="3:44" x14ac:dyDescent="0.2">
      <c r="C106" s="19">
        <f t="shared" si="74"/>
        <v>22</v>
      </c>
      <c r="D106" s="24">
        <f t="shared" ca="1" si="82"/>
        <v>512.71915234499988</v>
      </c>
      <c r="E106" s="22">
        <f ca="1"/>
        <v>0</v>
      </c>
      <c r="F106" s="25">
        <f t="shared" ca="1" si="96"/>
        <v>0</v>
      </c>
      <c r="G106" s="26">
        <f t="shared" ca="1" si="83"/>
        <v>0.99400000000000022</v>
      </c>
      <c r="H106" s="27"/>
      <c r="I106" s="20">
        <f t="shared" si="75"/>
        <v>22</v>
      </c>
      <c r="J106" s="24">
        <f t="shared" ca="1" si="84"/>
        <v>637.43167368000013</v>
      </c>
      <c r="K106" s="22">
        <f ca="1"/>
        <v>0</v>
      </c>
      <c r="L106" s="25">
        <f t="shared" ca="1" si="76"/>
        <v>0</v>
      </c>
      <c r="M106" s="26">
        <f t="shared" ca="1" si="85"/>
        <v>0.99399999999999999</v>
      </c>
      <c r="N106" s="27"/>
      <c r="O106" s="19">
        <f t="shared" si="77"/>
        <v>22</v>
      </c>
      <c r="P106" s="24">
        <f t="shared" ca="1" si="86"/>
        <v>851.38480117125016</v>
      </c>
      <c r="Q106" s="22">
        <f ca="1"/>
        <v>1</v>
      </c>
      <c r="R106" s="25">
        <f t="shared" ca="1" si="97"/>
        <v>2E-3</v>
      </c>
      <c r="S106" s="26">
        <f t="shared" ca="1" si="87"/>
        <v>0.99400000000000011</v>
      </c>
      <c r="T106" s="27"/>
      <c r="U106" s="20">
        <f t="shared" si="78"/>
        <v>22</v>
      </c>
      <c r="V106" s="24">
        <f t="shared" ca="1" si="88"/>
        <v>903.75410829374948</v>
      </c>
      <c r="W106" s="22">
        <f ca="1"/>
        <v>0</v>
      </c>
      <c r="X106" s="25">
        <f t="shared" ca="1" si="101"/>
        <v>0</v>
      </c>
      <c r="Y106" s="26">
        <f t="shared" ca="1" si="89"/>
        <v>0.99600000000000011</v>
      </c>
      <c r="Z106" s="27"/>
      <c r="AA106" s="19">
        <f t="shared" si="79"/>
        <v>22</v>
      </c>
      <c r="AB106" s="24">
        <f t="shared" ca="1" si="90"/>
        <v>526.7327899725002</v>
      </c>
      <c r="AC106" s="22">
        <f ca="1"/>
        <v>2</v>
      </c>
      <c r="AD106" s="25">
        <f t="shared" ca="1" si="98"/>
        <v>4.0000000000000001E-3</v>
      </c>
      <c r="AE106" s="26">
        <f t="shared" ca="1" si="91"/>
        <v>0.99400000000000011</v>
      </c>
      <c r="AF106" s="27"/>
      <c r="AG106" s="20">
        <f t="shared" si="80"/>
        <v>22</v>
      </c>
      <c r="AH106" s="24">
        <f t="shared" ca="1" si="92"/>
        <v>433.65695307749991</v>
      </c>
      <c r="AI106" s="22">
        <f ca="1"/>
        <v>0</v>
      </c>
      <c r="AJ106" s="25">
        <f t="shared" ca="1" si="99"/>
        <v>0</v>
      </c>
      <c r="AK106" s="26">
        <f t="shared" ca="1" si="93"/>
        <v>0.9860000000000001</v>
      </c>
      <c r="AL106" s="27"/>
      <c r="AM106" s="19">
        <f t="shared" si="81"/>
        <v>22</v>
      </c>
      <c r="AN106" s="24">
        <f t="shared" ca="1" si="94"/>
        <v>1133.4848591475004</v>
      </c>
      <c r="AO106" s="22">
        <f ca="1"/>
        <v>0</v>
      </c>
      <c r="AP106" s="25">
        <f t="shared" ca="1" si="100"/>
        <v>0</v>
      </c>
      <c r="AQ106" s="26">
        <f t="shared" ca="1" si="95"/>
        <v>0.99599999999999989</v>
      </c>
      <c r="AR106" s="27"/>
    </row>
    <row r="107" spans="3:44" x14ac:dyDescent="0.2">
      <c r="C107" s="19">
        <f t="shared" si="74"/>
        <v>23</v>
      </c>
      <c r="D107" s="24">
        <f t="shared" ca="1" si="82"/>
        <v>536.62124621999988</v>
      </c>
      <c r="E107" s="22">
        <f ca="1"/>
        <v>1</v>
      </c>
      <c r="F107" s="25">
        <f t="shared" ca="1" si="96"/>
        <v>2E-3</v>
      </c>
      <c r="G107" s="26">
        <f t="shared" ca="1" si="83"/>
        <v>0.99600000000000022</v>
      </c>
      <c r="H107" s="27"/>
      <c r="I107" s="20">
        <f t="shared" si="75"/>
        <v>23</v>
      </c>
      <c r="J107" s="24">
        <f t="shared" ca="1" si="84"/>
        <v>667.33550301000014</v>
      </c>
      <c r="K107" s="22">
        <f ca="1"/>
        <v>1</v>
      </c>
      <c r="L107" s="25">
        <f t="shared" ca="1" si="76"/>
        <v>2E-3</v>
      </c>
      <c r="M107" s="26">
        <f t="shared" ca="1" si="85"/>
        <v>0.996</v>
      </c>
      <c r="N107" s="27"/>
      <c r="O107" s="19">
        <f t="shared" si="77"/>
        <v>23</v>
      </c>
      <c r="P107" s="24">
        <f t="shared" ca="1" si="86"/>
        <v>891.47687466750017</v>
      </c>
      <c r="Q107" s="22">
        <f ca="1"/>
        <v>1</v>
      </c>
      <c r="R107" s="25">
        <f t="shared" ca="1" si="97"/>
        <v>2E-3</v>
      </c>
      <c r="S107" s="26">
        <f t="shared" ca="1" si="87"/>
        <v>0.99600000000000011</v>
      </c>
      <c r="T107" s="27"/>
      <c r="U107" s="20">
        <f t="shared" si="78"/>
        <v>23</v>
      </c>
      <c r="V107" s="24">
        <f t="shared" ca="1" si="88"/>
        <v>945.38839295249943</v>
      </c>
      <c r="W107" s="22">
        <f ca="1"/>
        <v>0</v>
      </c>
      <c r="X107" s="25">
        <f t="shared" ca="1" si="101"/>
        <v>0</v>
      </c>
      <c r="Y107" s="26">
        <f t="shared" ca="1" si="89"/>
        <v>0.99600000000000011</v>
      </c>
      <c r="Z107" s="27"/>
      <c r="AA107" s="19">
        <f t="shared" si="79"/>
        <v>23</v>
      </c>
      <c r="AB107" s="24">
        <f t="shared" ca="1" si="90"/>
        <v>550.50326356500022</v>
      </c>
      <c r="AC107" s="22">
        <f ca="1"/>
        <v>0</v>
      </c>
      <c r="AD107" s="25">
        <f t="shared" ca="1" si="98"/>
        <v>0</v>
      </c>
      <c r="AE107" s="26">
        <f t="shared" ca="1" si="91"/>
        <v>0.99400000000000011</v>
      </c>
      <c r="AF107" s="27"/>
      <c r="AG107" s="20">
        <f t="shared" si="80"/>
        <v>23</v>
      </c>
      <c r="AH107" s="24">
        <f t="shared" ca="1" si="92"/>
        <v>453.2810764649999</v>
      </c>
      <c r="AI107" s="22">
        <f ca="1"/>
        <v>0</v>
      </c>
      <c r="AJ107" s="25">
        <f t="shared" ca="1" si="99"/>
        <v>0</v>
      </c>
      <c r="AK107" s="26">
        <f t="shared" ca="1" si="93"/>
        <v>0.9860000000000001</v>
      </c>
      <c r="AL107" s="27"/>
      <c r="AM107" s="19">
        <f t="shared" si="81"/>
        <v>23</v>
      </c>
      <c r="AN107" s="24">
        <f t="shared" ca="1" si="94"/>
        <v>1186.9472247750004</v>
      </c>
      <c r="AO107" s="22">
        <f ca="1"/>
        <v>0</v>
      </c>
      <c r="AP107" s="25">
        <f t="shared" ca="1" si="100"/>
        <v>0</v>
      </c>
      <c r="AQ107" s="26">
        <f t="shared" ca="1" si="95"/>
        <v>0.99599999999999989</v>
      </c>
      <c r="AR107" s="27"/>
    </row>
    <row r="108" spans="3:44" x14ac:dyDescent="0.2">
      <c r="C108" s="19">
        <f t="shared" si="74"/>
        <v>24</v>
      </c>
      <c r="D108" s="24">
        <f t="shared" ca="1" si="82"/>
        <v>560.52334009499987</v>
      </c>
      <c r="E108" s="22">
        <f ca="1"/>
        <v>0</v>
      </c>
      <c r="F108" s="25">
        <f t="shared" ca="1" si="96"/>
        <v>0</v>
      </c>
      <c r="G108" s="26">
        <f t="shared" ca="1" si="83"/>
        <v>0.99600000000000022</v>
      </c>
      <c r="H108" s="27"/>
      <c r="I108" s="20">
        <f t="shared" si="75"/>
        <v>24</v>
      </c>
      <c r="J108" s="24">
        <f t="shared" ca="1" si="84"/>
        <v>697.23933234000015</v>
      </c>
      <c r="K108" s="22">
        <f ca="1"/>
        <v>1</v>
      </c>
      <c r="L108" s="25">
        <f t="shared" ca="1" si="76"/>
        <v>2E-3</v>
      </c>
      <c r="M108" s="26">
        <f t="shared" ca="1" si="85"/>
        <v>0.998</v>
      </c>
      <c r="N108" s="27"/>
      <c r="O108" s="19">
        <f t="shared" si="77"/>
        <v>24</v>
      </c>
      <c r="P108" s="24">
        <f t="shared" ca="1" si="86"/>
        <v>931.56894816375018</v>
      </c>
      <c r="Q108" s="22">
        <f ca="1"/>
        <v>2</v>
      </c>
      <c r="R108" s="25">
        <f t="shared" ca="1" si="97"/>
        <v>4.0000000000000001E-3</v>
      </c>
      <c r="S108" s="26">
        <f t="shared" ca="1" si="87"/>
        <v>1</v>
      </c>
      <c r="T108" s="27"/>
      <c r="U108" s="20">
        <f t="shared" si="78"/>
        <v>24</v>
      </c>
      <c r="V108" s="24">
        <f t="shared" ca="1" si="88"/>
        <v>987.02267761124938</v>
      </c>
      <c r="W108" s="22">
        <f ca="1"/>
        <v>0</v>
      </c>
      <c r="X108" s="25">
        <f t="shared" ca="1" si="101"/>
        <v>0</v>
      </c>
      <c r="Y108" s="26">
        <f t="shared" ca="1" si="89"/>
        <v>0.99600000000000011</v>
      </c>
      <c r="Z108" s="27"/>
      <c r="AA108" s="19">
        <f t="shared" si="79"/>
        <v>24</v>
      </c>
      <c r="AB108" s="24">
        <f t="shared" ca="1" si="90"/>
        <v>574.27373715750025</v>
      </c>
      <c r="AC108" s="22">
        <f ca="1"/>
        <v>2</v>
      </c>
      <c r="AD108" s="25">
        <f t="shared" ca="1" si="98"/>
        <v>4.0000000000000001E-3</v>
      </c>
      <c r="AE108" s="26">
        <f t="shared" ca="1" si="91"/>
        <v>0.99800000000000011</v>
      </c>
      <c r="AF108" s="27"/>
      <c r="AG108" s="20">
        <f t="shared" si="80"/>
        <v>24</v>
      </c>
      <c r="AH108" s="24">
        <f t="shared" ca="1" si="92"/>
        <v>472.90519985249989</v>
      </c>
      <c r="AI108" s="22">
        <f ca="1"/>
        <v>3</v>
      </c>
      <c r="AJ108" s="25">
        <f t="shared" ca="1" si="99"/>
        <v>6.0000000000000001E-3</v>
      </c>
      <c r="AK108" s="26">
        <f t="shared" ca="1" si="93"/>
        <v>0.9920000000000001</v>
      </c>
      <c r="AL108" s="27"/>
      <c r="AM108" s="19">
        <f t="shared" si="81"/>
        <v>24</v>
      </c>
      <c r="AN108" s="24">
        <f t="shared" ca="1" si="94"/>
        <v>1240.4095904025005</v>
      </c>
      <c r="AO108" s="22">
        <f ca="1"/>
        <v>1</v>
      </c>
      <c r="AP108" s="25">
        <f t="shared" ca="1" si="100"/>
        <v>2E-3</v>
      </c>
      <c r="AQ108" s="26">
        <f t="shared" ca="1" si="95"/>
        <v>0.99799999999999989</v>
      </c>
      <c r="AR108" s="27"/>
    </row>
    <row r="109" spans="3:44" x14ac:dyDescent="0.2">
      <c r="C109" s="19">
        <f t="shared" si="74"/>
        <v>25</v>
      </c>
      <c r="D109" s="24">
        <f t="shared" ca="1" si="82"/>
        <v>584.42543396999986</v>
      </c>
      <c r="E109" s="22">
        <f ca="1"/>
        <v>1</v>
      </c>
      <c r="F109" s="25">
        <f t="shared" ca="1" si="96"/>
        <v>2E-3</v>
      </c>
      <c r="G109" s="26">
        <f t="shared" ca="1" si="83"/>
        <v>0.99800000000000022</v>
      </c>
      <c r="H109" s="27"/>
      <c r="I109" s="20">
        <f t="shared" si="75"/>
        <v>25</v>
      </c>
      <c r="J109" s="24">
        <f t="shared" ca="1" si="84"/>
        <v>727.14316167000015</v>
      </c>
      <c r="K109" s="22">
        <f ca="1"/>
        <v>0</v>
      </c>
      <c r="L109" s="25">
        <f t="shared" ca="1" si="76"/>
        <v>0</v>
      </c>
      <c r="M109" s="26">
        <f ca="1">M108+L109</f>
        <v>0.998</v>
      </c>
      <c r="N109" s="27"/>
      <c r="O109" s="19">
        <f t="shared" si="77"/>
        <v>25</v>
      </c>
      <c r="P109" s="24">
        <f t="shared" ca="1" si="86"/>
        <v>971.66102166000019</v>
      </c>
      <c r="Q109" s="22">
        <f ca="1"/>
        <v>0</v>
      </c>
      <c r="R109" s="25">
        <f t="shared" ca="1" si="97"/>
        <v>0</v>
      </c>
      <c r="S109" s="26">
        <f t="shared" ca="1" si="87"/>
        <v>1</v>
      </c>
      <c r="T109" s="27"/>
      <c r="U109" s="20">
        <f t="shared" si="78"/>
        <v>25</v>
      </c>
      <c r="V109" s="24">
        <f t="shared" ca="1" si="88"/>
        <v>1028.6569622699994</v>
      </c>
      <c r="W109" s="22">
        <f ca="1"/>
        <v>1</v>
      </c>
      <c r="X109" s="25">
        <f t="shared" ca="1" si="101"/>
        <v>2E-3</v>
      </c>
      <c r="Y109" s="26">
        <f t="shared" ca="1" si="89"/>
        <v>0.99800000000000011</v>
      </c>
      <c r="Z109" s="27"/>
      <c r="AA109" s="19">
        <f t="shared" si="79"/>
        <v>25</v>
      </c>
      <c r="AB109" s="24">
        <f t="shared" ca="1" si="90"/>
        <v>598.04421075000027</v>
      </c>
      <c r="AC109" s="22">
        <f ca="1"/>
        <v>0</v>
      </c>
      <c r="AD109" s="25">
        <f t="shared" ca="1" si="98"/>
        <v>0</v>
      </c>
      <c r="AE109" s="26">
        <f t="shared" ca="1" si="91"/>
        <v>0.99800000000000011</v>
      </c>
      <c r="AF109" s="27"/>
      <c r="AG109" s="20">
        <f t="shared" si="80"/>
        <v>25</v>
      </c>
      <c r="AH109" s="24">
        <f t="shared" ca="1" si="92"/>
        <v>492.52932323999988</v>
      </c>
      <c r="AI109" s="22">
        <f ca="1"/>
        <v>1</v>
      </c>
      <c r="AJ109" s="25">
        <f t="shared" ca="1" si="99"/>
        <v>2E-3</v>
      </c>
      <c r="AK109" s="26">
        <f t="shared" ca="1" si="93"/>
        <v>0.99400000000000011</v>
      </c>
      <c r="AL109" s="27"/>
      <c r="AM109" s="19">
        <f t="shared" si="81"/>
        <v>25</v>
      </c>
      <c r="AN109" s="24">
        <f t="shared" ca="1" si="94"/>
        <v>1293.8719560300005</v>
      </c>
      <c r="AO109" s="22">
        <f ca="1"/>
        <v>0</v>
      </c>
      <c r="AP109" s="25">
        <f t="shared" ca="1" si="100"/>
        <v>0</v>
      </c>
      <c r="AQ109" s="26">
        <f t="shared" ca="1" si="95"/>
        <v>0.99799999999999989</v>
      </c>
      <c r="AR109" s="27"/>
    </row>
    <row r="110" spans="3:44" x14ac:dyDescent="0.2">
      <c r="C110" s="29" t="s">
        <v>25</v>
      </c>
      <c r="D110" s="30"/>
      <c r="E110" s="31">
        <f ca="1">SUM(_xlfn.ANCHORARRAY(E84))</f>
        <v>500</v>
      </c>
      <c r="F110" s="30"/>
      <c r="G110" s="30"/>
      <c r="H110" s="27"/>
      <c r="I110" s="29" t="s">
        <v>25</v>
      </c>
      <c r="J110" s="32"/>
      <c r="K110" s="31">
        <f ca="1">SUM(_xlfn.ANCHORARRAY(K84))</f>
        <v>500</v>
      </c>
      <c r="L110" s="30"/>
      <c r="M110" s="30"/>
      <c r="N110" s="27"/>
      <c r="O110" s="29" t="s">
        <v>25</v>
      </c>
      <c r="P110" s="32"/>
      <c r="Q110" s="31">
        <f ca="1">SUM(_xlfn.ANCHORARRAY(Q84))</f>
        <v>500</v>
      </c>
      <c r="R110" s="30"/>
      <c r="S110" s="30"/>
      <c r="T110" s="27"/>
      <c r="U110" s="29" t="s">
        <v>25</v>
      </c>
      <c r="V110" s="32"/>
      <c r="W110" s="31">
        <f ca="1">SUM(_xlfn.ANCHORARRAY(W84))</f>
        <v>500</v>
      </c>
      <c r="X110" s="30"/>
      <c r="Y110" s="30"/>
      <c r="Z110" s="27"/>
      <c r="AA110" s="29" t="s">
        <v>25</v>
      </c>
      <c r="AB110" s="32"/>
      <c r="AC110" s="31">
        <f ca="1">SUM(_xlfn.ANCHORARRAY(AC84))</f>
        <v>500</v>
      </c>
      <c r="AD110" s="30"/>
      <c r="AE110" s="30"/>
      <c r="AF110" s="27"/>
      <c r="AG110" s="29" t="s">
        <v>25</v>
      </c>
      <c r="AH110" s="32"/>
      <c r="AI110" s="31">
        <f ca="1">SUM(_xlfn.ANCHORARRAY(AI84))</f>
        <v>500</v>
      </c>
      <c r="AJ110" s="30"/>
      <c r="AK110" s="30"/>
      <c r="AL110" s="27"/>
      <c r="AM110" s="29" t="s">
        <v>25</v>
      </c>
      <c r="AN110" s="32"/>
      <c r="AO110" s="31">
        <f ca="1">SUM(_xlfn.ANCHORARRAY(AO84))</f>
        <v>500</v>
      </c>
      <c r="AP110" s="30"/>
      <c r="AQ110" s="30"/>
      <c r="AR110" s="27"/>
    </row>
    <row r="111" spans="3:44" x14ac:dyDescent="0.2">
      <c r="H111" s="33" cm="1">
        <f t="array" aca="1" ref="H111" ca="1">SUMPRODUCT(POWER(D85:D109,3),E85:E109)/SUMPRODUCT(POWER(D85:D109,2),E85:E109)</f>
        <v>248.40280354409805</v>
      </c>
      <c r="N111" s="33" cm="1">
        <f t="array" aca="1" ref="N111" ca="1">SUMPRODUCT(POWER(J85:J109,3),K85:K109)/SUMPRODUCT(POWER(J85:J109,2),K85:K109)</f>
        <v>286.96137218482914</v>
      </c>
      <c r="T111" s="33" cm="1">
        <f t="array" aca="1" ref="T111" ca="1">SUMPRODUCT(POWER(P85:P109,3),Q85:Q109)/SUMPRODUCT(POWER(P85:P109,2),Q85:Q109)</f>
        <v>410.11669512626406</v>
      </c>
      <c r="Z111" s="33" cm="1">
        <f t="array" aca="1" ref="Z111" ca="1">SUMPRODUCT(POWER(V85:V109,3),W85:W109)/SUMPRODUCT(POWER(V85:V109,2),W85:W109)</f>
        <v>332.05957699102652</v>
      </c>
      <c r="AF111" s="33" cm="1">
        <f t="array" aca="1" ref="AF111" ca="1">SUMPRODUCT(POWER(AB85:AB109,3),AC85:AC109)/SUMPRODUCT(POWER(AB85:AB109,2),AC85:AC109)</f>
        <v>236.13370566935058</v>
      </c>
      <c r="AL111" s="33" cm="1">
        <f t="array" aca="1" ref="AL111" ca="1">SUMPRODUCT(POWER(AH85:AH109,3),AI85:AI109)/SUMPRODUCT(POWER(AH85:AH109,2),AI85:AI109)</f>
        <v>221.50884262699716</v>
      </c>
      <c r="AR111" s="33" cm="1">
        <f t="array" aca="1" ref="AR111" ca="1">SUMPRODUCT(POWER(AN85:AN109,3),AO85:AO109)/SUMPRODUCT(POWER(AN85:AN109,2),AO85:AO109)</f>
        <v>431.7652308597427</v>
      </c>
    </row>
  </sheetData>
  <mergeCells count="21">
    <mergeCell ref="AM2:AR2"/>
    <mergeCell ref="C39:H39"/>
    <mergeCell ref="I39:N39"/>
    <mergeCell ref="O39:T39"/>
    <mergeCell ref="U39:Z39"/>
    <mergeCell ref="AA39:AF39"/>
    <mergeCell ref="AG39:AL39"/>
    <mergeCell ref="AM39:AR39"/>
    <mergeCell ref="C2:H2"/>
    <mergeCell ref="I2:N2"/>
    <mergeCell ref="O2:T2"/>
    <mergeCell ref="U2:Z2"/>
    <mergeCell ref="AA2:AF2"/>
    <mergeCell ref="AG2:AL2"/>
    <mergeCell ref="AM76:AR76"/>
    <mergeCell ref="C76:H76"/>
    <mergeCell ref="I76:N76"/>
    <mergeCell ref="O76:T76"/>
    <mergeCell ref="U76:Z76"/>
    <mergeCell ref="AA76:AF76"/>
    <mergeCell ref="AG76:AL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1831-352B-384F-9589-FE8BDFCCBC7E}">
  <dimension ref="A1:H501"/>
  <sheetViews>
    <sheetView workbookViewId="0">
      <selection activeCell="B2" sqref="B2:B401"/>
    </sheetView>
  </sheetViews>
  <sheetFormatPr baseColWidth="10" defaultColWidth="11" defaultRowHeight="16" x14ac:dyDescent="0.2"/>
  <cols>
    <col min="1" max="1" width="11" style="35"/>
  </cols>
  <sheetData>
    <row r="1" spans="1:8" x14ac:dyDescent="0.2">
      <c r="A1" s="34" t="s">
        <v>28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</row>
    <row r="2" spans="1:8" x14ac:dyDescent="0.2">
      <c r="A2" s="35">
        <v>1</v>
      </c>
      <c r="B2">
        <v>542.97737270999994</v>
      </c>
      <c r="C2">
        <v>172.50898869</v>
      </c>
      <c r="D2">
        <v>174.89982068999998</v>
      </c>
      <c r="E2">
        <v>152.65014038999999</v>
      </c>
      <c r="F2">
        <v>38.966078790000005</v>
      </c>
      <c r="G2">
        <v>102.31117262999999</v>
      </c>
      <c r="H2">
        <v>129.06159416999998</v>
      </c>
    </row>
    <row r="3" spans="1:8" x14ac:dyDescent="0.2">
      <c r="A3" s="35">
        <v>2</v>
      </c>
      <c r="B3">
        <v>190.35356102999998</v>
      </c>
      <c r="C3">
        <v>148.40790785999999</v>
      </c>
      <c r="D3">
        <v>251.05529124</v>
      </c>
      <c r="E3">
        <v>355.9500567</v>
      </c>
      <c r="F3">
        <v>85.578337169999998</v>
      </c>
      <c r="G3">
        <v>105.66132596999999</v>
      </c>
      <c r="H3">
        <v>218.18433978000002</v>
      </c>
    </row>
    <row r="4" spans="1:8" x14ac:dyDescent="0.2">
      <c r="A4" s="35">
        <v>3</v>
      </c>
      <c r="B4">
        <v>59.17010346</v>
      </c>
      <c r="C4">
        <v>71.036101529999996</v>
      </c>
      <c r="D4">
        <v>79.126079310000009</v>
      </c>
      <c r="E4">
        <v>291.13310690999998</v>
      </c>
      <c r="F4">
        <v>92.837500829999996</v>
      </c>
      <c r="G4">
        <v>81.625993019999996</v>
      </c>
      <c r="H4">
        <v>109.07125010999999</v>
      </c>
    </row>
    <row r="5" spans="1:8" x14ac:dyDescent="0.2">
      <c r="A5" s="35">
        <v>4</v>
      </c>
      <c r="B5">
        <v>62.831064959999999</v>
      </c>
      <c r="C5">
        <v>55.830410010000001</v>
      </c>
      <c r="D5">
        <v>65.543165009999996</v>
      </c>
      <c r="E5">
        <v>286.96259934</v>
      </c>
      <c r="F5">
        <v>125.98040942999999</v>
      </c>
      <c r="G5">
        <v>167.59881747</v>
      </c>
      <c r="H5">
        <v>97.345713419999996</v>
      </c>
    </row>
    <row r="6" spans="1:8" x14ac:dyDescent="0.2">
      <c r="A6" s="35">
        <v>5</v>
      </c>
      <c r="B6">
        <v>75.663855720000001</v>
      </c>
      <c r="C6">
        <v>309.15101456999997</v>
      </c>
      <c r="D6">
        <v>151.74012995999999</v>
      </c>
      <c r="E6">
        <v>163.14290432999999</v>
      </c>
      <c r="F6">
        <v>99.343552410000001</v>
      </c>
      <c r="G6">
        <v>65.543165009999996</v>
      </c>
      <c r="H6">
        <v>50.096896020000003</v>
      </c>
    </row>
    <row r="7" spans="1:8" x14ac:dyDescent="0.2">
      <c r="A7" s="35">
        <v>6</v>
      </c>
      <c r="B7">
        <v>167.06386881</v>
      </c>
      <c r="C7">
        <v>211.49001017999998</v>
      </c>
      <c r="D7">
        <v>110.21137812000001</v>
      </c>
      <c r="E7">
        <v>235.84810545000002</v>
      </c>
      <c r="F7">
        <v>167.78410694999999</v>
      </c>
      <c r="G7">
        <v>210.75034652999997</v>
      </c>
      <c r="H7">
        <v>126.82766052000001</v>
      </c>
    </row>
    <row r="8" spans="1:8" x14ac:dyDescent="0.2">
      <c r="A8" s="35">
        <v>7</v>
      </c>
      <c r="B8">
        <v>95.679602370000012</v>
      </c>
      <c r="C8">
        <v>91.039894020000006</v>
      </c>
      <c r="D8">
        <v>157.82778594000001</v>
      </c>
      <c r="E8">
        <v>66.825248669999993</v>
      </c>
      <c r="F8">
        <v>41.839559999999999</v>
      </c>
      <c r="G8">
        <v>87.895949940000008</v>
      </c>
      <c r="H8">
        <v>135.93822470999999</v>
      </c>
    </row>
    <row r="9" spans="1:8" x14ac:dyDescent="0.2">
      <c r="A9" s="35">
        <v>8</v>
      </c>
      <c r="B9">
        <v>53.877399119999993</v>
      </c>
      <c r="C9">
        <v>214.28130653999997</v>
      </c>
      <c r="D9">
        <v>102.70267136999999</v>
      </c>
      <c r="E9">
        <v>126.40478211</v>
      </c>
      <c r="F9">
        <v>73.810960919999999</v>
      </c>
      <c r="G9">
        <v>106.12454966999999</v>
      </c>
      <c r="H9">
        <v>82.062319860000002</v>
      </c>
    </row>
    <row r="10" spans="1:8" x14ac:dyDescent="0.2">
      <c r="A10" s="35">
        <v>9</v>
      </c>
      <c r="B10">
        <v>167.78410694999999</v>
      </c>
      <c r="C10">
        <v>158.39261999999999</v>
      </c>
      <c r="D10">
        <v>110.73736116000001</v>
      </c>
      <c r="E10">
        <v>116.55306</v>
      </c>
      <c r="F10">
        <v>140.58839294999999</v>
      </c>
      <c r="G10">
        <v>129.88941975</v>
      </c>
      <c r="H10">
        <v>142.01093799</v>
      </c>
    </row>
    <row r="11" spans="1:8" x14ac:dyDescent="0.2">
      <c r="A11" s="35">
        <v>10</v>
      </c>
      <c r="B11">
        <v>107.29605735000001</v>
      </c>
      <c r="C11">
        <v>135.41074740000002</v>
      </c>
      <c r="D11">
        <v>97.574336730000013</v>
      </c>
      <c r="E11">
        <v>165.69511749</v>
      </c>
      <c r="F11">
        <v>27.552844530000002</v>
      </c>
      <c r="G11">
        <v>154.25050356</v>
      </c>
      <c r="H11">
        <v>164.47878170999999</v>
      </c>
    </row>
    <row r="12" spans="1:8" x14ac:dyDescent="0.2">
      <c r="A12" s="35">
        <v>11</v>
      </c>
      <c r="B12">
        <v>74.952583199999992</v>
      </c>
      <c r="C12">
        <v>62.759340000000002</v>
      </c>
      <c r="D12">
        <v>156.37834404</v>
      </c>
      <c r="E12">
        <v>101.78668386</v>
      </c>
      <c r="F12">
        <v>87.130883699999998</v>
      </c>
      <c r="G12">
        <v>101.12621652</v>
      </c>
      <c r="H12">
        <v>83.251758780000003</v>
      </c>
    </row>
    <row r="13" spans="1:8" x14ac:dyDescent="0.2">
      <c r="A13" s="35">
        <v>12</v>
      </c>
      <c r="B13">
        <v>23.90832</v>
      </c>
      <c r="C13">
        <v>173.56693185</v>
      </c>
      <c r="D13">
        <v>155.43247113000001</v>
      </c>
      <c r="E13">
        <v>139.9832136</v>
      </c>
      <c r="F13">
        <v>87.130883699999998</v>
      </c>
      <c r="G13">
        <v>36.47961351</v>
      </c>
      <c r="H13">
        <v>44.928216089999999</v>
      </c>
    </row>
    <row r="14" spans="1:8" x14ac:dyDescent="0.2">
      <c r="A14" s="35">
        <v>13</v>
      </c>
      <c r="B14">
        <v>52.191862559999997</v>
      </c>
      <c r="C14">
        <v>237.01961313000001</v>
      </c>
      <c r="D14">
        <v>48.650442659999996</v>
      </c>
      <c r="E14">
        <v>145.91845404</v>
      </c>
      <c r="F14">
        <v>106.12454966999999</v>
      </c>
      <c r="G14">
        <v>154.27889468999999</v>
      </c>
      <c r="H14">
        <v>94.506600419999998</v>
      </c>
    </row>
    <row r="15" spans="1:8" x14ac:dyDescent="0.2">
      <c r="A15" s="35">
        <v>14</v>
      </c>
      <c r="B15">
        <v>150.08298452999998</v>
      </c>
      <c r="C15">
        <v>209.73125439</v>
      </c>
      <c r="D15">
        <v>206.81443934999999</v>
      </c>
      <c r="E15">
        <v>119.31745949999998</v>
      </c>
      <c r="F15">
        <v>76.192827300000005</v>
      </c>
      <c r="G15">
        <v>114.97212233999998</v>
      </c>
      <c r="H15">
        <v>50.893341929999998</v>
      </c>
    </row>
    <row r="16" spans="1:8" x14ac:dyDescent="0.2">
      <c r="A16" s="35">
        <v>15</v>
      </c>
      <c r="B16">
        <v>90.893455560000007</v>
      </c>
      <c r="C16">
        <v>78.955732529999992</v>
      </c>
      <c r="D16">
        <v>54.944307900000005</v>
      </c>
      <c r="E16">
        <v>93.556244699999993</v>
      </c>
      <c r="F16">
        <v>122.85738512999998</v>
      </c>
      <c r="G16">
        <v>49.739765489999996</v>
      </c>
      <c r="H16">
        <v>119.57895675</v>
      </c>
    </row>
    <row r="17" spans="1:8" x14ac:dyDescent="0.2">
      <c r="A17" s="35">
        <v>16</v>
      </c>
      <c r="B17">
        <v>234.40464062999999</v>
      </c>
      <c r="C17">
        <v>65.543165009999996</v>
      </c>
      <c r="D17">
        <v>137.11570946999998</v>
      </c>
      <c r="E17">
        <v>114.54326684999999</v>
      </c>
      <c r="F17">
        <v>93.841650270000002</v>
      </c>
      <c r="G17">
        <v>187.23203100000001</v>
      </c>
      <c r="H17">
        <v>59.770800000000001</v>
      </c>
    </row>
    <row r="18" spans="1:8" x14ac:dyDescent="0.2">
      <c r="A18" s="35">
        <v>17</v>
      </c>
      <c r="B18">
        <v>81.625993019999996</v>
      </c>
      <c r="C18">
        <v>230.02045244999999</v>
      </c>
      <c r="D18">
        <v>131.53012820999999</v>
      </c>
      <c r="E18">
        <v>52.191862559999997</v>
      </c>
      <c r="F18">
        <v>86.718465179999995</v>
      </c>
      <c r="G18">
        <v>189.86045192999998</v>
      </c>
      <c r="H18">
        <v>99.478036709999984</v>
      </c>
    </row>
    <row r="19" spans="1:8" x14ac:dyDescent="0.2">
      <c r="A19" s="35">
        <v>18</v>
      </c>
      <c r="B19">
        <v>72.714166739999996</v>
      </c>
      <c r="C19">
        <v>57.486061169999992</v>
      </c>
      <c r="D19">
        <v>112.97278908</v>
      </c>
      <c r="E19">
        <v>152.67853152000001</v>
      </c>
      <c r="F19">
        <v>91.431392760000008</v>
      </c>
      <c r="G19">
        <v>83.036583899999997</v>
      </c>
      <c r="H19">
        <v>142.07369732999999</v>
      </c>
    </row>
    <row r="20" spans="1:8" x14ac:dyDescent="0.2">
      <c r="A20" s="35">
        <v>19</v>
      </c>
      <c r="B20">
        <v>81.186677639999999</v>
      </c>
      <c r="C20">
        <v>197.15248953</v>
      </c>
      <c r="D20">
        <v>281.70127466999998</v>
      </c>
      <c r="E20">
        <v>160.18723826999999</v>
      </c>
      <c r="F20">
        <v>67.42445094</v>
      </c>
      <c r="G20">
        <v>140.49275967</v>
      </c>
      <c r="H20">
        <v>153.84406211999999</v>
      </c>
    </row>
    <row r="21" spans="1:8" x14ac:dyDescent="0.2">
      <c r="A21" s="35">
        <v>20</v>
      </c>
      <c r="B21">
        <v>69.767466299999995</v>
      </c>
      <c r="C21">
        <v>149.3672292</v>
      </c>
      <c r="D21">
        <v>153.35095302000002</v>
      </c>
      <c r="E21">
        <v>185.24166335999999</v>
      </c>
      <c r="F21">
        <v>221.27299586999999</v>
      </c>
      <c r="G21">
        <v>38.966078790000005</v>
      </c>
      <c r="H21">
        <v>85.003043220000009</v>
      </c>
    </row>
    <row r="22" spans="1:8" x14ac:dyDescent="0.2">
      <c r="A22" s="35">
        <v>21</v>
      </c>
      <c r="B22">
        <v>187.23203100000001</v>
      </c>
      <c r="C22">
        <v>185.89167080999999</v>
      </c>
      <c r="D22">
        <v>279.15205005000001</v>
      </c>
      <c r="E22">
        <v>287.28835019999997</v>
      </c>
      <c r="F22">
        <v>152.88324650999999</v>
      </c>
      <c r="G22">
        <v>63.043251299999994</v>
      </c>
      <c r="H22">
        <v>215.4438486</v>
      </c>
    </row>
    <row r="23" spans="1:8" x14ac:dyDescent="0.2">
      <c r="A23" s="35">
        <v>22</v>
      </c>
      <c r="B23">
        <v>49.469302620000001</v>
      </c>
      <c r="C23">
        <v>387.47467089000003</v>
      </c>
      <c r="D23">
        <v>180.43011396</v>
      </c>
      <c r="E23">
        <v>155.43247113000001</v>
      </c>
      <c r="F23">
        <v>55.105689060000003</v>
      </c>
      <c r="G23">
        <v>101.61036</v>
      </c>
      <c r="H23">
        <v>73.931996789999999</v>
      </c>
    </row>
    <row r="24" spans="1:8" x14ac:dyDescent="0.2">
      <c r="A24" s="35">
        <v>23</v>
      </c>
      <c r="B24">
        <v>52.191862559999997</v>
      </c>
      <c r="C24">
        <v>77.125251779999999</v>
      </c>
      <c r="D24">
        <v>154.62556533</v>
      </c>
      <c r="E24">
        <v>202.95623421000002</v>
      </c>
      <c r="F24">
        <v>179.13757041</v>
      </c>
      <c r="G24">
        <v>170.55597779999999</v>
      </c>
      <c r="H24">
        <v>93.604061340000001</v>
      </c>
    </row>
    <row r="25" spans="1:8" x14ac:dyDescent="0.2">
      <c r="A25" s="35">
        <v>24</v>
      </c>
      <c r="B25">
        <v>72.345082050000002</v>
      </c>
      <c r="C25">
        <v>56.861456309999994</v>
      </c>
      <c r="D25">
        <v>211.00437242999999</v>
      </c>
      <c r="E25">
        <v>215.36166374999999</v>
      </c>
      <c r="F25">
        <v>138.63687633000001</v>
      </c>
      <c r="G25">
        <v>283.91129999999998</v>
      </c>
      <c r="H25">
        <v>130.98471966</v>
      </c>
    </row>
    <row r="26" spans="1:8" x14ac:dyDescent="0.2">
      <c r="A26" s="35">
        <v>25</v>
      </c>
      <c r="B26">
        <v>42.263932679999996</v>
      </c>
      <c r="C26">
        <v>143.72934849000001</v>
      </c>
      <c r="D26">
        <v>235.41327288000002</v>
      </c>
      <c r="E26">
        <v>209.83734755999998</v>
      </c>
      <c r="F26">
        <v>122.85738512999998</v>
      </c>
      <c r="G26">
        <v>305.43177653999999</v>
      </c>
      <c r="H26">
        <v>109.64355552000001</v>
      </c>
    </row>
    <row r="27" spans="1:8" x14ac:dyDescent="0.2">
      <c r="A27" s="35">
        <v>26</v>
      </c>
      <c r="B27">
        <v>41.839559999999999</v>
      </c>
      <c r="C27">
        <v>27.552844530000002</v>
      </c>
      <c r="D27">
        <v>83.036583899999997</v>
      </c>
      <c r="E27">
        <v>164.83142942999999</v>
      </c>
      <c r="F27">
        <v>200.38758408000001</v>
      </c>
      <c r="G27">
        <v>120.47253021</v>
      </c>
      <c r="H27">
        <v>116.24673465000001</v>
      </c>
    </row>
    <row r="28" spans="1:8" x14ac:dyDescent="0.2">
      <c r="A28" s="35">
        <v>27</v>
      </c>
      <c r="B28">
        <v>71.036101529999996</v>
      </c>
      <c r="C28">
        <v>88.300897110000008</v>
      </c>
      <c r="D28">
        <v>34.852353480000005</v>
      </c>
      <c r="E28">
        <v>344.03325345000002</v>
      </c>
      <c r="F28">
        <v>137.60284149</v>
      </c>
      <c r="G28">
        <v>174.26027313</v>
      </c>
      <c r="H28">
        <v>33.810847289999998</v>
      </c>
    </row>
    <row r="29" spans="1:8" x14ac:dyDescent="0.2">
      <c r="A29" s="35">
        <v>28</v>
      </c>
      <c r="B29">
        <v>183.18106502999998</v>
      </c>
      <c r="C29">
        <v>50.893341929999998</v>
      </c>
      <c r="D29">
        <v>128.75078600999998</v>
      </c>
      <c r="E29">
        <v>319.53619107000003</v>
      </c>
      <c r="F29">
        <v>140.49275967</v>
      </c>
      <c r="G29">
        <v>84.158780669999999</v>
      </c>
      <c r="H29">
        <v>56.15018379</v>
      </c>
    </row>
    <row r="30" spans="1:8" x14ac:dyDescent="0.2">
      <c r="A30" s="35">
        <v>29</v>
      </c>
      <c r="B30">
        <v>73.810960919999999</v>
      </c>
      <c r="C30">
        <v>24.643500840000002</v>
      </c>
      <c r="D30">
        <v>112.33921860000001</v>
      </c>
      <c r="E30">
        <v>121.02690438</v>
      </c>
      <c r="F30">
        <v>257.39697311999998</v>
      </c>
      <c r="G30">
        <v>230.19528204</v>
      </c>
      <c r="H30">
        <v>36.966745530000004</v>
      </c>
    </row>
    <row r="31" spans="1:8" x14ac:dyDescent="0.2">
      <c r="A31" s="35">
        <v>30</v>
      </c>
      <c r="B31">
        <v>110.21137812000001</v>
      </c>
      <c r="C31">
        <v>347.30122194</v>
      </c>
      <c r="D31">
        <v>27.06272397</v>
      </c>
      <c r="E31">
        <v>380.77735274999998</v>
      </c>
      <c r="F31">
        <v>129.47700123000001</v>
      </c>
      <c r="G31">
        <v>168.02468442</v>
      </c>
      <c r="H31">
        <v>80.911731959999997</v>
      </c>
    </row>
    <row r="32" spans="1:8" x14ac:dyDescent="0.2">
      <c r="A32" s="35">
        <v>31</v>
      </c>
      <c r="B32">
        <v>232.79979464999997</v>
      </c>
      <c r="C32">
        <v>218.65354056000001</v>
      </c>
      <c r="D32">
        <v>76.835363400000006</v>
      </c>
      <c r="E32">
        <v>120.02574348</v>
      </c>
      <c r="F32">
        <v>147.19904342999999</v>
      </c>
      <c r="G32">
        <v>249.26963859</v>
      </c>
      <c r="H32">
        <v>72.775431810000001</v>
      </c>
    </row>
    <row r="33" spans="1:8" x14ac:dyDescent="0.2">
      <c r="A33" s="35">
        <v>32</v>
      </c>
      <c r="B33">
        <v>121.94588042999999</v>
      </c>
      <c r="C33">
        <v>53.460497789999998</v>
      </c>
      <c r="D33">
        <v>79.575854579999998</v>
      </c>
      <c r="E33">
        <v>249.19791363000002</v>
      </c>
      <c r="F33">
        <v>227.20823630999999</v>
      </c>
      <c r="G33">
        <v>82.875202740000006</v>
      </c>
      <c r="H33">
        <v>74.773270799999992</v>
      </c>
    </row>
    <row r="34" spans="1:8" x14ac:dyDescent="0.2">
      <c r="A34" s="35">
        <v>33</v>
      </c>
      <c r="B34">
        <v>67.623188850000005</v>
      </c>
      <c r="C34">
        <v>216.519723</v>
      </c>
      <c r="D34">
        <v>163.82578572</v>
      </c>
      <c r="E34">
        <v>254.14843013999999</v>
      </c>
      <c r="F34">
        <v>183.35141181</v>
      </c>
      <c r="G34">
        <v>91.235643390000007</v>
      </c>
      <c r="H34">
        <v>133.28290691999999</v>
      </c>
    </row>
    <row r="35" spans="1:8" x14ac:dyDescent="0.2">
      <c r="A35" s="35">
        <v>34</v>
      </c>
      <c r="B35">
        <v>25.53408576</v>
      </c>
      <c r="C35">
        <v>159.48791991000002</v>
      </c>
      <c r="D35">
        <v>63.043251299999994</v>
      </c>
      <c r="E35">
        <v>121.02690438</v>
      </c>
      <c r="F35">
        <v>262.75393107000002</v>
      </c>
      <c r="G35">
        <v>255.77718443999998</v>
      </c>
      <c r="H35">
        <v>120.87897165</v>
      </c>
    </row>
    <row r="36" spans="1:8" x14ac:dyDescent="0.2">
      <c r="A36" s="35">
        <v>35</v>
      </c>
      <c r="B36">
        <v>298.15019882999997</v>
      </c>
      <c r="C36">
        <v>171.80817605999999</v>
      </c>
      <c r="D36">
        <v>243.76325364000002</v>
      </c>
      <c r="E36">
        <v>93.078078300000001</v>
      </c>
      <c r="F36">
        <v>163.82578572</v>
      </c>
      <c r="G36">
        <v>62.831064959999999</v>
      </c>
      <c r="H36">
        <v>113.80061466000001</v>
      </c>
    </row>
    <row r="37" spans="1:8" x14ac:dyDescent="0.2">
      <c r="A37" s="35">
        <v>36</v>
      </c>
      <c r="B37">
        <v>24.09510375</v>
      </c>
      <c r="C37">
        <v>72.95922702</v>
      </c>
      <c r="D37">
        <v>72.345082050000002</v>
      </c>
      <c r="E37">
        <v>150.41022966</v>
      </c>
      <c r="F37">
        <v>120.32310321</v>
      </c>
      <c r="G37">
        <v>176.32386</v>
      </c>
      <c r="H37">
        <v>54.536372190000002</v>
      </c>
    </row>
    <row r="38" spans="1:8" x14ac:dyDescent="0.2">
      <c r="A38" s="35">
        <v>37</v>
      </c>
      <c r="B38">
        <v>94.506600419999998</v>
      </c>
      <c r="C38">
        <v>171.0789723</v>
      </c>
      <c r="D38">
        <v>49.288495949999998</v>
      </c>
      <c r="E38">
        <v>118.97975448</v>
      </c>
      <c r="F38">
        <v>128.75078600999998</v>
      </c>
      <c r="G38">
        <v>140.49275967</v>
      </c>
      <c r="H38">
        <v>119.69102699999999</v>
      </c>
    </row>
    <row r="39" spans="1:8" x14ac:dyDescent="0.2">
      <c r="A39" s="35">
        <v>38</v>
      </c>
      <c r="B39">
        <v>129.37240233</v>
      </c>
      <c r="C39">
        <v>37.802042459999996</v>
      </c>
      <c r="D39">
        <v>294.71636637</v>
      </c>
      <c r="E39">
        <v>117.16421643000001</v>
      </c>
      <c r="F39">
        <v>129.33803412</v>
      </c>
      <c r="G39">
        <v>59.770800000000001</v>
      </c>
      <c r="H39">
        <v>33.413371470000001</v>
      </c>
    </row>
    <row r="40" spans="1:8" x14ac:dyDescent="0.2">
      <c r="A40" s="35">
        <v>39</v>
      </c>
      <c r="B40">
        <v>56.861456309999994</v>
      </c>
      <c r="C40">
        <v>39.308266619999998</v>
      </c>
      <c r="D40">
        <v>93.841650270000002</v>
      </c>
      <c r="E40">
        <v>95.679602370000012</v>
      </c>
      <c r="F40">
        <v>236.56684931999999</v>
      </c>
      <c r="G40">
        <v>63.325668329999999</v>
      </c>
      <c r="H40">
        <v>61.610246369999999</v>
      </c>
    </row>
    <row r="41" spans="1:8" x14ac:dyDescent="0.2">
      <c r="A41" s="35">
        <v>40</v>
      </c>
      <c r="B41">
        <v>44.427635639999998</v>
      </c>
      <c r="C41">
        <v>43.100723880000004</v>
      </c>
      <c r="D41">
        <v>240.64770068999999</v>
      </c>
      <c r="E41">
        <v>110.89874232</v>
      </c>
      <c r="F41">
        <v>82.062319860000002</v>
      </c>
      <c r="G41">
        <v>100.23862013999999</v>
      </c>
      <c r="H41">
        <v>117.88594884</v>
      </c>
    </row>
    <row r="42" spans="1:8" x14ac:dyDescent="0.2">
      <c r="A42" s="35">
        <v>41</v>
      </c>
      <c r="B42">
        <v>60.513452190000002</v>
      </c>
      <c r="C42">
        <v>122.63922170999999</v>
      </c>
      <c r="D42">
        <v>66.356047889999999</v>
      </c>
      <c r="E42">
        <v>152.99979956999999</v>
      </c>
      <c r="F42">
        <v>84.158780669999999</v>
      </c>
      <c r="G42">
        <v>22.760720639999999</v>
      </c>
      <c r="H42">
        <v>45.224081550000001</v>
      </c>
    </row>
    <row r="43" spans="1:8" x14ac:dyDescent="0.2">
      <c r="A43" s="35">
        <v>42</v>
      </c>
      <c r="B43">
        <v>108.29124117000001</v>
      </c>
      <c r="C43">
        <v>99.478036709999984</v>
      </c>
      <c r="D43">
        <v>207.41812443000001</v>
      </c>
      <c r="E43">
        <v>197.89962452999998</v>
      </c>
      <c r="F43">
        <v>116.59191102</v>
      </c>
      <c r="G43">
        <v>21.550361940000002</v>
      </c>
      <c r="H43">
        <v>42.789915719999996</v>
      </c>
    </row>
    <row r="44" spans="1:8" x14ac:dyDescent="0.2">
      <c r="A44" s="35">
        <v>43</v>
      </c>
      <c r="B44">
        <v>129.30366591000001</v>
      </c>
      <c r="C44">
        <v>200.78954270999998</v>
      </c>
      <c r="D44">
        <v>311.64046838999997</v>
      </c>
      <c r="E44">
        <v>112.49761122</v>
      </c>
      <c r="F44">
        <v>113.72141835000001</v>
      </c>
      <c r="G44">
        <v>126.863523</v>
      </c>
      <c r="H44">
        <v>149.90367212999999</v>
      </c>
    </row>
    <row r="45" spans="1:8" x14ac:dyDescent="0.2">
      <c r="A45" s="35">
        <v>44</v>
      </c>
      <c r="B45">
        <v>27.06272397</v>
      </c>
      <c r="C45">
        <v>53.460497789999998</v>
      </c>
      <c r="D45">
        <v>49.015044539999998</v>
      </c>
      <c r="E45">
        <v>84.158780669999999</v>
      </c>
      <c r="F45">
        <v>105.99903098999999</v>
      </c>
      <c r="G45">
        <v>245.27844341999997</v>
      </c>
      <c r="H45">
        <v>79.126079310000009</v>
      </c>
    </row>
    <row r="46" spans="1:8" x14ac:dyDescent="0.2">
      <c r="A46" s="35">
        <v>45</v>
      </c>
      <c r="B46">
        <v>128.33388468000001</v>
      </c>
      <c r="C46">
        <v>259.29768455999999</v>
      </c>
      <c r="D46">
        <v>78.446186459999993</v>
      </c>
      <c r="E46">
        <v>122.09231888999999</v>
      </c>
      <c r="F46">
        <v>129.75194690999999</v>
      </c>
      <c r="G46">
        <v>73.507624109999995</v>
      </c>
      <c r="H46">
        <v>117.73502757</v>
      </c>
    </row>
    <row r="47" spans="1:8" x14ac:dyDescent="0.2">
      <c r="A47" s="35">
        <v>46</v>
      </c>
      <c r="B47">
        <v>56.15018379</v>
      </c>
      <c r="C47">
        <v>155.05890363</v>
      </c>
      <c r="D47">
        <v>182.17840986000002</v>
      </c>
      <c r="E47">
        <v>209.83734755999998</v>
      </c>
      <c r="F47">
        <v>135.31212558000001</v>
      </c>
      <c r="G47">
        <v>82.225195290000002</v>
      </c>
      <c r="H47">
        <v>25.53408576</v>
      </c>
    </row>
    <row r="48" spans="1:8" x14ac:dyDescent="0.2">
      <c r="A48" s="35">
        <v>47</v>
      </c>
      <c r="B48">
        <v>42.263932679999996</v>
      </c>
      <c r="C48">
        <v>183.69210537000001</v>
      </c>
      <c r="D48">
        <v>49.469302620000001</v>
      </c>
      <c r="E48">
        <v>165.69511749</v>
      </c>
      <c r="F48">
        <v>217.17869607</v>
      </c>
      <c r="G48">
        <v>158.16698522999999</v>
      </c>
      <c r="H48">
        <v>78.900444539999995</v>
      </c>
    </row>
    <row r="49" spans="1:8" x14ac:dyDescent="0.2">
      <c r="A49" s="35">
        <v>48</v>
      </c>
      <c r="B49">
        <v>14.9427</v>
      </c>
      <c r="C49">
        <v>205.07959188000001</v>
      </c>
      <c r="D49">
        <v>142.35611435999999</v>
      </c>
      <c r="E49">
        <v>173.48922980999998</v>
      </c>
      <c r="F49">
        <v>158.61825476999999</v>
      </c>
      <c r="G49">
        <v>58.866766650000002</v>
      </c>
      <c r="H49">
        <v>60.513452190000002</v>
      </c>
    </row>
    <row r="50" spans="1:8" x14ac:dyDescent="0.2">
      <c r="A50" s="35">
        <v>49</v>
      </c>
      <c r="B50">
        <v>81.297253619999992</v>
      </c>
      <c r="C50">
        <v>140.68402623</v>
      </c>
      <c r="D50">
        <v>63.395899020000002</v>
      </c>
      <c r="E50">
        <v>215.50660794000001</v>
      </c>
      <c r="F50">
        <v>209.28297338999997</v>
      </c>
      <c r="G50">
        <v>58.026986909999998</v>
      </c>
      <c r="H50">
        <v>59.770800000000001</v>
      </c>
    </row>
    <row r="51" spans="1:8" x14ac:dyDescent="0.2">
      <c r="A51" s="35">
        <v>50</v>
      </c>
      <c r="B51">
        <v>47.909284739999997</v>
      </c>
      <c r="C51">
        <v>23.3404974</v>
      </c>
      <c r="D51">
        <v>52.873249680000001</v>
      </c>
      <c r="E51">
        <v>92.257724069999995</v>
      </c>
      <c r="F51">
        <v>191.35920474000002</v>
      </c>
      <c r="G51">
        <v>118.2266424</v>
      </c>
      <c r="H51">
        <v>153.67072680000001</v>
      </c>
    </row>
    <row r="52" spans="1:8" x14ac:dyDescent="0.2">
      <c r="A52" s="35">
        <v>51</v>
      </c>
      <c r="B52">
        <v>98.983433340000005</v>
      </c>
      <c r="C52">
        <v>105.91385759999999</v>
      </c>
      <c r="D52">
        <v>179.3124</v>
      </c>
      <c r="E52">
        <v>87.946755120000006</v>
      </c>
      <c r="F52">
        <v>148.37802246000001</v>
      </c>
      <c r="G52">
        <v>73.810960919999999</v>
      </c>
      <c r="H52">
        <v>115.35913826999999</v>
      </c>
    </row>
    <row r="53" spans="1:8" x14ac:dyDescent="0.2">
      <c r="A53" s="35">
        <v>52</v>
      </c>
      <c r="B53">
        <v>233.41244535000001</v>
      </c>
      <c r="C53">
        <v>99.028261440000009</v>
      </c>
      <c r="D53">
        <v>140.9694318</v>
      </c>
      <c r="E53">
        <v>171.0789723</v>
      </c>
      <c r="F53">
        <v>60.513452190000002</v>
      </c>
      <c r="G53">
        <v>58.942974419999999</v>
      </c>
      <c r="H53">
        <v>97.299391049999997</v>
      </c>
    </row>
    <row r="54" spans="1:8" x14ac:dyDescent="0.2">
      <c r="A54" s="35">
        <v>53</v>
      </c>
      <c r="B54">
        <v>112.65600384</v>
      </c>
      <c r="C54">
        <v>128.54158820999999</v>
      </c>
      <c r="D54">
        <v>160.85517695999999</v>
      </c>
      <c r="E54">
        <v>69.767466299999995</v>
      </c>
      <c r="F54">
        <v>216.76777182000001</v>
      </c>
      <c r="G54">
        <v>44.828099999999999</v>
      </c>
      <c r="H54">
        <v>70.532532539999991</v>
      </c>
    </row>
    <row r="55" spans="1:8" x14ac:dyDescent="0.2">
      <c r="A55" s="35">
        <v>54</v>
      </c>
      <c r="B55">
        <v>39.871606409999998</v>
      </c>
      <c r="C55">
        <v>249.50274471000003</v>
      </c>
      <c r="D55">
        <v>129.06159416999998</v>
      </c>
      <c r="E55">
        <v>106.12454966999999</v>
      </c>
      <c r="F55">
        <v>163.30727403</v>
      </c>
      <c r="G55">
        <v>141.72702669</v>
      </c>
      <c r="H55">
        <v>68.996422980000006</v>
      </c>
    </row>
    <row r="56" spans="1:8" x14ac:dyDescent="0.2">
      <c r="A56" s="35">
        <v>55</v>
      </c>
      <c r="B56">
        <v>45.224081550000001</v>
      </c>
      <c r="C56">
        <v>175.94282115000001</v>
      </c>
      <c r="D56">
        <v>159.09642117000001</v>
      </c>
      <c r="E56">
        <v>194.41648116000002</v>
      </c>
      <c r="F56">
        <v>120.02574348</v>
      </c>
      <c r="G56">
        <v>90.893455560000007</v>
      </c>
      <c r="H56">
        <v>58.026986909999998</v>
      </c>
    </row>
    <row r="57" spans="1:8" x14ac:dyDescent="0.2">
      <c r="A57" s="35">
        <v>56</v>
      </c>
      <c r="B57">
        <v>35.986504409999995</v>
      </c>
      <c r="C57">
        <v>207.26720316000001</v>
      </c>
      <c r="D57">
        <v>82.875202740000006</v>
      </c>
      <c r="E57">
        <v>95.352357239999989</v>
      </c>
      <c r="F57">
        <v>120.62046294</v>
      </c>
      <c r="G57">
        <v>129.06159416999998</v>
      </c>
      <c r="H57">
        <v>58.866766650000002</v>
      </c>
    </row>
    <row r="58" spans="1:8" x14ac:dyDescent="0.2">
      <c r="A58" s="35">
        <v>57</v>
      </c>
      <c r="B58">
        <v>33.009918570000004</v>
      </c>
      <c r="C58">
        <v>69.960227130000007</v>
      </c>
      <c r="D58">
        <v>69.70470696000001</v>
      </c>
      <c r="E58">
        <v>269.05227912000004</v>
      </c>
      <c r="F58">
        <v>156.89087865000002</v>
      </c>
      <c r="G58">
        <v>69.767466299999995</v>
      </c>
      <c r="H58">
        <v>60.069654000000007</v>
      </c>
    </row>
    <row r="59" spans="1:8" x14ac:dyDescent="0.2">
      <c r="A59" s="35">
        <v>58</v>
      </c>
      <c r="B59">
        <v>41.94565317</v>
      </c>
      <c r="C59">
        <v>164.58636915</v>
      </c>
      <c r="D59">
        <v>109.88712153</v>
      </c>
      <c r="E59">
        <v>160.52046048</v>
      </c>
      <c r="F59">
        <v>155.40407999999999</v>
      </c>
      <c r="G59">
        <v>137.37571245000001</v>
      </c>
      <c r="H59">
        <v>91.674958770000003</v>
      </c>
    </row>
    <row r="60" spans="1:8" x14ac:dyDescent="0.2">
      <c r="A60" s="35">
        <v>59</v>
      </c>
      <c r="B60">
        <v>35.986504409999995</v>
      </c>
      <c r="C60">
        <v>82.062319860000002</v>
      </c>
      <c r="D60">
        <v>38.966078790000005</v>
      </c>
      <c r="E60">
        <v>80.302069799999998</v>
      </c>
      <c r="F60">
        <v>598.04421075000005</v>
      </c>
      <c r="G60">
        <v>332.80381440000002</v>
      </c>
      <c r="H60">
        <v>110.57598</v>
      </c>
    </row>
    <row r="61" spans="1:8" x14ac:dyDescent="0.2">
      <c r="A61" s="35">
        <v>60</v>
      </c>
      <c r="B61">
        <v>122.56600247999999</v>
      </c>
      <c r="C61">
        <v>52.873249680000001</v>
      </c>
      <c r="D61">
        <v>44.427635639999998</v>
      </c>
      <c r="E61">
        <v>101.12621652</v>
      </c>
      <c r="F61">
        <v>175.79189988000002</v>
      </c>
      <c r="G61">
        <v>113.80061466000001</v>
      </c>
      <c r="H61">
        <v>148.88756852999998</v>
      </c>
    </row>
    <row r="62" spans="1:8" x14ac:dyDescent="0.2">
      <c r="A62" s="35">
        <v>61</v>
      </c>
      <c r="B62">
        <v>58.942974419999999</v>
      </c>
      <c r="C62">
        <v>112.49761122</v>
      </c>
      <c r="D62">
        <v>105.74500508999999</v>
      </c>
      <c r="E62">
        <v>221.23265058000001</v>
      </c>
      <c r="F62">
        <v>172.22358312</v>
      </c>
      <c r="G62">
        <v>82.225195290000002</v>
      </c>
      <c r="H62">
        <v>152.67853152000001</v>
      </c>
    </row>
    <row r="63" spans="1:8" x14ac:dyDescent="0.2">
      <c r="A63" s="35">
        <v>62</v>
      </c>
      <c r="B63">
        <v>76.835363400000006</v>
      </c>
      <c r="C63">
        <v>12.321750420000001</v>
      </c>
      <c r="D63">
        <v>403.62922385999997</v>
      </c>
      <c r="E63">
        <v>216.76777182000001</v>
      </c>
      <c r="F63">
        <v>149.90367212999999</v>
      </c>
      <c r="G63">
        <v>76.543980750000003</v>
      </c>
      <c r="H63">
        <v>138.63687633000001</v>
      </c>
    </row>
    <row r="64" spans="1:8" x14ac:dyDescent="0.2">
      <c r="A64" s="35">
        <v>63</v>
      </c>
      <c r="B64">
        <v>34.07533308</v>
      </c>
      <c r="C64">
        <v>13.364750880000001</v>
      </c>
      <c r="D64">
        <v>112.17933170999999</v>
      </c>
      <c r="E64">
        <v>531.66574880999997</v>
      </c>
      <c r="F64">
        <v>105.61799214</v>
      </c>
      <c r="G64">
        <v>111.58162371</v>
      </c>
      <c r="H64">
        <v>99.343552410000001</v>
      </c>
    </row>
    <row r="65" spans="1:8" x14ac:dyDescent="0.2">
      <c r="A65" s="35">
        <v>64</v>
      </c>
      <c r="B65">
        <v>51.416336430000001</v>
      </c>
      <c r="C65">
        <v>117.62146305</v>
      </c>
      <c r="D65">
        <v>174.26027313</v>
      </c>
      <c r="E65">
        <v>140.58839294999999</v>
      </c>
      <c r="F65">
        <v>133.65199160999998</v>
      </c>
      <c r="G65">
        <v>144.34947054</v>
      </c>
      <c r="H65">
        <v>75.663855720000001</v>
      </c>
    </row>
    <row r="66" spans="1:8" x14ac:dyDescent="0.2">
      <c r="A66" s="35">
        <v>65</v>
      </c>
      <c r="B66">
        <v>65.543165009999996</v>
      </c>
      <c r="C66">
        <v>126.82766052000001</v>
      </c>
      <c r="D66">
        <v>150.49839158999998</v>
      </c>
      <c r="E66">
        <v>59.321024729999998</v>
      </c>
      <c r="F66">
        <v>144.96660405</v>
      </c>
      <c r="G66">
        <v>110.25172341</v>
      </c>
      <c r="H66">
        <v>166.95777563999999</v>
      </c>
    </row>
    <row r="67" spans="1:8" x14ac:dyDescent="0.2">
      <c r="A67" s="35">
        <v>66</v>
      </c>
      <c r="B67">
        <v>49.469302620000001</v>
      </c>
      <c r="C67">
        <v>34.979366429999999</v>
      </c>
      <c r="D67">
        <v>78.446186459999993</v>
      </c>
      <c r="E67">
        <v>77.932157580000009</v>
      </c>
      <c r="F67">
        <v>142.85669480999999</v>
      </c>
      <c r="G67">
        <v>129.06159416999998</v>
      </c>
      <c r="H67">
        <v>88.855271279999997</v>
      </c>
    </row>
    <row r="68" spans="1:8" x14ac:dyDescent="0.2">
      <c r="A68" s="35">
        <v>67</v>
      </c>
      <c r="B68">
        <v>16.90617078</v>
      </c>
      <c r="C68">
        <v>85.578337169999998</v>
      </c>
      <c r="D68">
        <v>126.863523</v>
      </c>
      <c r="E68">
        <v>131.08782429000001</v>
      </c>
      <c r="F68">
        <v>147.19904342999999</v>
      </c>
      <c r="G68">
        <v>145.82730357</v>
      </c>
      <c r="H68">
        <v>205.25442146999998</v>
      </c>
    </row>
    <row r="69" spans="1:8" x14ac:dyDescent="0.2">
      <c r="A69" s="35">
        <v>68</v>
      </c>
      <c r="B69">
        <v>242.97427908000003</v>
      </c>
      <c r="C69">
        <v>51.154839180000003</v>
      </c>
      <c r="D69">
        <v>165.77580807000001</v>
      </c>
      <c r="E69">
        <v>131.08782429000001</v>
      </c>
      <c r="F69">
        <v>88.502623560000004</v>
      </c>
      <c r="G69">
        <v>118.2266424</v>
      </c>
      <c r="H69">
        <v>41.518291949999998</v>
      </c>
    </row>
    <row r="70" spans="1:8" x14ac:dyDescent="0.2">
      <c r="A70" s="35">
        <v>69</v>
      </c>
      <c r="B70">
        <v>38.271243239999997</v>
      </c>
      <c r="C70">
        <v>127.14444576</v>
      </c>
      <c r="D70">
        <v>179.73527841000001</v>
      </c>
      <c r="E70">
        <v>139.05527193</v>
      </c>
      <c r="F70">
        <v>237.01961313000001</v>
      </c>
      <c r="G70">
        <v>80.191493819999991</v>
      </c>
      <c r="H70">
        <v>98.802626669999995</v>
      </c>
    </row>
    <row r="71" spans="1:8" x14ac:dyDescent="0.2">
      <c r="A71" s="35">
        <v>70</v>
      </c>
      <c r="B71">
        <v>23.3404974</v>
      </c>
      <c r="C71">
        <v>184.27487066999998</v>
      </c>
      <c r="D71">
        <v>133.41739122000001</v>
      </c>
      <c r="E71">
        <v>197.15248953</v>
      </c>
      <c r="F71">
        <v>230.71827653999998</v>
      </c>
      <c r="G71">
        <v>312.71335425000001</v>
      </c>
      <c r="H71">
        <v>192.87140598000002</v>
      </c>
    </row>
    <row r="72" spans="1:8" x14ac:dyDescent="0.2">
      <c r="A72" s="35">
        <v>71</v>
      </c>
      <c r="B72">
        <v>24.09510375</v>
      </c>
      <c r="C72">
        <v>137.76422264999999</v>
      </c>
      <c r="D72">
        <v>247.67076969000001</v>
      </c>
      <c r="E72">
        <v>202.56025265999997</v>
      </c>
      <c r="F72">
        <v>278.33617863000001</v>
      </c>
      <c r="G72">
        <v>203.24313404999998</v>
      </c>
      <c r="H72">
        <v>165.34545831</v>
      </c>
    </row>
    <row r="73" spans="1:8" x14ac:dyDescent="0.2">
      <c r="A73" s="35">
        <v>72</v>
      </c>
      <c r="B73">
        <v>65.543165009999996</v>
      </c>
      <c r="C73">
        <v>162.84106179</v>
      </c>
      <c r="D73">
        <v>91.431392760000008</v>
      </c>
      <c r="E73">
        <v>153.35095302000002</v>
      </c>
      <c r="F73">
        <v>165.34545831</v>
      </c>
      <c r="G73">
        <v>74.713499999999996</v>
      </c>
      <c r="H73">
        <v>84.633958530000001</v>
      </c>
    </row>
    <row r="74" spans="1:8" x14ac:dyDescent="0.2">
      <c r="A74" s="35">
        <v>73</v>
      </c>
      <c r="B74">
        <v>28.352278980000001</v>
      </c>
      <c r="C74">
        <v>150.29068806000001</v>
      </c>
      <c r="D74">
        <v>116.39915019</v>
      </c>
      <c r="E74">
        <v>93.793833629999995</v>
      </c>
      <c r="F74">
        <v>184.73361155999999</v>
      </c>
      <c r="G74">
        <v>91.674958770000003</v>
      </c>
      <c r="H74">
        <v>16.0932879</v>
      </c>
    </row>
    <row r="75" spans="1:8" x14ac:dyDescent="0.2">
      <c r="A75" s="35">
        <v>74</v>
      </c>
      <c r="B75">
        <v>84.529359630000002</v>
      </c>
      <c r="C75">
        <v>74.233839330000009</v>
      </c>
      <c r="D75">
        <v>83.090377619999998</v>
      </c>
      <c r="E75">
        <v>93.793833629999995</v>
      </c>
      <c r="F75">
        <v>96.470071200000007</v>
      </c>
      <c r="G75">
        <v>127.6704288</v>
      </c>
      <c r="H75">
        <v>93.793833629999995</v>
      </c>
    </row>
    <row r="76" spans="1:8" x14ac:dyDescent="0.2">
      <c r="A76" s="35">
        <v>75</v>
      </c>
      <c r="B76">
        <v>220.20011001</v>
      </c>
      <c r="C76">
        <v>89.656199999999998</v>
      </c>
      <c r="D76">
        <v>54.944307900000005</v>
      </c>
      <c r="E76">
        <v>164.12463972</v>
      </c>
      <c r="F76">
        <v>152.88324650999999</v>
      </c>
      <c r="G76">
        <v>170.37367685999999</v>
      </c>
      <c r="H76">
        <v>130.19873364</v>
      </c>
    </row>
    <row r="77" spans="1:8" x14ac:dyDescent="0.2">
      <c r="A77" s="35">
        <v>76</v>
      </c>
      <c r="B77">
        <v>146.56099014</v>
      </c>
      <c r="C77">
        <v>77.586981210000005</v>
      </c>
      <c r="D77">
        <v>84.581659079999994</v>
      </c>
      <c r="E77">
        <v>214.26038676000002</v>
      </c>
      <c r="F77">
        <v>127.14444576</v>
      </c>
      <c r="G77">
        <v>127.91548908</v>
      </c>
      <c r="H77">
        <v>112.53795651</v>
      </c>
    </row>
    <row r="78" spans="1:8" x14ac:dyDescent="0.2">
      <c r="A78" s="35">
        <v>77</v>
      </c>
      <c r="B78">
        <v>90.893455560000007</v>
      </c>
      <c r="C78">
        <v>21.7565712</v>
      </c>
      <c r="D78">
        <v>128.81952243000001</v>
      </c>
      <c r="E78">
        <v>113.72141835000001</v>
      </c>
      <c r="F78">
        <v>95.492818619999994</v>
      </c>
      <c r="G78">
        <v>98.983433340000005</v>
      </c>
      <c r="H78">
        <v>58.715845379999998</v>
      </c>
    </row>
    <row r="79" spans="1:8" x14ac:dyDescent="0.2">
      <c r="A79" s="35">
        <v>78</v>
      </c>
      <c r="B79">
        <v>63.325668329999999</v>
      </c>
      <c r="C79">
        <v>70.341265980000003</v>
      </c>
      <c r="D79">
        <v>272.10507272999996</v>
      </c>
      <c r="E79">
        <v>47.253300209999999</v>
      </c>
      <c r="F79">
        <v>394.54406226000003</v>
      </c>
      <c r="G79">
        <v>119.5416</v>
      </c>
      <c r="H79">
        <v>141.75840635999998</v>
      </c>
    </row>
    <row r="80" spans="1:8" x14ac:dyDescent="0.2">
      <c r="A80" s="35">
        <v>79</v>
      </c>
      <c r="B80">
        <v>30.47713092</v>
      </c>
      <c r="C80">
        <v>76.835363400000006</v>
      </c>
      <c r="D80">
        <v>405.04429755000001</v>
      </c>
      <c r="E80">
        <v>172.50898869</v>
      </c>
      <c r="F80">
        <v>101.47886424000001</v>
      </c>
      <c r="G80">
        <v>187.58916153000001</v>
      </c>
      <c r="H80">
        <v>105.91385759999999</v>
      </c>
    </row>
    <row r="81" spans="1:8" x14ac:dyDescent="0.2">
      <c r="A81" s="35">
        <v>80</v>
      </c>
      <c r="B81">
        <v>33.413371470000001</v>
      </c>
      <c r="C81">
        <v>48.650442659999996</v>
      </c>
      <c r="D81">
        <v>177.03214398</v>
      </c>
      <c r="E81">
        <v>363.86669916</v>
      </c>
      <c r="F81">
        <v>145.73465883</v>
      </c>
      <c r="G81">
        <v>144.84407391000002</v>
      </c>
      <c r="H81">
        <v>121.90852368</v>
      </c>
    </row>
    <row r="82" spans="1:8" x14ac:dyDescent="0.2">
      <c r="A82" s="35">
        <v>81</v>
      </c>
      <c r="B82">
        <v>69.767466299999995</v>
      </c>
      <c r="C82">
        <v>61.538521410000001</v>
      </c>
      <c r="D82">
        <v>146.43845999999999</v>
      </c>
      <c r="E82">
        <v>74.713499999999996</v>
      </c>
      <c r="F82">
        <v>104.25671217</v>
      </c>
      <c r="G82">
        <v>80.412645780000005</v>
      </c>
      <c r="H82">
        <v>119.87781074999999</v>
      </c>
    </row>
    <row r="83" spans="1:8" x14ac:dyDescent="0.2">
      <c r="A83" s="35">
        <v>82</v>
      </c>
      <c r="B83">
        <v>128.92412132999999</v>
      </c>
      <c r="C83">
        <v>48.650442659999996</v>
      </c>
      <c r="D83">
        <v>105.10994033999999</v>
      </c>
      <c r="E83">
        <v>48.188713230000005</v>
      </c>
      <c r="F83">
        <v>106.12454966999999</v>
      </c>
      <c r="G83">
        <v>151.5040353</v>
      </c>
      <c r="H83">
        <v>118.41492041999999</v>
      </c>
    </row>
    <row r="84" spans="1:8" x14ac:dyDescent="0.2">
      <c r="A84" s="35">
        <v>83</v>
      </c>
      <c r="B84">
        <v>122.85738512999998</v>
      </c>
      <c r="C84">
        <v>73.810960919999999</v>
      </c>
      <c r="D84">
        <v>97.299391049999997</v>
      </c>
      <c r="E84">
        <v>134.48429999999999</v>
      </c>
      <c r="F84">
        <v>421.90265168999997</v>
      </c>
      <c r="G84">
        <v>481.88713230000002</v>
      </c>
      <c r="H84">
        <v>142.35611435999999</v>
      </c>
    </row>
    <row r="85" spans="1:8" x14ac:dyDescent="0.2">
      <c r="A85" s="35">
        <v>84</v>
      </c>
      <c r="B85">
        <v>99.343552410000001</v>
      </c>
      <c r="C85">
        <v>116.55306</v>
      </c>
      <c r="D85">
        <v>336.47224725000001</v>
      </c>
      <c r="E85">
        <v>155.31741233999998</v>
      </c>
      <c r="F85">
        <v>147.98502944999998</v>
      </c>
      <c r="G85">
        <v>86.667659999999998</v>
      </c>
      <c r="H85">
        <v>72.283816979999997</v>
      </c>
    </row>
    <row r="86" spans="1:8" x14ac:dyDescent="0.2">
      <c r="A86" s="35">
        <v>85</v>
      </c>
      <c r="B86">
        <v>88.502623560000004</v>
      </c>
      <c r="C86">
        <v>83.679119999999998</v>
      </c>
      <c r="D86">
        <v>98.983433340000005</v>
      </c>
      <c r="E86">
        <v>93.793833629999995</v>
      </c>
      <c r="F86">
        <v>118.64204946</v>
      </c>
      <c r="G86">
        <v>95.492818619999994</v>
      </c>
      <c r="H86">
        <v>114.42671378999999</v>
      </c>
    </row>
    <row r="87" spans="1:8" x14ac:dyDescent="0.2">
      <c r="A87" s="35">
        <v>86</v>
      </c>
      <c r="B87">
        <v>43.5131424</v>
      </c>
      <c r="C87">
        <v>160.93736181</v>
      </c>
      <c r="D87">
        <v>85.63063661999999</v>
      </c>
      <c r="E87">
        <v>81.186677639999999</v>
      </c>
      <c r="F87">
        <v>120.47253021</v>
      </c>
      <c r="G87">
        <v>80.191493819999991</v>
      </c>
      <c r="H87">
        <v>104.93959355999999</v>
      </c>
    </row>
    <row r="88" spans="1:8" x14ac:dyDescent="0.2">
      <c r="A88" s="35">
        <v>87</v>
      </c>
      <c r="B88">
        <v>117.43169076</v>
      </c>
      <c r="C88">
        <v>82.441864439999989</v>
      </c>
      <c r="D88">
        <v>65.611901430000003</v>
      </c>
      <c r="E88">
        <v>175.40936676000001</v>
      </c>
      <c r="F88">
        <v>199.78539326999999</v>
      </c>
      <c r="G88">
        <v>122.96646684</v>
      </c>
      <c r="H88">
        <v>110.73736116000001</v>
      </c>
    </row>
    <row r="89" spans="1:8" x14ac:dyDescent="0.2">
      <c r="A89" s="35">
        <v>88</v>
      </c>
      <c r="B89">
        <v>45.224081550000001</v>
      </c>
      <c r="C89">
        <v>80.745867989999994</v>
      </c>
      <c r="D89">
        <v>119.01711123</v>
      </c>
      <c r="E89">
        <v>188.49170061000001</v>
      </c>
      <c r="F89">
        <v>107.29605735000001</v>
      </c>
      <c r="G89">
        <v>83.090377619999998</v>
      </c>
      <c r="H89">
        <v>44.427635639999998</v>
      </c>
    </row>
    <row r="90" spans="1:8" x14ac:dyDescent="0.2">
      <c r="A90" s="35">
        <v>89</v>
      </c>
      <c r="B90">
        <v>18.17928882</v>
      </c>
      <c r="C90">
        <v>143.10773216999999</v>
      </c>
      <c r="D90">
        <v>352.62231740999999</v>
      </c>
      <c r="E90">
        <v>167.46433317</v>
      </c>
      <c r="F90">
        <v>364.02509178000003</v>
      </c>
      <c r="G90">
        <v>125.69649812999999</v>
      </c>
      <c r="H90">
        <v>308.05123185000002</v>
      </c>
    </row>
    <row r="91" spans="1:8" x14ac:dyDescent="0.2">
      <c r="A91" s="35">
        <v>90</v>
      </c>
      <c r="B91">
        <v>86.718465179999995</v>
      </c>
      <c r="C91">
        <v>109.43884053000001</v>
      </c>
      <c r="D91">
        <v>92.257724069999995</v>
      </c>
      <c r="E91">
        <v>178.83871641000002</v>
      </c>
      <c r="F91">
        <v>193.24049066999999</v>
      </c>
      <c r="G91">
        <v>64.374645870000009</v>
      </c>
      <c r="H91">
        <v>42.263932679999996</v>
      </c>
    </row>
    <row r="92" spans="1:8" x14ac:dyDescent="0.2">
      <c r="A92" s="35">
        <v>91</v>
      </c>
      <c r="B92">
        <v>86.047537950000006</v>
      </c>
      <c r="C92">
        <v>50.096896020000003</v>
      </c>
      <c r="D92">
        <v>224.63809190999999</v>
      </c>
      <c r="E92">
        <v>122.63922170999999</v>
      </c>
      <c r="F92">
        <v>130.98471966</v>
      </c>
      <c r="G92">
        <v>129.75194690999999</v>
      </c>
      <c r="H92">
        <v>22.760720639999999</v>
      </c>
    </row>
    <row r="93" spans="1:8" x14ac:dyDescent="0.2">
      <c r="A93" s="35">
        <v>92</v>
      </c>
      <c r="B93">
        <v>97.299391049999997</v>
      </c>
      <c r="C93">
        <v>30.76851357</v>
      </c>
      <c r="D93">
        <v>344.46061466999998</v>
      </c>
      <c r="E93">
        <v>372.41840637000001</v>
      </c>
      <c r="F93">
        <v>141.75840635999998</v>
      </c>
      <c r="G93">
        <v>80.469428039999997</v>
      </c>
      <c r="H93">
        <v>77.702039999999997</v>
      </c>
    </row>
    <row r="94" spans="1:8" x14ac:dyDescent="0.2">
      <c r="A94" s="35">
        <v>93</v>
      </c>
      <c r="B94">
        <v>90.893455560000007</v>
      </c>
      <c r="C94">
        <v>159.09642117000001</v>
      </c>
      <c r="D94">
        <v>228.32595026999999</v>
      </c>
      <c r="E94">
        <v>118.41492041999999</v>
      </c>
      <c r="F94">
        <v>180.20746772999999</v>
      </c>
      <c r="G94">
        <v>84.950743770000003</v>
      </c>
      <c r="H94">
        <v>69.319185300000001</v>
      </c>
    </row>
    <row r="95" spans="1:8" x14ac:dyDescent="0.2">
      <c r="A95" s="35">
        <v>94</v>
      </c>
      <c r="B95">
        <v>167.49123003</v>
      </c>
      <c r="C95">
        <v>112.65600384</v>
      </c>
      <c r="D95">
        <v>235.33706511</v>
      </c>
      <c r="E95">
        <v>96.053169870000005</v>
      </c>
      <c r="F95">
        <v>83.732913719999999</v>
      </c>
      <c r="G95">
        <v>115.35913826999999</v>
      </c>
      <c r="H95">
        <v>78.446186459999993</v>
      </c>
    </row>
    <row r="96" spans="1:8" x14ac:dyDescent="0.2">
      <c r="A96" s="35">
        <v>95</v>
      </c>
      <c r="B96">
        <v>63.043251299999994</v>
      </c>
      <c r="C96">
        <v>54.944307900000005</v>
      </c>
      <c r="D96">
        <v>229.82619735</v>
      </c>
      <c r="E96">
        <v>364.94406782999999</v>
      </c>
      <c r="F96">
        <v>483.66381932999997</v>
      </c>
      <c r="G96">
        <v>192.80117528999997</v>
      </c>
      <c r="H96">
        <v>60.438738690000001</v>
      </c>
    </row>
    <row r="97" spans="1:8" x14ac:dyDescent="0.2">
      <c r="A97" s="35">
        <v>96</v>
      </c>
      <c r="B97">
        <v>73.993261860000004</v>
      </c>
      <c r="C97">
        <v>24.09510375</v>
      </c>
      <c r="D97">
        <v>141.97955832</v>
      </c>
      <c r="E97">
        <v>152.38565460000001</v>
      </c>
      <c r="F97">
        <v>249.19791363000002</v>
      </c>
      <c r="G97">
        <v>95.492818619999994</v>
      </c>
      <c r="H97">
        <v>98.305034759999998</v>
      </c>
    </row>
    <row r="98" spans="1:8" x14ac:dyDescent="0.2">
      <c r="A98" s="35">
        <v>97</v>
      </c>
      <c r="B98">
        <v>82.062319860000002</v>
      </c>
      <c r="C98">
        <v>65.815122150000008</v>
      </c>
      <c r="D98">
        <v>150.17264072999998</v>
      </c>
      <c r="E98">
        <v>119.01711123</v>
      </c>
      <c r="F98">
        <v>200.43241217999997</v>
      </c>
      <c r="G98">
        <v>160.82678583000001</v>
      </c>
      <c r="H98">
        <v>40.206322890000003</v>
      </c>
    </row>
    <row r="99" spans="1:8" x14ac:dyDescent="0.2">
      <c r="A99" s="35">
        <v>98</v>
      </c>
      <c r="B99">
        <v>58.026986909999998</v>
      </c>
      <c r="C99">
        <v>122.53014</v>
      </c>
      <c r="D99">
        <v>181.54035657</v>
      </c>
      <c r="E99">
        <v>95.679602370000012</v>
      </c>
      <c r="F99">
        <v>228.32595026999999</v>
      </c>
      <c r="G99">
        <v>93.364978140000005</v>
      </c>
      <c r="H99">
        <v>104.38521939</v>
      </c>
    </row>
    <row r="100" spans="1:8" x14ac:dyDescent="0.2">
      <c r="A100" s="35">
        <v>99</v>
      </c>
      <c r="B100">
        <v>42.263932679999996</v>
      </c>
      <c r="C100">
        <v>10.775180970000001</v>
      </c>
      <c r="D100">
        <v>206.75018573999998</v>
      </c>
      <c r="E100">
        <v>77.702039999999997</v>
      </c>
      <c r="F100">
        <v>180.62735759999998</v>
      </c>
      <c r="G100">
        <v>99.343552410000001</v>
      </c>
      <c r="H100">
        <v>57.096056699999998</v>
      </c>
    </row>
    <row r="101" spans="1:8" x14ac:dyDescent="0.2">
      <c r="A101" s="35">
        <v>100</v>
      </c>
      <c r="B101">
        <v>55.830410010000001</v>
      </c>
      <c r="C101">
        <v>194.2551</v>
      </c>
      <c r="D101">
        <v>94.977295470000001</v>
      </c>
      <c r="E101">
        <v>99.522864809999987</v>
      </c>
      <c r="F101">
        <v>170.11068534</v>
      </c>
      <c r="G101">
        <v>209.83734755999998</v>
      </c>
      <c r="H101">
        <v>26.73099603</v>
      </c>
    </row>
    <row r="102" spans="1:8" x14ac:dyDescent="0.2">
      <c r="A102" s="35">
        <v>101</v>
      </c>
      <c r="B102">
        <v>333.76761855000001</v>
      </c>
      <c r="C102">
        <v>72.95922702</v>
      </c>
      <c r="D102">
        <v>473.33243654999995</v>
      </c>
      <c r="E102">
        <v>102.92083478999999</v>
      </c>
      <c r="F102">
        <v>132.03818000999999</v>
      </c>
      <c r="G102">
        <v>140.9694318</v>
      </c>
      <c r="H102">
        <v>36.47961351</v>
      </c>
    </row>
    <row r="103" spans="1:8" x14ac:dyDescent="0.2">
      <c r="A103" s="35">
        <v>102</v>
      </c>
      <c r="B103">
        <v>131.08782429000001</v>
      </c>
      <c r="C103">
        <v>73.507624109999995</v>
      </c>
      <c r="D103">
        <v>156.83409638999998</v>
      </c>
      <c r="E103">
        <v>136.88708616</v>
      </c>
      <c r="F103">
        <v>150.05309912999999</v>
      </c>
      <c r="G103">
        <v>75.249942930000003</v>
      </c>
      <c r="H103">
        <v>108.78435027</v>
      </c>
    </row>
    <row r="104" spans="1:8" x14ac:dyDescent="0.2">
      <c r="A104" s="35">
        <v>103</v>
      </c>
      <c r="B104">
        <v>73.265552369999995</v>
      </c>
      <c r="C104">
        <v>216.27167418000002</v>
      </c>
      <c r="D104">
        <v>136.10110014</v>
      </c>
      <c r="E104">
        <v>135.83960288999998</v>
      </c>
      <c r="F104">
        <v>94.506600419999998</v>
      </c>
      <c r="G104">
        <v>70.847823509999998</v>
      </c>
      <c r="H104">
        <v>84.633958530000001</v>
      </c>
    </row>
    <row r="105" spans="1:8" x14ac:dyDescent="0.2">
      <c r="A105" s="35">
        <v>104</v>
      </c>
      <c r="B105">
        <v>62.402209470000003</v>
      </c>
      <c r="C105">
        <v>141.2533431</v>
      </c>
      <c r="D105">
        <v>117.73502757</v>
      </c>
      <c r="E105">
        <v>80.302069799999998</v>
      </c>
      <c r="F105">
        <v>143.76072815999999</v>
      </c>
      <c r="G105">
        <v>90.893455560000007</v>
      </c>
      <c r="H105">
        <v>18.901021229999998</v>
      </c>
    </row>
    <row r="106" spans="1:8" x14ac:dyDescent="0.2">
      <c r="A106" s="35">
        <v>105</v>
      </c>
      <c r="B106">
        <v>39.871606409999998</v>
      </c>
      <c r="C106">
        <v>64.652580090000001</v>
      </c>
      <c r="D106">
        <v>196.1079948</v>
      </c>
      <c r="E106">
        <v>140.07884687999999</v>
      </c>
      <c r="F106">
        <v>119.42952975</v>
      </c>
      <c r="G106">
        <v>236.26500677999999</v>
      </c>
      <c r="H106">
        <v>27.552844530000002</v>
      </c>
    </row>
    <row r="107" spans="1:8" x14ac:dyDescent="0.2">
      <c r="A107" s="35">
        <v>106</v>
      </c>
      <c r="B107">
        <v>325.87488440999999</v>
      </c>
      <c r="C107">
        <v>36.47961351</v>
      </c>
      <c r="D107">
        <v>155.43247113000001</v>
      </c>
      <c r="E107">
        <v>124.80441894000001</v>
      </c>
      <c r="F107">
        <v>150.05309912999999</v>
      </c>
      <c r="G107">
        <v>478.16640000000001</v>
      </c>
      <c r="H107">
        <v>71.287138889999994</v>
      </c>
    </row>
    <row r="108" spans="1:8" x14ac:dyDescent="0.2">
      <c r="A108" s="35">
        <v>107</v>
      </c>
      <c r="B108">
        <v>276.83892008999999</v>
      </c>
      <c r="C108">
        <v>43.100723880000004</v>
      </c>
      <c r="D108">
        <v>240.31298421</v>
      </c>
      <c r="E108">
        <v>96.377426460000009</v>
      </c>
      <c r="F108">
        <v>137.60284149</v>
      </c>
      <c r="G108">
        <v>221.33426094000001</v>
      </c>
      <c r="H108">
        <v>129.75194690999999</v>
      </c>
    </row>
    <row r="109" spans="1:8" x14ac:dyDescent="0.2">
      <c r="A109" s="35">
        <v>108</v>
      </c>
      <c r="B109">
        <v>132.71209578</v>
      </c>
      <c r="C109">
        <v>17.426176740000002</v>
      </c>
      <c r="D109">
        <v>58.715845379999998</v>
      </c>
      <c r="E109">
        <v>258.36675435000001</v>
      </c>
      <c r="F109">
        <v>159.18010029000001</v>
      </c>
      <c r="G109">
        <v>137.66709509999998</v>
      </c>
      <c r="H109">
        <v>110.25172341</v>
      </c>
    </row>
    <row r="110" spans="1:8" x14ac:dyDescent="0.2">
      <c r="A110" s="35">
        <v>109</v>
      </c>
      <c r="B110">
        <v>163.82578572</v>
      </c>
      <c r="C110">
        <v>18.17928882</v>
      </c>
      <c r="D110">
        <v>412.72185680999996</v>
      </c>
      <c r="E110">
        <v>106.41892086</v>
      </c>
      <c r="F110">
        <v>185.38511327999998</v>
      </c>
      <c r="G110">
        <v>169.18872074999999</v>
      </c>
      <c r="H110">
        <v>78.616533239999995</v>
      </c>
    </row>
    <row r="111" spans="1:8" x14ac:dyDescent="0.2">
      <c r="A111" s="35">
        <v>110</v>
      </c>
      <c r="B111">
        <v>27.552844530000002</v>
      </c>
      <c r="C111">
        <v>48.188713230000005</v>
      </c>
      <c r="D111">
        <v>84.529359630000002</v>
      </c>
      <c r="E111">
        <v>92.307034979999997</v>
      </c>
      <c r="F111">
        <v>156.43512630000001</v>
      </c>
      <c r="G111">
        <v>51.416336430000001</v>
      </c>
      <c r="H111">
        <v>70.341265980000003</v>
      </c>
    </row>
    <row r="112" spans="1:8" x14ac:dyDescent="0.2">
      <c r="A112" s="35">
        <v>111</v>
      </c>
      <c r="B112">
        <v>36.357083369999998</v>
      </c>
      <c r="C112">
        <v>127.25053893</v>
      </c>
      <c r="D112">
        <v>90.893455560000007</v>
      </c>
      <c r="E112">
        <v>65.611901430000003</v>
      </c>
      <c r="F112">
        <v>77.932157580000009</v>
      </c>
      <c r="G112">
        <v>157.28984874</v>
      </c>
      <c r="H112">
        <v>113.72141835000001</v>
      </c>
    </row>
    <row r="113" spans="1:8" x14ac:dyDescent="0.2">
      <c r="A113" s="35">
        <v>112</v>
      </c>
      <c r="B113">
        <v>41.94565317</v>
      </c>
      <c r="C113">
        <v>44.928216089999999</v>
      </c>
      <c r="D113">
        <v>266.44926077999997</v>
      </c>
      <c r="E113">
        <v>79.575854579999998</v>
      </c>
      <c r="F113">
        <v>178.36353854999999</v>
      </c>
      <c r="G113">
        <v>175.71569210999999</v>
      </c>
      <c r="H113">
        <v>127.14444576</v>
      </c>
    </row>
    <row r="114" spans="1:8" x14ac:dyDescent="0.2">
      <c r="A114" s="35">
        <v>113</v>
      </c>
      <c r="B114">
        <v>27.552844530000002</v>
      </c>
      <c r="C114">
        <v>138.44411550000001</v>
      </c>
      <c r="D114">
        <v>124.80441894000001</v>
      </c>
      <c r="E114">
        <v>152.18093961</v>
      </c>
      <c r="F114">
        <v>203.68095516</v>
      </c>
      <c r="G114">
        <v>107.0046747</v>
      </c>
      <c r="H114">
        <v>149.69596860000001</v>
      </c>
    </row>
    <row r="115" spans="1:8" x14ac:dyDescent="0.2">
      <c r="A115" s="35">
        <v>114</v>
      </c>
      <c r="B115">
        <v>97.299391049999997</v>
      </c>
      <c r="C115">
        <v>168.26376761999998</v>
      </c>
      <c r="D115">
        <v>116.89674210000001</v>
      </c>
      <c r="E115">
        <v>271.31609816999998</v>
      </c>
      <c r="F115">
        <v>82.062319860000002</v>
      </c>
      <c r="G115">
        <v>143.69946308999999</v>
      </c>
      <c r="H115">
        <v>87.946755120000006</v>
      </c>
    </row>
    <row r="116" spans="1:8" x14ac:dyDescent="0.2">
      <c r="A116" s="35">
        <v>115</v>
      </c>
      <c r="B116">
        <v>470.19895236000002</v>
      </c>
      <c r="C116">
        <v>54.944307900000005</v>
      </c>
      <c r="D116">
        <v>616.68224046</v>
      </c>
      <c r="E116">
        <v>87.283299239999991</v>
      </c>
      <c r="F116">
        <v>237.01961313000001</v>
      </c>
      <c r="G116">
        <v>68.214919770000009</v>
      </c>
      <c r="H116">
        <v>87.130883699999998</v>
      </c>
    </row>
    <row r="117" spans="1:8" x14ac:dyDescent="0.2">
      <c r="A117" s="35">
        <v>116</v>
      </c>
      <c r="B117">
        <v>158.84239527</v>
      </c>
      <c r="C117">
        <v>144.2568258</v>
      </c>
      <c r="D117">
        <v>313.79669999999999</v>
      </c>
      <c r="E117">
        <v>123.22049274</v>
      </c>
      <c r="F117">
        <v>156.57708195000001</v>
      </c>
      <c r="G117">
        <v>116.24673465000001</v>
      </c>
      <c r="H117">
        <v>53.877399119999993</v>
      </c>
    </row>
    <row r="118" spans="1:8" x14ac:dyDescent="0.2">
      <c r="A118" s="35">
        <v>117</v>
      </c>
      <c r="B118">
        <v>106.12454966999999</v>
      </c>
      <c r="C118">
        <v>62.187034589999996</v>
      </c>
      <c r="D118">
        <v>179.11366208999999</v>
      </c>
      <c r="E118">
        <v>159.09642117000001</v>
      </c>
      <c r="F118">
        <v>50.80518</v>
      </c>
      <c r="G118">
        <v>120.9163284</v>
      </c>
      <c r="H118">
        <v>71.724959999999996</v>
      </c>
    </row>
    <row r="119" spans="1:8" x14ac:dyDescent="0.2">
      <c r="A119" s="35">
        <v>118</v>
      </c>
      <c r="B119">
        <v>147.01674249000001</v>
      </c>
      <c r="C119">
        <v>49.288495949999998</v>
      </c>
      <c r="D119">
        <v>137.60284149</v>
      </c>
      <c r="E119">
        <v>120.13781373</v>
      </c>
      <c r="F119">
        <v>147.86548784999999</v>
      </c>
      <c r="G119">
        <v>54.944307900000005</v>
      </c>
      <c r="H119">
        <v>171.2881701</v>
      </c>
    </row>
    <row r="120" spans="1:8" x14ac:dyDescent="0.2">
      <c r="A120" s="35">
        <v>119</v>
      </c>
      <c r="B120">
        <v>13.364750880000001</v>
      </c>
      <c r="C120">
        <v>55.105689060000003</v>
      </c>
      <c r="D120">
        <v>89.705510910000001</v>
      </c>
      <c r="E120">
        <v>142.07369732999999</v>
      </c>
      <c r="F120">
        <v>98.666648100000003</v>
      </c>
      <c r="G120">
        <v>492.52932324000005</v>
      </c>
      <c r="H120">
        <v>53.877399119999993</v>
      </c>
    </row>
    <row r="121" spans="1:8" x14ac:dyDescent="0.2">
      <c r="A121" s="35">
        <v>120</v>
      </c>
      <c r="B121">
        <v>32.325542909999996</v>
      </c>
      <c r="C121">
        <v>42.789915719999996</v>
      </c>
      <c r="D121">
        <v>157.82778594000001</v>
      </c>
      <c r="E121">
        <v>146.56099014</v>
      </c>
      <c r="F121">
        <v>151.82829189</v>
      </c>
      <c r="G121">
        <v>118.2266424</v>
      </c>
      <c r="H121">
        <v>72.283816979999997</v>
      </c>
    </row>
    <row r="122" spans="1:8" x14ac:dyDescent="0.2">
      <c r="A122" s="35">
        <v>121</v>
      </c>
      <c r="B122">
        <v>121.94588042999999</v>
      </c>
      <c r="C122">
        <v>182.39956182</v>
      </c>
      <c r="D122">
        <v>408.51249822000005</v>
      </c>
      <c r="E122">
        <v>275.28637356000002</v>
      </c>
      <c r="F122">
        <v>84.158780669999999</v>
      </c>
      <c r="G122">
        <v>50.096896020000003</v>
      </c>
      <c r="H122">
        <v>67.15847088000001</v>
      </c>
    </row>
    <row r="123" spans="1:8" x14ac:dyDescent="0.2">
      <c r="A123" s="35">
        <v>122</v>
      </c>
      <c r="B123">
        <v>66.825248669999993</v>
      </c>
      <c r="C123">
        <v>73.993261860000004</v>
      </c>
      <c r="D123">
        <v>125.44695503999999</v>
      </c>
      <c r="E123">
        <v>129.06159416999998</v>
      </c>
      <c r="F123">
        <v>191.84932529999998</v>
      </c>
      <c r="G123">
        <v>90.449657369999997</v>
      </c>
      <c r="H123">
        <v>76.835363400000006</v>
      </c>
    </row>
    <row r="124" spans="1:8" x14ac:dyDescent="0.2">
      <c r="A124" s="35">
        <v>123</v>
      </c>
      <c r="B124">
        <v>58.026986909999998</v>
      </c>
      <c r="C124">
        <v>57.408359129999994</v>
      </c>
      <c r="D124">
        <v>153.20451456000001</v>
      </c>
      <c r="E124">
        <v>78.446186459999993</v>
      </c>
      <c r="F124">
        <v>133.81785558000001</v>
      </c>
      <c r="G124">
        <v>139.31228636999998</v>
      </c>
      <c r="H124">
        <v>77.125251779999999</v>
      </c>
    </row>
    <row r="125" spans="1:8" x14ac:dyDescent="0.2">
      <c r="A125" s="35">
        <v>124</v>
      </c>
      <c r="B125">
        <v>81.570705029999999</v>
      </c>
      <c r="C125">
        <v>55.105689060000003</v>
      </c>
      <c r="D125">
        <v>68.149171890000005</v>
      </c>
      <c r="E125">
        <v>191.84932529999998</v>
      </c>
      <c r="F125">
        <v>299.22756750000002</v>
      </c>
      <c r="G125">
        <v>44.427635639999998</v>
      </c>
      <c r="H125">
        <v>96.238459349999999</v>
      </c>
    </row>
    <row r="126" spans="1:8" x14ac:dyDescent="0.2">
      <c r="A126" s="35">
        <v>125</v>
      </c>
      <c r="B126">
        <v>24.09510375</v>
      </c>
      <c r="C126">
        <v>287.53789329</v>
      </c>
      <c r="D126">
        <v>52.873249680000001</v>
      </c>
      <c r="E126">
        <v>367.69950170999999</v>
      </c>
      <c r="F126">
        <v>98.576991899999996</v>
      </c>
      <c r="G126">
        <v>230.29240958999998</v>
      </c>
      <c r="H126">
        <v>52.873249680000001</v>
      </c>
    </row>
    <row r="127" spans="1:8" x14ac:dyDescent="0.2">
      <c r="A127" s="35">
        <v>126</v>
      </c>
      <c r="B127">
        <v>65.271207869999998</v>
      </c>
      <c r="C127">
        <v>51.589671750000001</v>
      </c>
      <c r="D127">
        <v>177.63582905999999</v>
      </c>
      <c r="E127">
        <v>157.06122542999998</v>
      </c>
      <c r="F127">
        <v>157.79939481</v>
      </c>
      <c r="G127">
        <v>76.192827300000005</v>
      </c>
      <c r="H127">
        <v>98.666648100000003</v>
      </c>
    </row>
    <row r="128" spans="1:8" x14ac:dyDescent="0.2">
      <c r="A128" s="35">
        <v>127</v>
      </c>
      <c r="B128">
        <v>75.663855720000001</v>
      </c>
      <c r="C128">
        <v>34.07533308</v>
      </c>
      <c r="D128">
        <v>132.74646399</v>
      </c>
      <c r="E128">
        <v>136.55984103</v>
      </c>
      <c r="F128">
        <v>114.54326684999999</v>
      </c>
      <c r="G128">
        <v>135.14626160999998</v>
      </c>
      <c r="H128">
        <v>87.895949940000008</v>
      </c>
    </row>
    <row r="129" spans="1:8" x14ac:dyDescent="0.2">
      <c r="A129" s="35">
        <v>128</v>
      </c>
      <c r="B129">
        <v>307.83456269999999</v>
      </c>
      <c r="C129">
        <v>114.38786277</v>
      </c>
      <c r="D129">
        <v>43.5131424</v>
      </c>
      <c r="E129">
        <v>100.23862013999999</v>
      </c>
      <c r="F129">
        <v>104.08487112</v>
      </c>
      <c r="G129">
        <v>60.438738690000001</v>
      </c>
      <c r="H129">
        <v>93.078078300000001</v>
      </c>
    </row>
    <row r="130" spans="1:8" x14ac:dyDescent="0.2">
      <c r="A130" s="35">
        <v>129</v>
      </c>
      <c r="B130">
        <v>138.18560679000001</v>
      </c>
      <c r="C130">
        <v>144.56613969</v>
      </c>
      <c r="D130">
        <v>127.6704288</v>
      </c>
      <c r="E130">
        <v>1028.6569622699999</v>
      </c>
      <c r="F130">
        <v>202.91290038000002</v>
      </c>
      <c r="G130">
        <v>257.86467962999996</v>
      </c>
      <c r="H130">
        <v>74.233839330000009</v>
      </c>
    </row>
    <row r="131" spans="1:8" x14ac:dyDescent="0.2">
      <c r="A131" s="35">
        <v>130</v>
      </c>
      <c r="B131">
        <v>306.01603611000002</v>
      </c>
      <c r="C131">
        <v>108.29124117000001</v>
      </c>
      <c r="D131">
        <v>143.72934849000001</v>
      </c>
      <c r="E131">
        <v>136.59271497</v>
      </c>
      <c r="F131">
        <v>317.47559273999997</v>
      </c>
      <c r="G131">
        <v>87.895949940000008</v>
      </c>
      <c r="H131">
        <v>94.930973100000003</v>
      </c>
    </row>
    <row r="132" spans="1:8" x14ac:dyDescent="0.2">
      <c r="A132" s="35">
        <v>131</v>
      </c>
      <c r="B132">
        <v>139.53642686999999</v>
      </c>
      <c r="C132">
        <v>29.58505173</v>
      </c>
      <c r="D132">
        <v>118.64204946</v>
      </c>
      <c r="E132">
        <v>140.68402623</v>
      </c>
      <c r="F132">
        <v>111.22001037</v>
      </c>
      <c r="G132">
        <v>178.16330636999999</v>
      </c>
      <c r="H132">
        <v>108.61998057000001</v>
      </c>
    </row>
    <row r="133" spans="1:8" x14ac:dyDescent="0.2">
      <c r="A133" s="35">
        <v>132</v>
      </c>
      <c r="B133">
        <v>39.308266619999998</v>
      </c>
      <c r="C133">
        <v>65.611901430000003</v>
      </c>
      <c r="D133">
        <v>98.666648100000003</v>
      </c>
      <c r="E133">
        <v>69.511946129999998</v>
      </c>
      <c r="F133">
        <v>113.60337102</v>
      </c>
      <c r="G133">
        <v>34.979366429999999</v>
      </c>
      <c r="H133">
        <v>145.97971910999999</v>
      </c>
    </row>
    <row r="134" spans="1:8" x14ac:dyDescent="0.2">
      <c r="A134" s="35">
        <v>133</v>
      </c>
      <c r="B134">
        <v>38.271243239999997</v>
      </c>
      <c r="C134">
        <v>100.23862013999999</v>
      </c>
      <c r="D134">
        <v>36.966745530000004</v>
      </c>
      <c r="E134">
        <v>125.69649812999999</v>
      </c>
      <c r="F134">
        <v>319.10285276999997</v>
      </c>
      <c r="G134">
        <v>48.650442659999996</v>
      </c>
      <c r="H134">
        <v>92.064963239999997</v>
      </c>
    </row>
    <row r="135" spans="1:8" x14ac:dyDescent="0.2">
      <c r="A135" s="35">
        <v>134</v>
      </c>
      <c r="B135">
        <v>89.656199999999998</v>
      </c>
      <c r="C135">
        <v>162.51232239000001</v>
      </c>
      <c r="D135">
        <v>57.096056699999998</v>
      </c>
      <c r="E135">
        <v>167.06386881</v>
      </c>
      <c r="F135">
        <v>133.14991688999999</v>
      </c>
      <c r="G135">
        <v>48.650442659999996</v>
      </c>
      <c r="H135">
        <v>81.570705029999999</v>
      </c>
    </row>
    <row r="136" spans="1:8" x14ac:dyDescent="0.2">
      <c r="A136" s="35">
        <v>135</v>
      </c>
      <c r="B136">
        <v>33.009918570000004</v>
      </c>
      <c r="C136">
        <v>18.17928882</v>
      </c>
      <c r="D136">
        <v>258.12468260999998</v>
      </c>
      <c r="E136">
        <v>178.23801987000002</v>
      </c>
      <c r="F136">
        <v>153.14623803000001</v>
      </c>
      <c r="G136">
        <v>62.402209470000003</v>
      </c>
      <c r="H136">
        <v>130.19873364</v>
      </c>
    </row>
    <row r="137" spans="1:8" x14ac:dyDescent="0.2">
      <c r="A137" s="35">
        <v>136</v>
      </c>
      <c r="B137">
        <v>53.877399119999993</v>
      </c>
      <c r="C137">
        <v>38.966078790000005</v>
      </c>
      <c r="D137">
        <v>128.54158820999999</v>
      </c>
      <c r="E137">
        <v>160.6041396</v>
      </c>
      <c r="F137">
        <v>127.77502770000001</v>
      </c>
      <c r="G137">
        <v>75.604084919999991</v>
      </c>
      <c r="H137">
        <v>59.845513499999996</v>
      </c>
    </row>
    <row r="138" spans="1:8" x14ac:dyDescent="0.2">
      <c r="A138" s="35">
        <v>137</v>
      </c>
      <c r="B138">
        <v>68.736419999999995</v>
      </c>
      <c r="C138">
        <v>20.919779999999999</v>
      </c>
      <c r="D138">
        <v>81.570705029999999</v>
      </c>
      <c r="E138">
        <v>121.35863231999998</v>
      </c>
      <c r="F138">
        <v>177.71203682999999</v>
      </c>
      <c r="G138">
        <v>130.71276251999998</v>
      </c>
      <c r="H138">
        <v>230.19528204</v>
      </c>
    </row>
    <row r="139" spans="1:8" x14ac:dyDescent="0.2">
      <c r="A139" s="35">
        <v>138</v>
      </c>
      <c r="B139">
        <v>31.768180200000003</v>
      </c>
      <c r="C139">
        <v>174.08096072999999</v>
      </c>
      <c r="D139">
        <v>55.589832539999996</v>
      </c>
      <c r="E139">
        <v>152.73680805000001</v>
      </c>
      <c r="F139">
        <v>96.794327789999997</v>
      </c>
      <c r="G139">
        <v>116.70547554000001</v>
      </c>
      <c r="H139">
        <v>44.427635639999998</v>
      </c>
    </row>
    <row r="140" spans="1:8" x14ac:dyDescent="0.2">
      <c r="A140" s="35">
        <v>139</v>
      </c>
      <c r="B140">
        <v>78.900444539999995</v>
      </c>
      <c r="C140">
        <v>31.768180200000003</v>
      </c>
      <c r="D140">
        <v>85.473738269999998</v>
      </c>
      <c r="E140">
        <v>80.412645780000005</v>
      </c>
      <c r="F140">
        <v>132.34151682000001</v>
      </c>
      <c r="G140">
        <v>273.20186690999998</v>
      </c>
      <c r="H140">
        <v>73.507624109999995</v>
      </c>
    </row>
    <row r="141" spans="1:8" x14ac:dyDescent="0.2">
      <c r="A141" s="35">
        <v>140</v>
      </c>
      <c r="B141">
        <v>127.25053893</v>
      </c>
      <c r="C141">
        <v>58.866766650000002</v>
      </c>
      <c r="D141">
        <v>63.95774454</v>
      </c>
      <c r="E141">
        <v>147.92525865000002</v>
      </c>
      <c r="F141">
        <v>173.43842463000001</v>
      </c>
      <c r="G141">
        <v>89.556083909999998</v>
      </c>
      <c r="H141">
        <v>277.67720556</v>
      </c>
    </row>
    <row r="142" spans="1:8" x14ac:dyDescent="0.2">
      <c r="A142" s="35">
        <v>141</v>
      </c>
      <c r="B142">
        <v>56.782260000000001</v>
      </c>
      <c r="C142">
        <v>206.75018573999998</v>
      </c>
      <c r="D142">
        <v>140.07884687999999</v>
      </c>
      <c r="E142">
        <v>93.841650270000002</v>
      </c>
      <c r="F142">
        <v>147.19904342999999</v>
      </c>
      <c r="G142">
        <v>21.550361940000002</v>
      </c>
      <c r="H142">
        <v>63.325668329999999</v>
      </c>
    </row>
    <row r="143" spans="1:8" x14ac:dyDescent="0.2">
      <c r="A143" s="35">
        <v>142</v>
      </c>
      <c r="B143">
        <v>140.49275967</v>
      </c>
      <c r="C143">
        <v>196.53983882999998</v>
      </c>
      <c r="D143">
        <v>392.89887099000003</v>
      </c>
      <c r="E143">
        <v>156.43512630000001</v>
      </c>
      <c r="F143">
        <v>89.705510910000001</v>
      </c>
      <c r="G143">
        <v>50.80518</v>
      </c>
      <c r="H143">
        <v>90.449657369999997</v>
      </c>
    </row>
    <row r="144" spans="1:8" x14ac:dyDescent="0.2">
      <c r="A144" s="35">
        <v>143</v>
      </c>
      <c r="B144">
        <v>71.787719339999995</v>
      </c>
      <c r="C144">
        <v>17.931239999999999</v>
      </c>
      <c r="D144">
        <v>24.09510375</v>
      </c>
      <c r="E144">
        <v>78.900444539999995</v>
      </c>
      <c r="F144">
        <v>174.89982068999998</v>
      </c>
      <c r="G144">
        <v>102.00484727999999</v>
      </c>
      <c r="H144">
        <v>113.13118169999998</v>
      </c>
    </row>
    <row r="145" spans="1:8" x14ac:dyDescent="0.2">
      <c r="A145" s="35">
        <v>144</v>
      </c>
      <c r="B145">
        <v>43.5131424</v>
      </c>
      <c r="C145">
        <v>60.142873230000006</v>
      </c>
      <c r="D145">
        <v>77.932157580000009</v>
      </c>
      <c r="E145">
        <v>71.287138889999994</v>
      </c>
      <c r="F145">
        <v>164.88522315</v>
      </c>
      <c r="G145">
        <v>68.149171890000005</v>
      </c>
      <c r="H145">
        <v>82.658533590000005</v>
      </c>
    </row>
    <row r="146" spans="1:8" x14ac:dyDescent="0.2">
      <c r="A146" s="35">
        <v>145</v>
      </c>
      <c r="B146">
        <v>102.70267136999999</v>
      </c>
      <c r="C146">
        <v>36.357083369999998</v>
      </c>
      <c r="D146">
        <v>153.08796150000001</v>
      </c>
      <c r="E146">
        <v>144.34947054</v>
      </c>
      <c r="F146">
        <v>263.34715626000002</v>
      </c>
      <c r="G146">
        <v>103.22417159999999</v>
      </c>
      <c r="H146">
        <v>113.60337102</v>
      </c>
    </row>
    <row r="147" spans="1:8" x14ac:dyDescent="0.2">
      <c r="A147" s="35">
        <v>146</v>
      </c>
      <c r="B147">
        <v>186.82558956</v>
      </c>
      <c r="C147">
        <v>61.610246369999999</v>
      </c>
      <c r="D147">
        <v>68.996422980000006</v>
      </c>
      <c r="E147">
        <v>147.16915803000001</v>
      </c>
      <c r="F147">
        <v>189.03561489000001</v>
      </c>
      <c r="G147">
        <v>32.325542909999996</v>
      </c>
      <c r="H147">
        <v>191.29046831999997</v>
      </c>
    </row>
    <row r="148" spans="1:8" x14ac:dyDescent="0.2">
      <c r="A148" s="35">
        <v>147</v>
      </c>
      <c r="B148">
        <v>119.87781074999999</v>
      </c>
      <c r="C148">
        <v>125.66063565</v>
      </c>
      <c r="D148">
        <v>64.652580090000001</v>
      </c>
      <c r="E148">
        <v>326.62650222000002</v>
      </c>
      <c r="F148">
        <v>89.904248819999992</v>
      </c>
      <c r="G148">
        <v>124.41142592999999</v>
      </c>
      <c r="H148">
        <v>287.04030138000002</v>
      </c>
    </row>
    <row r="149" spans="1:8" x14ac:dyDescent="0.2">
      <c r="A149" s="35">
        <v>148</v>
      </c>
      <c r="B149">
        <v>170.11068534</v>
      </c>
      <c r="C149">
        <v>17.426176740000002</v>
      </c>
      <c r="D149">
        <v>116.70547554000001</v>
      </c>
      <c r="E149">
        <v>326.62650222000002</v>
      </c>
      <c r="F149">
        <v>120.32310321</v>
      </c>
      <c r="G149">
        <v>233.79497847000002</v>
      </c>
      <c r="H149">
        <v>129.33803412</v>
      </c>
    </row>
    <row r="150" spans="1:8" x14ac:dyDescent="0.2">
      <c r="A150" s="35">
        <v>149</v>
      </c>
      <c r="B150">
        <v>92.692556639999992</v>
      </c>
      <c r="C150">
        <v>18.17928882</v>
      </c>
      <c r="D150">
        <v>33.413371470000001</v>
      </c>
      <c r="E150">
        <v>75.604084919999991</v>
      </c>
      <c r="F150">
        <v>274.31210951999998</v>
      </c>
      <c r="G150">
        <v>33.810847289999998</v>
      </c>
      <c r="H150">
        <v>158.50469025000001</v>
      </c>
    </row>
    <row r="151" spans="1:8" x14ac:dyDescent="0.2">
      <c r="A151" s="35">
        <v>150</v>
      </c>
      <c r="B151">
        <v>52.956928799999993</v>
      </c>
      <c r="C151">
        <v>70.847823509999998</v>
      </c>
      <c r="D151">
        <v>108.78435027</v>
      </c>
      <c r="E151">
        <v>88.502623560000004</v>
      </c>
      <c r="F151">
        <v>154.27889468999999</v>
      </c>
      <c r="G151">
        <v>250.62793002000001</v>
      </c>
      <c r="H151">
        <v>69.70470696000001</v>
      </c>
    </row>
    <row r="152" spans="1:8" x14ac:dyDescent="0.2">
      <c r="A152" s="35">
        <v>151</v>
      </c>
      <c r="B152">
        <v>202.56025265999997</v>
      </c>
      <c r="C152">
        <v>112.17933170999999</v>
      </c>
      <c r="D152">
        <v>40.648626809999996</v>
      </c>
      <c r="E152">
        <v>109.88712153</v>
      </c>
      <c r="F152">
        <v>173.87624574</v>
      </c>
      <c r="G152">
        <v>63.395899020000002</v>
      </c>
      <c r="H152">
        <v>78.616533239999995</v>
      </c>
    </row>
    <row r="153" spans="1:8" x14ac:dyDescent="0.2">
      <c r="A153" s="35">
        <v>152</v>
      </c>
      <c r="B153">
        <v>141.72702669</v>
      </c>
      <c r="C153">
        <v>82.062319860000002</v>
      </c>
      <c r="D153">
        <v>377.31363489</v>
      </c>
      <c r="E153">
        <v>146.4683454</v>
      </c>
      <c r="F153">
        <v>231.27862778999997</v>
      </c>
      <c r="G153">
        <v>66.356047889999999</v>
      </c>
      <c r="H153">
        <v>93.078078300000001</v>
      </c>
    </row>
    <row r="154" spans="1:8" x14ac:dyDescent="0.2">
      <c r="A154" s="35">
        <v>153</v>
      </c>
      <c r="B154">
        <v>113.40762165</v>
      </c>
      <c r="C154">
        <v>16.0932879</v>
      </c>
      <c r="D154">
        <v>299.40687989999998</v>
      </c>
      <c r="E154">
        <v>104.38521939</v>
      </c>
      <c r="F154">
        <v>549.6971049</v>
      </c>
      <c r="G154">
        <v>50.096896020000003</v>
      </c>
      <c r="H154">
        <v>89.556083909999998</v>
      </c>
    </row>
    <row r="155" spans="1:8" x14ac:dyDescent="0.2">
      <c r="A155" s="35">
        <v>154</v>
      </c>
      <c r="B155">
        <v>84.581659079999994</v>
      </c>
      <c r="C155">
        <v>18.901021229999998</v>
      </c>
      <c r="D155">
        <v>77.586981210000005</v>
      </c>
      <c r="E155">
        <v>127.91548908</v>
      </c>
      <c r="F155">
        <v>55.105689060000003</v>
      </c>
      <c r="G155">
        <v>165.31856145</v>
      </c>
      <c r="H155">
        <v>40.648626809999996</v>
      </c>
    </row>
    <row r="156" spans="1:8" x14ac:dyDescent="0.2">
      <c r="A156" s="35">
        <v>155</v>
      </c>
      <c r="B156">
        <v>33.413371470000001</v>
      </c>
      <c r="C156">
        <v>102.13634304</v>
      </c>
      <c r="D156">
        <v>176.42547035999999</v>
      </c>
      <c r="E156">
        <v>188.18238672000001</v>
      </c>
      <c r="F156">
        <v>77.586981210000005</v>
      </c>
      <c r="G156">
        <v>91.480703669999997</v>
      </c>
      <c r="H156">
        <v>116.05397382</v>
      </c>
    </row>
    <row r="157" spans="1:8" x14ac:dyDescent="0.2">
      <c r="A157" s="35">
        <v>156</v>
      </c>
      <c r="B157">
        <v>119.31745949999998</v>
      </c>
      <c r="C157">
        <v>205.51442445000001</v>
      </c>
      <c r="D157">
        <v>58.942974419999999</v>
      </c>
      <c r="E157">
        <v>165.99247721999998</v>
      </c>
      <c r="F157">
        <v>136.85421221999999</v>
      </c>
      <c r="G157">
        <v>128.92412132999999</v>
      </c>
      <c r="H157">
        <v>86.25374721</v>
      </c>
    </row>
    <row r="158" spans="1:8" x14ac:dyDescent="0.2">
      <c r="A158" s="35">
        <v>157</v>
      </c>
      <c r="B158">
        <v>159.06803004</v>
      </c>
      <c r="C158">
        <v>293.68382579999997</v>
      </c>
      <c r="D158">
        <v>170.00608644000002</v>
      </c>
      <c r="E158">
        <v>120.47253021</v>
      </c>
      <c r="F158">
        <v>124.69832576999998</v>
      </c>
      <c r="G158">
        <v>144.56613969</v>
      </c>
      <c r="H158">
        <v>115.35913826999999</v>
      </c>
    </row>
    <row r="159" spans="1:8" x14ac:dyDescent="0.2">
      <c r="A159" s="35">
        <v>158</v>
      </c>
      <c r="B159">
        <v>144.6901641</v>
      </c>
      <c r="C159">
        <v>123.43865616000001</v>
      </c>
      <c r="D159">
        <v>137.60284149</v>
      </c>
      <c r="E159">
        <v>364.16107034999999</v>
      </c>
      <c r="F159">
        <v>187.58916153000001</v>
      </c>
      <c r="G159">
        <v>65.815122150000008</v>
      </c>
      <c r="H159">
        <v>116.59191102</v>
      </c>
    </row>
    <row r="160" spans="1:8" x14ac:dyDescent="0.2">
      <c r="A160" s="35">
        <v>159</v>
      </c>
      <c r="B160">
        <v>62.831064959999999</v>
      </c>
      <c r="C160">
        <v>26.89686</v>
      </c>
      <c r="D160">
        <v>222.44002073999999</v>
      </c>
      <c r="E160">
        <v>98.305034759999998</v>
      </c>
      <c r="F160">
        <v>182.96140733999999</v>
      </c>
      <c r="G160">
        <v>311.75552718</v>
      </c>
      <c r="H160">
        <v>115.01097336000001</v>
      </c>
    </row>
    <row r="161" spans="1:8" x14ac:dyDescent="0.2">
      <c r="A161" s="35">
        <v>160</v>
      </c>
      <c r="B161">
        <v>102.00484727999999</v>
      </c>
      <c r="C161">
        <v>528.71008274999997</v>
      </c>
      <c r="D161">
        <v>185.79454325999998</v>
      </c>
      <c r="E161">
        <v>208.81377261</v>
      </c>
      <c r="F161">
        <v>537.33949200000006</v>
      </c>
      <c r="G161">
        <v>91.674958770000003</v>
      </c>
      <c r="H161">
        <v>209.96436051000001</v>
      </c>
    </row>
    <row r="162" spans="1:8" x14ac:dyDescent="0.2">
      <c r="A162" s="35">
        <v>161</v>
      </c>
      <c r="B162">
        <v>107.13019338000001</v>
      </c>
      <c r="C162">
        <v>106.7954769</v>
      </c>
      <c r="D162">
        <v>183.69210537000001</v>
      </c>
      <c r="E162">
        <v>316.62983592</v>
      </c>
      <c r="F162">
        <v>72.95922702</v>
      </c>
      <c r="G162">
        <v>30.034827000000003</v>
      </c>
      <c r="H162">
        <v>188.49170061000001</v>
      </c>
    </row>
    <row r="163" spans="1:8" x14ac:dyDescent="0.2">
      <c r="A163" s="35">
        <v>162</v>
      </c>
      <c r="B163">
        <v>37.802042459999996</v>
      </c>
      <c r="C163">
        <v>110.93908760999999</v>
      </c>
      <c r="D163">
        <v>267.63720542999999</v>
      </c>
      <c r="E163">
        <v>137.50571394000002</v>
      </c>
      <c r="F163">
        <v>217.91835972000001</v>
      </c>
      <c r="G163">
        <v>109.60171595999999</v>
      </c>
      <c r="H163">
        <v>131.53012820999999</v>
      </c>
    </row>
    <row r="164" spans="1:8" x14ac:dyDescent="0.2">
      <c r="A164" s="35">
        <v>163</v>
      </c>
      <c r="B164">
        <v>49.288495949999998</v>
      </c>
      <c r="C164">
        <v>146.56099014</v>
      </c>
      <c r="D164">
        <v>150.29068806000001</v>
      </c>
      <c r="E164">
        <v>98.031583350000005</v>
      </c>
      <c r="F164">
        <v>97.894110510000004</v>
      </c>
      <c r="G164">
        <v>284.72866569000001</v>
      </c>
      <c r="H164">
        <v>132.34151682000001</v>
      </c>
    </row>
    <row r="165" spans="1:8" x14ac:dyDescent="0.2">
      <c r="A165" s="35">
        <v>164</v>
      </c>
      <c r="B165">
        <v>138.15273285000001</v>
      </c>
      <c r="C165">
        <v>45.715696380000004</v>
      </c>
      <c r="D165">
        <v>24.09510375</v>
      </c>
      <c r="E165">
        <v>135.54224316</v>
      </c>
      <c r="F165">
        <v>109.64355552000001</v>
      </c>
      <c r="G165">
        <v>130.47367932</v>
      </c>
      <c r="H165">
        <v>78.616533239999995</v>
      </c>
    </row>
    <row r="166" spans="1:8" x14ac:dyDescent="0.2">
      <c r="A166" s="35">
        <v>165</v>
      </c>
      <c r="B166">
        <v>239.54941224000001</v>
      </c>
      <c r="C166">
        <v>125.16304374000001</v>
      </c>
      <c r="D166">
        <v>46.682489070000003</v>
      </c>
      <c r="E166">
        <v>200.92253273999998</v>
      </c>
      <c r="F166">
        <v>85.63063661999999</v>
      </c>
      <c r="G166">
        <v>146.56099014</v>
      </c>
      <c r="H166">
        <v>61.610246369999999</v>
      </c>
    </row>
    <row r="167" spans="1:8" x14ac:dyDescent="0.2">
      <c r="A167" s="35">
        <v>166</v>
      </c>
      <c r="B167">
        <v>105.99903098999999</v>
      </c>
      <c r="C167">
        <v>30.76851357</v>
      </c>
      <c r="D167">
        <v>121.98174290999999</v>
      </c>
      <c r="E167">
        <v>133.95233988000001</v>
      </c>
      <c r="F167">
        <v>103.05083628</v>
      </c>
      <c r="G167">
        <v>134.783154</v>
      </c>
      <c r="H167">
        <v>60.069654000000007</v>
      </c>
    </row>
    <row r="168" spans="1:8" x14ac:dyDescent="0.2">
      <c r="A168" s="35">
        <v>167</v>
      </c>
      <c r="B168">
        <v>146.56099014</v>
      </c>
      <c r="C168">
        <v>322.77576842999997</v>
      </c>
      <c r="D168">
        <v>120.32310321</v>
      </c>
      <c r="E168">
        <v>112.17933170999999</v>
      </c>
      <c r="F168">
        <v>131.22380286000001</v>
      </c>
      <c r="G168">
        <v>63.395899020000002</v>
      </c>
      <c r="H168">
        <v>68.736419999999995</v>
      </c>
    </row>
    <row r="169" spans="1:8" x14ac:dyDescent="0.2">
      <c r="A169" s="35">
        <v>168</v>
      </c>
      <c r="B169">
        <v>38.966078790000005</v>
      </c>
      <c r="C169">
        <v>80.745867989999994</v>
      </c>
      <c r="D169">
        <v>168.23687075999999</v>
      </c>
      <c r="E169">
        <v>125.83845377999999</v>
      </c>
      <c r="F169">
        <v>43.100723880000004</v>
      </c>
      <c r="G169">
        <v>79.126079310000009</v>
      </c>
      <c r="H169">
        <v>91.431392760000008</v>
      </c>
    </row>
    <row r="170" spans="1:8" x14ac:dyDescent="0.2">
      <c r="A170" s="35">
        <v>169</v>
      </c>
      <c r="B170">
        <v>32.188070070000002</v>
      </c>
      <c r="C170">
        <v>109.64355552000001</v>
      </c>
      <c r="D170">
        <v>104.38521939</v>
      </c>
      <c r="E170">
        <v>109.60171595999999</v>
      </c>
      <c r="F170">
        <v>109.72424610000002</v>
      </c>
      <c r="G170">
        <v>116.24673465000001</v>
      </c>
      <c r="H170">
        <v>68.800673610000004</v>
      </c>
    </row>
    <row r="171" spans="1:8" x14ac:dyDescent="0.2">
      <c r="A171" s="35">
        <v>170</v>
      </c>
      <c r="B171">
        <v>38.851019999999998</v>
      </c>
      <c r="C171">
        <v>207.58996548000002</v>
      </c>
      <c r="D171">
        <v>183.86245215</v>
      </c>
      <c r="E171">
        <v>98.031583350000005</v>
      </c>
      <c r="F171">
        <v>204.44751567</v>
      </c>
      <c r="G171">
        <v>106.12454966999999</v>
      </c>
      <c r="H171">
        <v>88.704350009999999</v>
      </c>
    </row>
    <row r="172" spans="1:8" x14ac:dyDescent="0.2">
      <c r="A172" s="35">
        <v>171</v>
      </c>
      <c r="B172">
        <v>19.135621619999998</v>
      </c>
      <c r="C172">
        <v>42.789915719999996</v>
      </c>
      <c r="D172">
        <v>72.283816979999997</v>
      </c>
      <c r="E172">
        <v>63.325668329999999</v>
      </c>
      <c r="F172">
        <v>236.68041384</v>
      </c>
      <c r="G172">
        <v>201.65472503999999</v>
      </c>
      <c r="H172">
        <v>49.739765489999996</v>
      </c>
    </row>
    <row r="173" spans="1:8" x14ac:dyDescent="0.2">
      <c r="A173" s="35">
        <v>172</v>
      </c>
      <c r="B173">
        <v>87.283299239999991</v>
      </c>
      <c r="C173">
        <v>33.413371470000001</v>
      </c>
      <c r="D173">
        <v>206.05833873</v>
      </c>
      <c r="E173">
        <v>150.41022966</v>
      </c>
      <c r="F173">
        <v>99.478036709999984</v>
      </c>
      <c r="G173">
        <v>181.93334958</v>
      </c>
      <c r="H173">
        <v>89.904248819999992</v>
      </c>
    </row>
    <row r="174" spans="1:8" x14ac:dyDescent="0.2">
      <c r="A174" s="35">
        <v>173</v>
      </c>
      <c r="B174">
        <v>133.81785558000001</v>
      </c>
      <c r="C174">
        <v>41.518291949999998</v>
      </c>
      <c r="D174">
        <v>377.29122083999999</v>
      </c>
      <c r="E174">
        <v>141.72702669</v>
      </c>
      <c r="F174">
        <v>276.91961067</v>
      </c>
      <c r="G174">
        <v>91.480703669999997</v>
      </c>
      <c r="H174">
        <v>112.29887331</v>
      </c>
    </row>
    <row r="175" spans="1:8" x14ac:dyDescent="0.2">
      <c r="A175" s="35">
        <v>174</v>
      </c>
      <c r="B175">
        <v>114.42671378999999</v>
      </c>
      <c r="C175">
        <v>29.434130459999999</v>
      </c>
      <c r="D175">
        <v>70.022986469999992</v>
      </c>
      <c r="E175">
        <v>194.2551</v>
      </c>
      <c r="F175">
        <v>114.54326684999999</v>
      </c>
      <c r="G175">
        <v>175.94282115000001</v>
      </c>
      <c r="H175">
        <v>68.280667649999998</v>
      </c>
    </row>
    <row r="176" spans="1:8" x14ac:dyDescent="0.2">
      <c r="A176" s="35">
        <v>175</v>
      </c>
      <c r="B176">
        <v>142.85669480999999</v>
      </c>
      <c r="C176">
        <v>77.528704680000004</v>
      </c>
      <c r="D176">
        <v>181.93334958</v>
      </c>
      <c r="E176">
        <v>142.07369732999999</v>
      </c>
      <c r="F176">
        <v>124.84028142000001</v>
      </c>
      <c r="G176">
        <v>150.85402784999999</v>
      </c>
      <c r="H176">
        <v>45.519947010000003</v>
      </c>
    </row>
    <row r="177" spans="1:8" x14ac:dyDescent="0.2">
      <c r="A177" s="35">
        <v>176</v>
      </c>
      <c r="B177">
        <v>16.0932879</v>
      </c>
      <c r="C177">
        <v>32.873939999999997</v>
      </c>
      <c r="D177">
        <v>199.78539326999999</v>
      </c>
      <c r="E177">
        <v>137.50571394000002</v>
      </c>
      <c r="F177">
        <v>158.16698522999999</v>
      </c>
      <c r="G177">
        <v>155.43247113000001</v>
      </c>
      <c r="H177">
        <v>57.486061169999992</v>
      </c>
    </row>
    <row r="178" spans="1:8" x14ac:dyDescent="0.2">
      <c r="A178" s="35">
        <v>177</v>
      </c>
      <c r="B178">
        <v>96.562715940000004</v>
      </c>
      <c r="C178">
        <v>162.59450723999998</v>
      </c>
      <c r="D178">
        <v>147.16915803000001</v>
      </c>
      <c r="E178">
        <v>146.07236384999999</v>
      </c>
      <c r="F178">
        <v>46.778122349999997</v>
      </c>
      <c r="G178">
        <v>139.31228636999998</v>
      </c>
      <c r="H178">
        <v>122.85738512999998</v>
      </c>
    </row>
    <row r="179" spans="1:8" x14ac:dyDescent="0.2">
      <c r="A179" s="35">
        <v>178</v>
      </c>
      <c r="B179">
        <v>138.18560679000001</v>
      </c>
      <c r="C179">
        <v>75.604084919999991</v>
      </c>
      <c r="D179">
        <v>104.08487112</v>
      </c>
      <c r="E179">
        <v>95.633279999999999</v>
      </c>
      <c r="F179">
        <v>113.80061466000001</v>
      </c>
      <c r="G179">
        <v>91.089204930000008</v>
      </c>
      <c r="H179">
        <v>104.08487112</v>
      </c>
    </row>
    <row r="180" spans="1:8" x14ac:dyDescent="0.2">
      <c r="A180" s="35">
        <v>179</v>
      </c>
      <c r="B180">
        <v>179.70987582000001</v>
      </c>
      <c r="C180">
        <v>45.715696380000004</v>
      </c>
      <c r="D180">
        <v>179.11366208999999</v>
      </c>
      <c r="E180">
        <v>159.18010029000001</v>
      </c>
      <c r="F180">
        <v>84.211080120000005</v>
      </c>
      <c r="G180">
        <v>21.550361940000002</v>
      </c>
      <c r="H180">
        <v>87.946755120000006</v>
      </c>
    </row>
    <row r="181" spans="1:8" x14ac:dyDescent="0.2">
      <c r="A181" s="35">
        <v>180</v>
      </c>
      <c r="B181">
        <v>50.80518</v>
      </c>
      <c r="C181">
        <v>51.154839180000003</v>
      </c>
      <c r="D181">
        <v>101.78668386</v>
      </c>
      <c r="E181">
        <v>116.05397382</v>
      </c>
      <c r="F181">
        <v>89.656199999999998</v>
      </c>
      <c r="G181">
        <v>86.047537950000006</v>
      </c>
      <c r="H181">
        <v>125.98040942999999</v>
      </c>
    </row>
    <row r="182" spans="1:8" x14ac:dyDescent="0.2">
      <c r="A182" s="35">
        <v>181</v>
      </c>
      <c r="B182">
        <v>41.839559999999999</v>
      </c>
      <c r="C182">
        <v>115.47569132999999</v>
      </c>
      <c r="D182">
        <v>281.44724876999999</v>
      </c>
      <c r="E182">
        <v>199.18170818999999</v>
      </c>
      <c r="F182">
        <v>319.45251194999997</v>
      </c>
      <c r="G182">
        <v>168.02468442</v>
      </c>
      <c r="H182">
        <v>137.11570946999998</v>
      </c>
    </row>
    <row r="183" spans="1:8" x14ac:dyDescent="0.2">
      <c r="A183" s="35">
        <v>182</v>
      </c>
      <c r="B183">
        <v>40.648626809999996</v>
      </c>
      <c r="C183">
        <v>246.18695957999998</v>
      </c>
      <c r="D183">
        <v>87.895949940000008</v>
      </c>
      <c r="E183">
        <v>166.50202329000001</v>
      </c>
      <c r="F183">
        <v>94.506600419999998</v>
      </c>
      <c r="G183">
        <v>245.93293367999999</v>
      </c>
      <c r="H183">
        <v>118.97975448</v>
      </c>
    </row>
    <row r="184" spans="1:8" x14ac:dyDescent="0.2">
      <c r="A184" s="35">
        <v>183</v>
      </c>
      <c r="B184">
        <v>66.356047889999999</v>
      </c>
      <c r="C184">
        <v>111.58162371</v>
      </c>
      <c r="D184">
        <v>86.873869259999992</v>
      </c>
      <c r="E184">
        <v>171.15816861000002</v>
      </c>
      <c r="F184">
        <v>115.35913826999999</v>
      </c>
      <c r="G184">
        <v>144.96660405</v>
      </c>
      <c r="H184">
        <v>84.369472740000006</v>
      </c>
    </row>
    <row r="185" spans="1:8" x14ac:dyDescent="0.2">
      <c r="A185" s="35">
        <v>184</v>
      </c>
      <c r="B185">
        <v>37.802042459999996</v>
      </c>
      <c r="C185">
        <v>34.979366429999999</v>
      </c>
      <c r="D185">
        <v>106.66995822</v>
      </c>
      <c r="E185">
        <v>136.85421221999999</v>
      </c>
      <c r="F185">
        <v>222.13967246999999</v>
      </c>
      <c r="G185">
        <v>100.81690262999999</v>
      </c>
      <c r="H185">
        <v>77.758822259999988</v>
      </c>
    </row>
    <row r="186" spans="1:8" x14ac:dyDescent="0.2">
      <c r="A186" s="35">
        <v>185</v>
      </c>
      <c r="B186">
        <v>329.14733570999999</v>
      </c>
      <c r="C186">
        <v>137.60284149</v>
      </c>
      <c r="D186">
        <v>188.18238672000001</v>
      </c>
      <c r="E186">
        <v>179.3124</v>
      </c>
      <c r="F186">
        <v>261.09977418</v>
      </c>
      <c r="G186">
        <v>91.089204930000008</v>
      </c>
      <c r="H186">
        <v>83.679119999999998</v>
      </c>
    </row>
    <row r="187" spans="1:8" x14ac:dyDescent="0.2">
      <c r="A187" s="35">
        <v>186</v>
      </c>
      <c r="B187">
        <v>26.89686</v>
      </c>
      <c r="C187">
        <v>142.01093799</v>
      </c>
      <c r="D187">
        <v>64.166942340000006</v>
      </c>
      <c r="E187">
        <v>121.10012361000001</v>
      </c>
      <c r="F187">
        <v>194.2551</v>
      </c>
      <c r="G187">
        <v>130.19873364</v>
      </c>
      <c r="H187">
        <v>63.887513850000005</v>
      </c>
    </row>
    <row r="188" spans="1:8" x14ac:dyDescent="0.2">
      <c r="A188" s="35">
        <v>187</v>
      </c>
      <c r="B188">
        <v>82.875202740000006</v>
      </c>
      <c r="C188">
        <v>123.43865616000001</v>
      </c>
      <c r="D188">
        <v>179.56194309</v>
      </c>
      <c r="E188">
        <v>353.53232783999999</v>
      </c>
      <c r="F188">
        <v>93.364978140000005</v>
      </c>
      <c r="G188">
        <v>120.9163284</v>
      </c>
      <c r="H188">
        <v>89.854937910000004</v>
      </c>
    </row>
    <row r="189" spans="1:8" x14ac:dyDescent="0.2">
      <c r="A189" s="35">
        <v>188</v>
      </c>
      <c r="B189">
        <v>93.412794779999999</v>
      </c>
      <c r="C189">
        <v>21.7565712</v>
      </c>
      <c r="D189">
        <v>379.02606830999997</v>
      </c>
      <c r="E189">
        <v>134.84890188</v>
      </c>
      <c r="F189">
        <v>86.873869259999992</v>
      </c>
      <c r="G189">
        <v>251.97875009999998</v>
      </c>
      <c r="H189">
        <v>135.31212558000001</v>
      </c>
    </row>
    <row r="190" spans="1:8" x14ac:dyDescent="0.2">
      <c r="A190" s="35">
        <v>189</v>
      </c>
      <c r="B190">
        <v>50.893341929999998</v>
      </c>
      <c r="C190">
        <v>73.507624109999995</v>
      </c>
      <c r="D190">
        <v>87.895949940000008</v>
      </c>
      <c r="E190">
        <v>255.86534637</v>
      </c>
      <c r="F190">
        <v>90.893455560000007</v>
      </c>
      <c r="G190">
        <v>92.837500829999996</v>
      </c>
      <c r="H190">
        <v>57.486061169999992</v>
      </c>
    </row>
    <row r="191" spans="1:8" x14ac:dyDescent="0.2">
      <c r="A191" s="35">
        <v>190</v>
      </c>
      <c r="B191">
        <v>325.97051769000001</v>
      </c>
      <c r="C191">
        <v>147.04662789</v>
      </c>
      <c r="D191">
        <v>115.01097336000001</v>
      </c>
      <c r="E191">
        <v>151.23954950999999</v>
      </c>
      <c r="F191">
        <v>238.35399623999999</v>
      </c>
      <c r="G191">
        <v>116.05397382</v>
      </c>
      <c r="H191">
        <v>74.952583199999992</v>
      </c>
    </row>
    <row r="192" spans="1:8" x14ac:dyDescent="0.2">
      <c r="A192" s="35">
        <v>191</v>
      </c>
      <c r="B192">
        <v>155.17396242000001</v>
      </c>
      <c r="C192">
        <v>25.53408576</v>
      </c>
      <c r="D192">
        <v>504.88693613999999</v>
      </c>
      <c r="E192">
        <v>173.48922980999998</v>
      </c>
      <c r="F192">
        <v>73.507624109999995</v>
      </c>
      <c r="G192">
        <v>92.064963239999997</v>
      </c>
      <c r="H192">
        <v>92.064963239999997</v>
      </c>
    </row>
    <row r="193" spans="1:8" x14ac:dyDescent="0.2">
      <c r="A193" s="35">
        <v>192</v>
      </c>
      <c r="B193">
        <v>66.018342869999998</v>
      </c>
      <c r="C193">
        <v>101.65369382999999</v>
      </c>
      <c r="D193">
        <v>103.6126818</v>
      </c>
      <c r="E193">
        <v>108.78435027</v>
      </c>
      <c r="F193">
        <v>201.47690691</v>
      </c>
      <c r="G193">
        <v>93.604061340000001</v>
      </c>
      <c r="H193">
        <v>79.126079310000009</v>
      </c>
    </row>
    <row r="194" spans="1:8" x14ac:dyDescent="0.2">
      <c r="A194" s="35">
        <v>193</v>
      </c>
      <c r="B194">
        <v>173.74773851999998</v>
      </c>
      <c r="C194">
        <v>140.49275967</v>
      </c>
      <c r="D194">
        <v>160.65942758999998</v>
      </c>
      <c r="E194">
        <v>199.76297922000001</v>
      </c>
      <c r="F194">
        <v>103.56934797000001</v>
      </c>
      <c r="G194">
        <v>86.718465179999995</v>
      </c>
      <c r="H194">
        <v>88.704350009999999</v>
      </c>
    </row>
    <row r="195" spans="1:8" x14ac:dyDescent="0.2">
      <c r="A195" s="35">
        <v>194</v>
      </c>
      <c r="B195">
        <v>218.18433978000002</v>
      </c>
      <c r="C195">
        <v>172.66439277000001</v>
      </c>
      <c r="D195">
        <v>221.97829131</v>
      </c>
      <c r="E195">
        <v>294.29199369000003</v>
      </c>
      <c r="F195">
        <v>91.674958770000003</v>
      </c>
      <c r="G195">
        <v>129.75194690999999</v>
      </c>
      <c r="H195">
        <v>92.064963239999997</v>
      </c>
    </row>
    <row r="196" spans="1:8" x14ac:dyDescent="0.2">
      <c r="A196" s="35">
        <v>195</v>
      </c>
      <c r="B196">
        <v>93.412794779999999</v>
      </c>
      <c r="C196">
        <v>56.70306369</v>
      </c>
      <c r="D196">
        <v>945.17807444999994</v>
      </c>
      <c r="E196">
        <v>53.877399119999993</v>
      </c>
      <c r="F196">
        <v>96.794327789999997</v>
      </c>
      <c r="G196">
        <v>297.56593925999999</v>
      </c>
      <c r="H196">
        <v>96.377426460000009</v>
      </c>
    </row>
    <row r="197" spans="1:8" x14ac:dyDescent="0.2">
      <c r="A197" s="35">
        <v>196</v>
      </c>
      <c r="B197">
        <v>117.92479986000001</v>
      </c>
      <c r="C197">
        <v>116.39915019</v>
      </c>
      <c r="D197">
        <v>130.19873364</v>
      </c>
      <c r="E197">
        <v>195.62982839999998</v>
      </c>
      <c r="F197">
        <v>117.20306745000001</v>
      </c>
      <c r="G197">
        <v>95.679602370000012</v>
      </c>
      <c r="H197">
        <v>110.21137812000001</v>
      </c>
    </row>
    <row r="198" spans="1:8" x14ac:dyDescent="0.2">
      <c r="A198" s="35">
        <v>197</v>
      </c>
      <c r="B198">
        <v>179.33780259</v>
      </c>
      <c r="C198">
        <v>91.089204930000008</v>
      </c>
      <c r="D198">
        <v>178.36353854999999</v>
      </c>
      <c r="E198">
        <v>100.19379204000001</v>
      </c>
      <c r="F198">
        <v>134.51717394000002</v>
      </c>
      <c r="G198">
        <v>84.158780669999999</v>
      </c>
      <c r="H198">
        <v>109.96781211000001</v>
      </c>
    </row>
    <row r="199" spans="1:8" x14ac:dyDescent="0.2">
      <c r="A199" s="35">
        <v>198</v>
      </c>
      <c r="B199">
        <v>62.759340000000002</v>
      </c>
      <c r="C199">
        <v>322.49932848000003</v>
      </c>
      <c r="D199">
        <v>34.979366429999999</v>
      </c>
      <c r="E199">
        <v>404.70210972000001</v>
      </c>
      <c r="F199">
        <v>146.56099014</v>
      </c>
      <c r="G199">
        <v>104.5989</v>
      </c>
      <c r="H199">
        <v>54.944307900000005</v>
      </c>
    </row>
    <row r="200" spans="1:8" x14ac:dyDescent="0.2">
      <c r="A200" s="35">
        <v>199</v>
      </c>
      <c r="B200">
        <v>118.52848494</v>
      </c>
      <c r="C200">
        <v>727.14316166999993</v>
      </c>
      <c r="D200">
        <v>139.53642686999999</v>
      </c>
      <c r="E200">
        <v>188.86975092</v>
      </c>
      <c r="F200">
        <v>280.36539729000003</v>
      </c>
      <c r="G200">
        <v>94.977295470000001</v>
      </c>
      <c r="H200">
        <v>126.08650259999999</v>
      </c>
    </row>
    <row r="201" spans="1:8" x14ac:dyDescent="0.2">
      <c r="A201" s="35">
        <v>200</v>
      </c>
      <c r="B201">
        <v>57.096056699999998</v>
      </c>
      <c r="C201">
        <v>123.22049274</v>
      </c>
      <c r="D201">
        <v>339.49814399999997</v>
      </c>
      <c r="E201">
        <v>174.59349534</v>
      </c>
      <c r="F201">
        <v>103.18083777</v>
      </c>
      <c r="G201">
        <v>304.33199381999998</v>
      </c>
      <c r="H201">
        <v>87.895949940000008</v>
      </c>
    </row>
    <row r="202" spans="1:8" x14ac:dyDescent="0.2">
      <c r="A202" s="35">
        <v>201</v>
      </c>
      <c r="B202">
        <v>186.08293737</v>
      </c>
      <c r="C202">
        <v>60.954261840000001</v>
      </c>
      <c r="D202">
        <v>207.91272779999997</v>
      </c>
      <c r="E202">
        <v>74.233839330000009</v>
      </c>
      <c r="F202">
        <v>89.157113819999992</v>
      </c>
      <c r="G202">
        <v>95.492818619999994</v>
      </c>
      <c r="H202">
        <v>148.88756852999998</v>
      </c>
    </row>
    <row r="203" spans="1:8" x14ac:dyDescent="0.2">
      <c r="A203" s="35">
        <v>202</v>
      </c>
      <c r="B203">
        <v>43.5131424</v>
      </c>
      <c r="C203">
        <v>18.17928882</v>
      </c>
      <c r="D203">
        <v>276.25764905999995</v>
      </c>
      <c r="E203">
        <v>99.478036709999984</v>
      </c>
      <c r="F203">
        <v>65.611901430000003</v>
      </c>
      <c r="G203">
        <v>107.79514352999999</v>
      </c>
      <c r="H203">
        <v>74.233839330000009</v>
      </c>
    </row>
    <row r="204" spans="1:8" x14ac:dyDescent="0.2">
      <c r="A204" s="35">
        <v>203</v>
      </c>
      <c r="B204">
        <v>177.23387043</v>
      </c>
      <c r="C204">
        <v>105.74500508999999</v>
      </c>
      <c r="D204">
        <v>70.341265980000003</v>
      </c>
      <c r="E204">
        <v>243.69003440999998</v>
      </c>
      <c r="F204">
        <v>50.80518</v>
      </c>
      <c r="G204">
        <v>204.29510012999998</v>
      </c>
      <c r="H204">
        <v>56.15018379</v>
      </c>
    </row>
    <row r="205" spans="1:8" x14ac:dyDescent="0.2">
      <c r="A205" s="35">
        <v>204</v>
      </c>
      <c r="B205">
        <v>116.05397382</v>
      </c>
      <c r="C205">
        <v>99.028261440000009</v>
      </c>
      <c r="D205">
        <v>105.28028712</v>
      </c>
      <c r="E205">
        <v>388.5102</v>
      </c>
      <c r="F205">
        <v>133.14991688999999</v>
      </c>
      <c r="G205">
        <v>161.40955113000001</v>
      </c>
      <c r="H205">
        <v>109.88712153</v>
      </c>
    </row>
    <row r="206" spans="1:8" x14ac:dyDescent="0.2">
      <c r="A206" s="35">
        <v>205</v>
      </c>
      <c r="B206">
        <v>159.15170916</v>
      </c>
      <c r="C206">
        <v>189.97849926000001</v>
      </c>
      <c r="D206">
        <v>69.767466299999995</v>
      </c>
      <c r="E206">
        <v>159.18010029000001</v>
      </c>
      <c r="F206">
        <v>92.257724069999995</v>
      </c>
      <c r="G206">
        <v>135.31212558000001</v>
      </c>
      <c r="H206">
        <v>131.39414963999999</v>
      </c>
    </row>
    <row r="207" spans="1:8" x14ac:dyDescent="0.2">
      <c r="A207" s="35">
        <v>206</v>
      </c>
      <c r="B207">
        <v>218.18433978000002</v>
      </c>
      <c r="C207">
        <v>48.650442659999996</v>
      </c>
      <c r="D207">
        <v>115.01097336000001</v>
      </c>
      <c r="E207">
        <v>117.77238432</v>
      </c>
      <c r="F207">
        <v>172.50898869</v>
      </c>
      <c r="G207">
        <v>156.46351743</v>
      </c>
      <c r="H207">
        <v>63.043251299999994</v>
      </c>
    </row>
    <row r="208" spans="1:8" x14ac:dyDescent="0.2">
      <c r="A208" s="35">
        <v>207</v>
      </c>
      <c r="B208">
        <v>275.62706711999999</v>
      </c>
      <c r="C208">
        <v>169.10952444</v>
      </c>
      <c r="D208">
        <v>70.847823509999998</v>
      </c>
      <c r="E208">
        <v>70.532532539999991</v>
      </c>
      <c r="F208">
        <v>148.73814153000001</v>
      </c>
      <c r="G208">
        <v>169.16331815999999</v>
      </c>
      <c r="H208">
        <v>111.06012348</v>
      </c>
    </row>
    <row r="209" spans="1:8" x14ac:dyDescent="0.2">
      <c r="A209" s="35">
        <v>208</v>
      </c>
      <c r="B209">
        <v>24.09510375</v>
      </c>
      <c r="C209">
        <v>260.27792568000001</v>
      </c>
      <c r="D209">
        <v>189.97849926000001</v>
      </c>
      <c r="E209">
        <v>141.06357081000002</v>
      </c>
      <c r="F209">
        <v>74.713499999999996</v>
      </c>
      <c r="G209">
        <v>36.47961351</v>
      </c>
      <c r="H209">
        <v>87.027779069999994</v>
      </c>
    </row>
    <row r="210" spans="1:8" x14ac:dyDescent="0.2">
      <c r="A210" s="35">
        <v>209</v>
      </c>
      <c r="B210">
        <v>112.17933170999999</v>
      </c>
      <c r="C210">
        <v>53.20946043</v>
      </c>
      <c r="D210">
        <v>108.24940160999999</v>
      </c>
      <c r="E210">
        <v>128.64618711</v>
      </c>
      <c r="F210">
        <v>85.578337169999998</v>
      </c>
      <c r="G210">
        <v>45.618568830000001</v>
      </c>
      <c r="H210">
        <v>66.356047889999999</v>
      </c>
    </row>
    <row r="211" spans="1:8" x14ac:dyDescent="0.2">
      <c r="A211" s="35">
        <v>210</v>
      </c>
      <c r="B211">
        <v>83.251758780000003</v>
      </c>
      <c r="C211">
        <v>51.416336430000001</v>
      </c>
      <c r="D211">
        <v>112.17933170999999</v>
      </c>
      <c r="E211">
        <v>138.15273285000001</v>
      </c>
      <c r="F211">
        <v>77.125251779999999</v>
      </c>
      <c r="G211">
        <v>107.13019338000001</v>
      </c>
      <c r="H211">
        <v>91.674958770000003</v>
      </c>
    </row>
    <row r="212" spans="1:8" x14ac:dyDescent="0.2">
      <c r="A212" s="35">
        <v>211</v>
      </c>
      <c r="B212">
        <v>439.91458227000004</v>
      </c>
      <c r="C212">
        <v>129.06159416999998</v>
      </c>
      <c r="D212">
        <v>102.70267136999999</v>
      </c>
      <c r="E212">
        <v>211.70219651999997</v>
      </c>
      <c r="F212">
        <v>118.97975448</v>
      </c>
      <c r="G212">
        <v>43.5131424</v>
      </c>
      <c r="H212">
        <v>60.954261840000001</v>
      </c>
    </row>
    <row r="213" spans="1:8" x14ac:dyDescent="0.2">
      <c r="A213" s="35">
        <v>212</v>
      </c>
      <c r="B213">
        <v>60.513452190000002</v>
      </c>
      <c r="C213">
        <v>174.59349534</v>
      </c>
      <c r="D213">
        <v>85.055342670000002</v>
      </c>
      <c r="E213">
        <v>110.61632529000001</v>
      </c>
      <c r="F213">
        <v>152.41553999999999</v>
      </c>
      <c r="G213">
        <v>102.00484727999999</v>
      </c>
      <c r="H213">
        <v>112.49761122</v>
      </c>
    </row>
    <row r="214" spans="1:8" x14ac:dyDescent="0.2">
      <c r="A214" s="35">
        <v>213</v>
      </c>
      <c r="B214">
        <v>79.744707089999991</v>
      </c>
      <c r="C214">
        <v>92.644739999999999</v>
      </c>
      <c r="D214">
        <v>127.91548908</v>
      </c>
      <c r="E214">
        <v>125.16304374000001</v>
      </c>
      <c r="F214">
        <v>145.55086362</v>
      </c>
      <c r="G214">
        <v>144.59751936000001</v>
      </c>
      <c r="H214">
        <v>79.40700206999999</v>
      </c>
    </row>
    <row r="215" spans="1:8" x14ac:dyDescent="0.2">
      <c r="A215" s="35">
        <v>214</v>
      </c>
      <c r="B215">
        <v>584.42543396999997</v>
      </c>
      <c r="C215">
        <v>36.966745530000004</v>
      </c>
      <c r="D215">
        <v>145.42833347999999</v>
      </c>
      <c r="E215">
        <v>129.75194690999999</v>
      </c>
      <c r="F215">
        <v>227.20823630999999</v>
      </c>
      <c r="G215">
        <v>323.43922430999999</v>
      </c>
      <c r="H215">
        <v>103.74118902000001</v>
      </c>
    </row>
    <row r="216" spans="1:8" x14ac:dyDescent="0.2">
      <c r="A216" s="35">
        <v>215</v>
      </c>
      <c r="B216">
        <v>111.22001037</v>
      </c>
      <c r="C216">
        <v>97.711809570000014</v>
      </c>
      <c r="D216">
        <v>135.31212558000001</v>
      </c>
      <c r="E216">
        <v>127.14444576</v>
      </c>
      <c r="F216">
        <v>115.32028724999999</v>
      </c>
      <c r="G216">
        <v>173.36072258999999</v>
      </c>
      <c r="H216">
        <v>61.610246369999999</v>
      </c>
    </row>
    <row r="217" spans="1:8" x14ac:dyDescent="0.2">
      <c r="A217" s="35">
        <v>216</v>
      </c>
      <c r="B217">
        <v>54.944307900000005</v>
      </c>
      <c r="C217">
        <v>114.54326684999999</v>
      </c>
      <c r="D217">
        <v>149.78562479999999</v>
      </c>
      <c r="E217">
        <v>68.800673610000004</v>
      </c>
      <c r="F217">
        <v>112.02093909</v>
      </c>
      <c r="G217">
        <v>179.70987582000001</v>
      </c>
      <c r="H217">
        <v>74.713499999999996</v>
      </c>
    </row>
    <row r="218" spans="1:8" x14ac:dyDescent="0.2">
      <c r="A218" s="35">
        <v>217</v>
      </c>
      <c r="B218">
        <v>16.0932879</v>
      </c>
      <c r="C218">
        <v>84.158780669999999</v>
      </c>
      <c r="D218">
        <v>198.68710482</v>
      </c>
      <c r="E218">
        <v>99.343552410000001</v>
      </c>
      <c r="F218">
        <v>102.00484727999999</v>
      </c>
      <c r="G218">
        <v>170.58287465999999</v>
      </c>
      <c r="H218">
        <v>38.038137120000002</v>
      </c>
    </row>
    <row r="219" spans="1:8" x14ac:dyDescent="0.2">
      <c r="A219" s="35">
        <v>218</v>
      </c>
      <c r="B219">
        <v>99.881489610000003</v>
      </c>
      <c r="C219">
        <v>222.11875268999998</v>
      </c>
      <c r="D219">
        <v>132.34151682000001</v>
      </c>
      <c r="E219">
        <v>371.95069985999999</v>
      </c>
      <c r="F219">
        <v>177.51031037999999</v>
      </c>
      <c r="G219">
        <v>172.45668924</v>
      </c>
      <c r="H219">
        <v>42.263932679999996</v>
      </c>
    </row>
    <row r="220" spans="1:8" x14ac:dyDescent="0.2">
      <c r="A220" s="35">
        <v>219</v>
      </c>
      <c r="B220">
        <v>69.70470696000001</v>
      </c>
      <c r="C220">
        <v>33.810847289999998</v>
      </c>
      <c r="D220">
        <v>27.552844530000002</v>
      </c>
      <c r="E220">
        <v>117.88594884</v>
      </c>
      <c r="F220">
        <v>135.31212558000001</v>
      </c>
      <c r="G220">
        <v>93.364978140000005</v>
      </c>
      <c r="H220">
        <v>249.62826338999997</v>
      </c>
    </row>
    <row r="221" spans="1:8" x14ac:dyDescent="0.2">
      <c r="A221" s="35">
        <v>220</v>
      </c>
      <c r="B221">
        <v>313.79669999999999</v>
      </c>
      <c r="C221">
        <v>30.76851357</v>
      </c>
      <c r="D221">
        <v>68.280667649999998</v>
      </c>
      <c r="E221">
        <v>158.50469025000001</v>
      </c>
      <c r="F221">
        <v>135.41074740000002</v>
      </c>
      <c r="G221">
        <v>128.50721999999999</v>
      </c>
      <c r="H221">
        <v>164.58636915</v>
      </c>
    </row>
    <row r="222" spans="1:8" x14ac:dyDescent="0.2">
      <c r="A222" s="35">
        <v>221</v>
      </c>
      <c r="B222">
        <v>258.62526306000001</v>
      </c>
      <c r="C222">
        <v>53.877399119999993</v>
      </c>
      <c r="D222">
        <v>103.05083628</v>
      </c>
      <c r="E222">
        <v>111.17966507999999</v>
      </c>
      <c r="F222">
        <v>114.54326684999999</v>
      </c>
      <c r="G222">
        <v>206.55593063999999</v>
      </c>
      <c r="H222">
        <v>71.84898441</v>
      </c>
    </row>
    <row r="223" spans="1:8" x14ac:dyDescent="0.2">
      <c r="A223" s="35">
        <v>222</v>
      </c>
      <c r="B223">
        <v>29.434130459999999</v>
      </c>
      <c r="C223">
        <v>75.427761059999995</v>
      </c>
      <c r="D223">
        <v>131.22380286000001</v>
      </c>
      <c r="E223">
        <v>194.2551</v>
      </c>
      <c r="F223">
        <v>112.02093909</v>
      </c>
      <c r="G223">
        <v>119.31745949999998</v>
      </c>
      <c r="H223">
        <v>83.357851949999997</v>
      </c>
    </row>
    <row r="224" spans="1:8" x14ac:dyDescent="0.2">
      <c r="A224" s="35">
        <v>223</v>
      </c>
      <c r="B224">
        <v>48.188713230000005</v>
      </c>
      <c r="C224">
        <v>36.966745530000004</v>
      </c>
      <c r="D224">
        <v>89.705510910000001</v>
      </c>
      <c r="E224">
        <v>285.48028350000004</v>
      </c>
      <c r="F224">
        <v>83.090377619999998</v>
      </c>
      <c r="G224">
        <v>141.75840635999998</v>
      </c>
      <c r="H224">
        <v>84.369472740000006</v>
      </c>
    </row>
    <row r="225" spans="1:8" x14ac:dyDescent="0.2">
      <c r="A225" s="35">
        <v>224</v>
      </c>
      <c r="B225">
        <v>274.71855096000002</v>
      </c>
      <c r="C225">
        <v>9.4512577499999999</v>
      </c>
      <c r="D225">
        <v>209.47573422000002</v>
      </c>
      <c r="E225">
        <v>117.50640426000001</v>
      </c>
      <c r="F225">
        <v>100.81690262999999</v>
      </c>
      <c r="G225">
        <v>61.320357989999998</v>
      </c>
      <c r="H225">
        <v>161.49173597999999</v>
      </c>
    </row>
    <row r="226" spans="1:8" x14ac:dyDescent="0.2">
      <c r="A226" s="35">
        <v>225</v>
      </c>
      <c r="B226">
        <v>40.206322890000003</v>
      </c>
      <c r="C226">
        <v>128.64618711</v>
      </c>
      <c r="D226">
        <v>118.97975448</v>
      </c>
      <c r="E226">
        <v>183.47244768000002</v>
      </c>
      <c r="F226">
        <v>162.07151274</v>
      </c>
      <c r="G226">
        <v>206.29592765999999</v>
      </c>
      <c r="H226">
        <v>161.63070309</v>
      </c>
    </row>
    <row r="227" spans="1:8" x14ac:dyDescent="0.2">
      <c r="A227" s="35">
        <v>226</v>
      </c>
      <c r="B227">
        <v>52.278530219999993</v>
      </c>
      <c r="C227">
        <v>84.633958530000001</v>
      </c>
      <c r="D227">
        <v>160.52046048</v>
      </c>
      <c r="E227">
        <v>315.59878961999999</v>
      </c>
      <c r="F227">
        <v>78.217563150000004</v>
      </c>
      <c r="G227">
        <v>389.07353978999998</v>
      </c>
      <c r="H227">
        <v>57.096056699999998</v>
      </c>
    </row>
    <row r="228" spans="1:8" x14ac:dyDescent="0.2">
      <c r="A228" s="35">
        <v>227</v>
      </c>
      <c r="B228">
        <v>67.42445094</v>
      </c>
      <c r="C228">
        <v>38.851019999999998</v>
      </c>
      <c r="D228">
        <v>92.064963239999997</v>
      </c>
      <c r="E228">
        <v>72.283816979999997</v>
      </c>
      <c r="F228">
        <v>217.67180517</v>
      </c>
      <c r="G228">
        <v>106.12454966999999</v>
      </c>
      <c r="H228">
        <v>144.34947054</v>
      </c>
    </row>
    <row r="229" spans="1:8" x14ac:dyDescent="0.2">
      <c r="A229" s="35">
        <v>228</v>
      </c>
      <c r="B229">
        <v>105.74500508999999</v>
      </c>
      <c r="C229">
        <v>143.94751191</v>
      </c>
      <c r="D229">
        <v>183.69210537000001</v>
      </c>
      <c r="E229">
        <v>105.74500508999999</v>
      </c>
      <c r="F229">
        <v>134.51717394000002</v>
      </c>
      <c r="G229">
        <v>148.37802246000001</v>
      </c>
      <c r="H229">
        <v>131.08782429000001</v>
      </c>
    </row>
    <row r="230" spans="1:8" x14ac:dyDescent="0.2">
      <c r="A230" s="35">
        <v>229</v>
      </c>
      <c r="B230">
        <v>26.89686</v>
      </c>
      <c r="C230">
        <v>135.31212558000001</v>
      </c>
      <c r="D230">
        <v>109.43884053000001</v>
      </c>
      <c r="E230">
        <v>113.60337102</v>
      </c>
      <c r="F230">
        <v>107.62927956000001</v>
      </c>
      <c r="G230">
        <v>68.996422980000006</v>
      </c>
      <c r="H230">
        <v>72.95922702</v>
      </c>
    </row>
    <row r="231" spans="1:8" x14ac:dyDescent="0.2">
      <c r="A231" s="35">
        <v>230</v>
      </c>
      <c r="B231">
        <v>29.434130459999999</v>
      </c>
      <c r="C231">
        <v>188.18238672000001</v>
      </c>
      <c r="D231">
        <v>89.157113819999992</v>
      </c>
      <c r="E231">
        <v>203.15497211999997</v>
      </c>
      <c r="F231">
        <v>60.069654000000007</v>
      </c>
      <c r="G231">
        <v>138.92676470999999</v>
      </c>
      <c r="H231">
        <v>173.25761795999998</v>
      </c>
    </row>
    <row r="232" spans="1:8" x14ac:dyDescent="0.2">
      <c r="A232" s="35">
        <v>231</v>
      </c>
      <c r="B232">
        <v>33.413371470000001</v>
      </c>
      <c r="C232">
        <v>68.149171890000005</v>
      </c>
      <c r="D232">
        <v>80.469428039999997</v>
      </c>
      <c r="E232">
        <v>100.23862013999999</v>
      </c>
      <c r="F232">
        <v>101.78668386</v>
      </c>
      <c r="G232">
        <v>101.65369382999999</v>
      </c>
      <c r="H232">
        <v>80.911731959999997</v>
      </c>
    </row>
    <row r="233" spans="1:8" x14ac:dyDescent="0.2">
      <c r="A233" s="35">
        <v>232</v>
      </c>
      <c r="B233">
        <v>83.732913719999999</v>
      </c>
      <c r="C233">
        <v>56.15018379</v>
      </c>
      <c r="D233">
        <v>116.89674210000001</v>
      </c>
      <c r="E233">
        <v>180.55264410000001</v>
      </c>
      <c r="F233">
        <v>128.54158820999999</v>
      </c>
      <c r="G233">
        <v>92.837500829999996</v>
      </c>
      <c r="H233">
        <v>102.83416713</v>
      </c>
    </row>
    <row r="234" spans="1:8" x14ac:dyDescent="0.2">
      <c r="A234" s="35">
        <v>233</v>
      </c>
      <c r="B234">
        <v>152.65014038999999</v>
      </c>
      <c r="C234">
        <v>40.206322890000003</v>
      </c>
      <c r="D234">
        <v>94.364644769999998</v>
      </c>
      <c r="E234">
        <v>119.31745949999998</v>
      </c>
      <c r="F234">
        <v>152.4454254</v>
      </c>
      <c r="G234">
        <v>161.82346391999999</v>
      </c>
      <c r="H234">
        <v>22.760720639999999</v>
      </c>
    </row>
    <row r="235" spans="1:8" x14ac:dyDescent="0.2">
      <c r="A235" s="35">
        <v>234</v>
      </c>
      <c r="B235">
        <v>149.54654159999998</v>
      </c>
      <c r="C235">
        <v>61.610246369999999</v>
      </c>
      <c r="D235">
        <v>70.022986469999992</v>
      </c>
      <c r="E235">
        <v>148.64848533</v>
      </c>
      <c r="F235">
        <v>102.31117262999999</v>
      </c>
      <c r="G235">
        <v>108.78435027</v>
      </c>
      <c r="H235">
        <v>57.486061169999992</v>
      </c>
    </row>
    <row r="236" spans="1:8" x14ac:dyDescent="0.2">
      <c r="A236" s="35">
        <v>235</v>
      </c>
      <c r="B236">
        <v>362.40231455999998</v>
      </c>
      <c r="C236">
        <v>76.543980750000003</v>
      </c>
      <c r="D236">
        <v>90.449657369999997</v>
      </c>
      <c r="E236">
        <v>92.837500829999996</v>
      </c>
      <c r="F236">
        <v>149.69596860000001</v>
      </c>
      <c r="G236">
        <v>119.57895675</v>
      </c>
      <c r="H236">
        <v>21.131966339999998</v>
      </c>
    </row>
    <row r="237" spans="1:8" x14ac:dyDescent="0.2">
      <c r="A237" s="35">
        <v>236</v>
      </c>
      <c r="B237">
        <v>59.770800000000001</v>
      </c>
      <c r="C237">
        <v>33.810847289999998</v>
      </c>
      <c r="D237">
        <v>147.04662789</v>
      </c>
      <c r="E237">
        <v>557.77662278999992</v>
      </c>
      <c r="F237">
        <v>113.60337102</v>
      </c>
      <c r="G237">
        <v>160.52046048</v>
      </c>
      <c r="H237">
        <v>60.438738690000001</v>
      </c>
    </row>
    <row r="238" spans="1:8" x14ac:dyDescent="0.2">
      <c r="A238" s="35">
        <v>237</v>
      </c>
      <c r="B238">
        <v>169.18872074999999</v>
      </c>
      <c r="C238">
        <v>283.45405338</v>
      </c>
      <c r="D238">
        <v>303.43543182000002</v>
      </c>
      <c r="E238">
        <v>132.34151682000001</v>
      </c>
      <c r="F238">
        <v>120.87897165</v>
      </c>
      <c r="G238">
        <v>143.48129967</v>
      </c>
      <c r="H238">
        <v>57.408359129999994</v>
      </c>
    </row>
    <row r="239" spans="1:8" x14ac:dyDescent="0.2">
      <c r="A239" s="35">
        <v>238</v>
      </c>
      <c r="B239">
        <v>74.233839330000009</v>
      </c>
      <c r="C239">
        <v>112.53795651</v>
      </c>
      <c r="D239">
        <v>446.49385307999995</v>
      </c>
      <c r="E239">
        <v>107.13019338000001</v>
      </c>
      <c r="F239">
        <v>284.91544943999997</v>
      </c>
      <c r="G239">
        <v>98.802626669999995</v>
      </c>
      <c r="H239">
        <v>48.650442659999996</v>
      </c>
    </row>
    <row r="240" spans="1:8" x14ac:dyDescent="0.2">
      <c r="A240" s="35">
        <v>239</v>
      </c>
      <c r="B240">
        <v>82.658533590000005</v>
      </c>
      <c r="C240">
        <v>178.23801987000002</v>
      </c>
      <c r="D240">
        <v>155.43247113000001</v>
      </c>
      <c r="E240">
        <v>178.36353854999999</v>
      </c>
      <c r="F240">
        <v>105.61799214</v>
      </c>
      <c r="G240">
        <v>68.736419999999995</v>
      </c>
      <c r="H240">
        <v>105.66132596999999</v>
      </c>
    </row>
    <row r="241" spans="1:8" x14ac:dyDescent="0.2">
      <c r="A241" s="35">
        <v>240</v>
      </c>
      <c r="B241">
        <v>63.395899020000002</v>
      </c>
      <c r="C241">
        <v>116.39915019</v>
      </c>
      <c r="D241">
        <v>161.63070309</v>
      </c>
      <c r="E241">
        <v>150.08298452999998</v>
      </c>
      <c r="F241">
        <v>134.21831994000001</v>
      </c>
      <c r="G241">
        <v>96.377426460000009</v>
      </c>
      <c r="H241">
        <v>131.49575999999999</v>
      </c>
    </row>
    <row r="242" spans="1:8" x14ac:dyDescent="0.2">
      <c r="A242" s="35">
        <v>241</v>
      </c>
      <c r="B242">
        <v>48.188713230000005</v>
      </c>
      <c r="C242">
        <v>40.095746909999995</v>
      </c>
      <c r="D242">
        <v>319.94113823999999</v>
      </c>
      <c r="E242">
        <v>78.446186459999993</v>
      </c>
      <c r="F242">
        <v>87.130883699999998</v>
      </c>
      <c r="G242">
        <v>50.80518</v>
      </c>
      <c r="H242">
        <v>86.873869259999992</v>
      </c>
    </row>
    <row r="243" spans="1:8" x14ac:dyDescent="0.2">
      <c r="A243" s="35">
        <v>242</v>
      </c>
      <c r="B243">
        <v>96.978123000000011</v>
      </c>
      <c r="C243">
        <v>38.966078790000005</v>
      </c>
      <c r="D243">
        <v>85.578337169999998</v>
      </c>
      <c r="E243">
        <v>238.52284875000001</v>
      </c>
      <c r="F243">
        <v>93.078078300000001</v>
      </c>
      <c r="G243">
        <v>89.854937910000004</v>
      </c>
      <c r="H243">
        <v>172.50898869</v>
      </c>
    </row>
    <row r="244" spans="1:8" x14ac:dyDescent="0.2">
      <c r="A244" s="35">
        <v>243</v>
      </c>
      <c r="B244">
        <v>47.81664</v>
      </c>
      <c r="C244">
        <v>144.96660405</v>
      </c>
      <c r="D244">
        <v>133.95233988000001</v>
      </c>
      <c r="E244">
        <v>399.44825639999999</v>
      </c>
      <c r="F244">
        <v>167.46433317</v>
      </c>
      <c r="G244">
        <v>257.95134729</v>
      </c>
      <c r="H244">
        <v>102.31117262999999</v>
      </c>
    </row>
    <row r="245" spans="1:8" x14ac:dyDescent="0.2">
      <c r="A245" s="35">
        <v>244</v>
      </c>
      <c r="B245">
        <v>72.714166739999996</v>
      </c>
      <c r="C245">
        <v>200.32183620000001</v>
      </c>
      <c r="D245">
        <v>89.705510910000001</v>
      </c>
      <c r="E245">
        <v>86.873869259999992</v>
      </c>
      <c r="F245">
        <v>159.99148889999998</v>
      </c>
      <c r="G245">
        <v>77.702039999999997</v>
      </c>
      <c r="H245">
        <v>234.44349165000003</v>
      </c>
    </row>
    <row r="246" spans="1:8" x14ac:dyDescent="0.2">
      <c r="A246" s="35">
        <v>245</v>
      </c>
      <c r="B246">
        <v>187.58916153000001</v>
      </c>
      <c r="C246">
        <v>54.125447940000001</v>
      </c>
      <c r="D246">
        <v>223.80130070999999</v>
      </c>
      <c r="E246">
        <v>144.6901641</v>
      </c>
      <c r="F246">
        <v>93.364978140000005</v>
      </c>
      <c r="G246">
        <v>140.07884687999999</v>
      </c>
      <c r="H246">
        <v>136.42983954000002</v>
      </c>
    </row>
    <row r="247" spans="1:8" x14ac:dyDescent="0.2">
      <c r="A247" s="35">
        <v>246</v>
      </c>
      <c r="B247">
        <v>71.787719339999995</v>
      </c>
      <c r="C247">
        <v>361.10678246999998</v>
      </c>
      <c r="D247">
        <v>262.78829927999999</v>
      </c>
      <c r="E247">
        <v>132.34151682000001</v>
      </c>
      <c r="F247">
        <v>143.76072815999999</v>
      </c>
      <c r="G247">
        <v>66.825248669999993</v>
      </c>
      <c r="H247">
        <v>127.42536851999999</v>
      </c>
    </row>
    <row r="248" spans="1:8" x14ac:dyDescent="0.2">
      <c r="A248" s="35">
        <v>247</v>
      </c>
      <c r="B248">
        <v>202.03128108000001</v>
      </c>
      <c r="C248">
        <v>57.486061169999992</v>
      </c>
      <c r="D248">
        <v>105.28028712</v>
      </c>
      <c r="E248">
        <v>137.14708913999999</v>
      </c>
      <c r="F248">
        <v>117.73502757</v>
      </c>
      <c r="G248">
        <v>133.55187552000001</v>
      </c>
      <c r="H248">
        <v>239.15791350000001</v>
      </c>
    </row>
    <row r="249" spans="1:8" x14ac:dyDescent="0.2">
      <c r="A249" s="35">
        <v>248</v>
      </c>
      <c r="B249">
        <v>57.096056699999998</v>
      </c>
      <c r="C249">
        <v>37.802042459999996</v>
      </c>
      <c r="D249">
        <v>110.57598</v>
      </c>
      <c r="E249">
        <v>129.64884228</v>
      </c>
      <c r="F249">
        <v>148.37802246000001</v>
      </c>
      <c r="G249">
        <v>194.82889967999998</v>
      </c>
      <c r="H249">
        <v>135.67373892000001</v>
      </c>
    </row>
    <row r="250" spans="1:8" x14ac:dyDescent="0.2">
      <c r="A250" s="35">
        <v>249</v>
      </c>
      <c r="B250">
        <v>42.263932679999996</v>
      </c>
      <c r="C250">
        <v>95.306034869999991</v>
      </c>
      <c r="D250">
        <v>116.28409139999999</v>
      </c>
      <c r="E250">
        <v>101.78668386</v>
      </c>
      <c r="F250">
        <v>116.70547554000001</v>
      </c>
      <c r="G250">
        <v>256.42270908</v>
      </c>
      <c r="H250">
        <v>131.22380286000001</v>
      </c>
    </row>
    <row r="251" spans="1:8" x14ac:dyDescent="0.2">
      <c r="A251" s="35">
        <v>250</v>
      </c>
      <c r="B251">
        <v>251.05529124</v>
      </c>
      <c r="C251">
        <v>29.885400000000001</v>
      </c>
      <c r="D251">
        <v>126.65133666</v>
      </c>
      <c r="E251">
        <v>109.88712153</v>
      </c>
      <c r="F251">
        <v>188.49170061000001</v>
      </c>
      <c r="G251">
        <v>159.74045154000001</v>
      </c>
      <c r="H251">
        <v>90.893455560000007</v>
      </c>
    </row>
    <row r="252" spans="1:8" x14ac:dyDescent="0.2">
      <c r="A252" s="35">
        <v>251</v>
      </c>
      <c r="B252">
        <v>68.800673610000004</v>
      </c>
      <c r="C252">
        <v>245.06028000000001</v>
      </c>
      <c r="D252">
        <v>181.81081943999999</v>
      </c>
      <c r="E252">
        <v>105.61799214</v>
      </c>
      <c r="F252">
        <v>63.95774454</v>
      </c>
      <c r="G252">
        <v>119.87781074999999</v>
      </c>
      <c r="H252">
        <v>308.74606740000002</v>
      </c>
    </row>
    <row r="253" spans="1:8" x14ac:dyDescent="0.2">
      <c r="A253" s="35">
        <v>252</v>
      </c>
      <c r="B253">
        <v>13.364750880000001</v>
      </c>
      <c r="C253">
        <v>102.22450497</v>
      </c>
      <c r="D253">
        <v>103.74118902000001</v>
      </c>
      <c r="E253">
        <v>105.91385759999999</v>
      </c>
      <c r="F253">
        <v>106.12454966999999</v>
      </c>
      <c r="G253">
        <v>137.50571394000002</v>
      </c>
      <c r="H253">
        <v>1293.8719560300001</v>
      </c>
    </row>
    <row r="254" spans="1:8" x14ac:dyDescent="0.2">
      <c r="A254" s="35">
        <v>253</v>
      </c>
      <c r="B254">
        <v>74.952583199999992</v>
      </c>
      <c r="C254">
        <v>78.217563150000004</v>
      </c>
      <c r="D254">
        <v>147.62341611000002</v>
      </c>
      <c r="E254">
        <v>43.5131424</v>
      </c>
      <c r="F254">
        <v>110.61632529000001</v>
      </c>
      <c r="G254">
        <v>113.60337102</v>
      </c>
      <c r="H254">
        <v>46.778122349999997</v>
      </c>
    </row>
    <row r="255" spans="1:8" x14ac:dyDescent="0.2">
      <c r="A255" s="35">
        <v>254</v>
      </c>
      <c r="B255">
        <v>92.064963239999997</v>
      </c>
      <c r="C255">
        <v>119.87781074999999</v>
      </c>
      <c r="D255">
        <v>209.53849356000001</v>
      </c>
      <c r="E255">
        <v>208.77043878000001</v>
      </c>
      <c r="F255">
        <v>50.096896020000003</v>
      </c>
      <c r="G255">
        <v>167.35824</v>
      </c>
      <c r="H255">
        <v>71.84898441</v>
      </c>
    </row>
    <row r="256" spans="1:8" x14ac:dyDescent="0.2">
      <c r="A256" s="35">
        <v>255</v>
      </c>
      <c r="B256">
        <v>44.427635639999998</v>
      </c>
      <c r="C256">
        <v>118.64204946</v>
      </c>
      <c r="D256">
        <v>122.56600247999999</v>
      </c>
      <c r="E256">
        <v>224.53797581999999</v>
      </c>
      <c r="F256">
        <v>121.98174290999999</v>
      </c>
      <c r="G256">
        <v>137.11570946999998</v>
      </c>
      <c r="H256">
        <v>33.810847289999998</v>
      </c>
    </row>
    <row r="257" spans="1:8" x14ac:dyDescent="0.2">
      <c r="A257" s="35">
        <v>256</v>
      </c>
      <c r="B257">
        <v>195.90327981000002</v>
      </c>
      <c r="C257">
        <v>61.320357989999998</v>
      </c>
      <c r="D257">
        <v>48.188713230000005</v>
      </c>
      <c r="E257">
        <v>97.894110510000004</v>
      </c>
      <c r="F257">
        <v>71.724959999999996</v>
      </c>
      <c r="G257">
        <v>146.71340567999999</v>
      </c>
      <c r="H257">
        <v>92.837500829999996</v>
      </c>
    </row>
    <row r="258" spans="1:8" x14ac:dyDescent="0.2">
      <c r="A258" s="35">
        <v>257</v>
      </c>
      <c r="B258">
        <v>36.47961351</v>
      </c>
      <c r="C258">
        <v>69.767466299999995</v>
      </c>
      <c r="D258">
        <v>320.27585472000004</v>
      </c>
      <c r="E258">
        <v>116.05397382</v>
      </c>
      <c r="F258">
        <v>122.09231888999999</v>
      </c>
      <c r="G258">
        <v>121.02690438</v>
      </c>
      <c r="H258">
        <v>60.142873230000006</v>
      </c>
    </row>
    <row r="259" spans="1:8" x14ac:dyDescent="0.2">
      <c r="A259" s="35">
        <v>258</v>
      </c>
      <c r="B259">
        <v>34.07533308</v>
      </c>
      <c r="C259">
        <v>227.30536386</v>
      </c>
      <c r="D259">
        <v>169.92689013</v>
      </c>
      <c r="E259">
        <v>73.810960919999999</v>
      </c>
      <c r="F259">
        <v>80.469428039999997</v>
      </c>
      <c r="G259">
        <v>251.49908943</v>
      </c>
      <c r="H259">
        <v>87.027779069999994</v>
      </c>
    </row>
    <row r="260" spans="1:8" x14ac:dyDescent="0.2">
      <c r="A260" s="35">
        <v>259</v>
      </c>
      <c r="B260">
        <v>239.54941224000001</v>
      </c>
      <c r="C260">
        <v>72.714166739999996</v>
      </c>
      <c r="D260">
        <v>69.960227130000007</v>
      </c>
      <c r="E260">
        <v>60.513452190000002</v>
      </c>
      <c r="F260">
        <v>175.40936676000001</v>
      </c>
      <c r="G260">
        <v>134.21831994000001</v>
      </c>
      <c r="H260">
        <v>80.690579999999997</v>
      </c>
    </row>
    <row r="261" spans="1:8" x14ac:dyDescent="0.2">
      <c r="A261" s="35">
        <v>260</v>
      </c>
      <c r="B261">
        <v>114.81522399000001</v>
      </c>
      <c r="C261">
        <v>280.6836768</v>
      </c>
      <c r="D261">
        <v>104.98292739</v>
      </c>
      <c r="E261">
        <v>93.364978140000005</v>
      </c>
      <c r="F261">
        <v>227.85525521999998</v>
      </c>
      <c r="G261">
        <v>176.72880717000001</v>
      </c>
      <c r="H261">
        <v>107.96100749999999</v>
      </c>
    </row>
    <row r="262" spans="1:8" x14ac:dyDescent="0.2">
      <c r="A262" s="35">
        <v>261</v>
      </c>
      <c r="B262">
        <v>116.05397382</v>
      </c>
      <c r="C262">
        <v>57.486061169999992</v>
      </c>
      <c r="D262">
        <v>69.319185300000001</v>
      </c>
      <c r="E262">
        <v>85.055342670000002</v>
      </c>
      <c r="F262">
        <v>142.35611435999999</v>
      </c>
      <c r="G262">
        <v>96.470071200000007</v>
      </c>
      <c r="H262">
        <v>119.87781074999999</v>
      </c>
    </row>
    <row r="263" spans="1:8" x14ac:dyDescent="0.2">
      <c r="A263" s="35">
        <v>262</v>
      </c>
      <c r="B263">
        <v>44.427635639999998</v>
      </c>
      <c r="C263">
        <v>45.715696380000004</v>
      </c>
      <c r="D263">
        <v>443.31255225000001</v>
      </c>
      <c r="E263">
        <v>158.42101113000001</v>
      </c>
      <c r="F263">
        <v>101.78668386</v>
      </c>
      <c r="G263">
        <v>211.99656770999999</v>
      </c>
      <c r="H263">
        <v>123.72705027000001</v>
      </c>
    </row>
    <row r="264" spans="1:8" x14ac:dyDescent="0.2">
      <c r="A264" s="35">
        <v>263</v>
      </c>
      <c r="B264">
        <v>121.68886599</v>
      </c>
      <c r="C264">
        <v>204.55659738</v>
      </c>
      <c r="D264">
        <v>126.96961617000001</v>
      </c>
      <c r="E264">
        <v>150.08298452999998</v>
      </c>
      <c r="F264">
        <v>149.90367212999999</v>
      </c>
      <c r="G264">
        <v>181.54035657</v>
      </c>
      <c r="H264">
        <v>157.82778594000001</v>
      </c>
    </row>
    <row r="265" spans="1:8" x14ac:dyDescent="0.2">
      <c r="A265" s="35">
        <v>264</v>
      </c>
      <c r="B265">
        <v>63.95774454</v>
      </c>
      <c r="C265">
        <v>80.745867989999994</v>
      </c>
      <c r="D265">
        <v>128.36825288999998</v>
      </c>
      <c r="E265">
        <v>127.6704288</v>
      </c>
      <c r="F265">
        <v>173.74773851999998</v>
      </c>
      <c r="G265">
        <v>223.98061311000001</v>
      </c>
      <c r="H265">
        <v>52.191862559999997</v>
      </c>
    </row>
    <row r="266" spans="1:8" x14ac:dyDescent="0.2">
      <c r="A266" s="35">
        <v>265</v>
      </c>
      <c r="B266">
        <v>83.679119999999998</v>
      </c>
      <c r="C266">
        <v>50.096896020000003</v>
      </c>
      <c r="D266">
        <v>107.29605735000001</v>
      </c>
      <c r="E266">
        <v>181.49104566</v>
      </c>
      <c r="F266">
        <v>114.54326684999999</v>
      </c>
      <c r="G266">
        <v>160.93736181</v>
      </c>
      <c r="H266">
        <v>45.224081550000001</v>
      </c>
    </row>
    <row r="267" spans="1:8" x14ac:dyDescent="0.2">
      <c r="A267" s="35">
        <v>266</v>
      </c>
      <c r="B267">
        <v>23.90832</v>
      </c>
      <c r="C267">
        <v>120.21252722999999</v>
      </c>
      <c r="D267">
        <v>164.39659685999999</v>
      </c>
      <c r="E267">
        <v>124.30383848999999</v>
      </c>
      <c r="F267">
        <v>90.449657369999997</v>
      </c>
      <c r="G267">
        <v>94.506600419999998</v>
      </c>
      <c r="H267">
        <v>176.42547035999999</v>
      </c>
    </row>
    <row r="268" spans="1:8" x14ac:dyDescent="0.2">
      <c r="A268" s="35">
        <v>267</v>
      </c>
      <c r="B268">
        <v>27.06272397</v>
      </c>
      <c r="C268">
        <v>190.93931487</v>
      </c>
      <c r="D268">
        <v>150.88391324999998</v>
      </c>
      <c r="E268">
        <v>141.75840635999998</v>
      </c>
      <c r="F268">
        <v>115.47569132999999</v>
      </c>
      <c r="G268">
        <v>121.10012361000001</v>
      </c>
      <c r="H268">
        <v>108.78435027</v>
      </c>
    </row>
    <row r="269" spans="1:8" x14ac:dyDescent="0.2">
      <c r="A269" s="35">
        <v>268</v>
      </c>
      <c r="B269">
        <v>102.70267136999999</v>
      </c>
      <c r="C269">
        <v>101.65369382999999</v>
      </c>
      <c r="D269">
        <v>124.37556345</v>
      </c>
      <c r="E269">
        <v>95.306034869999991</v>
      </c>
      <c r="F269">
        <v>110.21137812000001</v>
      </c>
      <c r="G269">
        <v>131.80059107999998</v>
      </c>
      <c r="H269">
        <v>93.078078300000001</v>
      </c>
    </row>
    <row r="270" spans="1:8" x14ac:dyDescent="0.2">
      <c r="A270" s="35">
        <v>269</v>
      </c>
      <c r="B270">
        <v>180.89931473999999</v>
      </c>
      <c r="C270">
        <v>119.01711123</v>
      </c>
      <c r="D270">
        <v>133.55187552000001</v>
      </c>
      <c r="E270">
        <v>239.38205399999998</v>
      </c>
      <c r="F270">
        <v>188.46779229000001</v>
      </c>
      <c r="G270">
        <v>148.64848533</v>
      </c>
      <c r="H270">
        <v>169.16331815999999</v>
      </c>
    </row>
    <row r="271" spans="1:8" x14ac:dyDescent="0.2">
      <c r="A271" s="35">
        <v>270</v>
      </c>
      <c r="B271">
        <v>101.78668386</v>
      </c>
      <c r="C271">
        <v>46.394094959999997</v>
      </c>
      <c r="D271">
        <v>115.35913826999999</v>
      </c>
      <c r="E271">
        <v>116.05397382</v>
      </c>
      <c r="F271">
        <v>105.28028712</v>
      </c>
      <c r="G271">
        <v>142.01093799</v>
      </c>
      <c r="H271">
        <v>101.12621652</v>
      </c>
    </row>
    <row r="272" spans="1:8" x14ac:dyDescent="0.2">
      <c r="A272" s="35">
        <v>271</v>
      </c>
      <c r="B272">
        <v>23.3404974</v>
      </c>
      <c r="C272">
        <v>303.74474571000002</v>
      </c>
      <c r="D272">
        <v>249.39515727000003</v>
      </c>
      <c r="E272">
        <v>188.37215900999999</v>
      </c>
      <c r="F272">
        <v>253.18014317999999</v>
      </c>
      <c r="G272">
        <v>139.53642686999999</v>
      </c>
      <c r="H272">
        <v>84.581659079999994</v>
      </c>
    </row>
    <row r="273" spans="1:8" x14ac:dyDescent="0.2">
      <c r="A273" s="35">
        <v>272</v>
      </c>
      <c r="B273">
        <v>22.760720639999999</v>
      </c>
      <c r="C273">
        <v>95.352357239999989</v>
      </c>
      <c r="D273">
        <v>74.713499999999996</v>
      </c>
      <c r="E273">
        <v>192.40668801000001</v>
      </c>
      <c r="F273">
        <v>125.16304374000001</v>
      </c>
      <c r="G273">
        <v>48.650442659999996</v>
      </c>
      <c r="H273">
        <v>137.60284149</v>
      </c>
    </row>
    <row r="274" spans="1:8" x14ac:dyDescent="0.2">
      <c r="A274" s="35">
        <v>273</v>
      </c>
      <c r="B274">
        <v>73.265552369999995</v>
      </c>
      <c r="C274">
        <v>131.80059107999998</v>
      </c>
      <c r="D274">
        <v>34.979366429999999</v>
      </c>
      <c r="E274">
        <v>164.12463972</v>
      </c>
      <c r="F274">
        <v>109.60171595999999</v>
      </c>
      <c r="G274">
        <v>123.9795819</v>
      </c>
      <c r="H274">
        <v>103.05083628</v>
      </c>
    </row>
    <row r="275" spans="1:8" x14ac:dyDescent="0.2">
      <c r="A275" s="35">
        <v>274</v>
      </c>
      <c r="B275">
        <v>78.217563150000004</v>
      </c>
      <c r="C275">
        <v>74.233839330000009</v>
      </c>
      <c r="D275">
        <v>107.96100749999999</v>
      </c>
      <c r="E275">
        <v>122.85738512999998</v>
      </c>
      <c r="F275">
        <v>235.86753096000001</v>
      </c>
      <c r="G275">
        <v>107.62927956000001</v>
      </c>
      <c r="H275">
        <v>40.648626809999996</v>
      </c>
    </row>
    <row r="276" spans="1:8" x14ac:dyDescent="0.2">
      <c r="A276" s="35">
        <v>275</v>
      </c>
      <c r="B276">
        <v>21.131966339999998</v>
      </c>
      <c r="C276">
        <v>24.09510375</v>
      </c>
      <c r="D276">
        <v>49.469302620000001</v>
      </c>
      <c r="E276">
        <v>111.90139748999999</v>
      </c>
      <c r="F276">
        <v>167.59881747</v>
      </c>
      <c r="G276">
        <v>206.75018573999998</v>
      </c>
      <c r="H276">
        <v>170.76517559999999</v>
      </c>
    </row>
    <row r="277" spans="1:8" x14ac:dyDescent="0.2">
      <c r="A277" s="35">
        <v>276</v>
      </c>
      <c r="B277">
        <v>25.53408576</v>
      </c>
      <c r="C277">
        <v>278.94434651999995</v>
      </c>
      <c r="D277">
        <v>859.72376168999995</v>
      </c>
      <c r="E277">
        <v>118.97975448</v>
      </c>
      <c r="F277">
        <v>95.679602370000012</v>
      </c>
      <c r="G277">
        <v>122.85738512999998</v>
      </c>
      <c r="H277">
        <v>108.66182013</v>
      </c>
    </row>
    <row r="278" spans="1:8" x14ac:dyDescent="0.2">
      <c r="A278" s="35">
        <v>277</v>
      </c>
      <c r="B278">
        <v>31.201851869999999</v>
      </c>
      <c r="C278">
        <v>38.966078790000005</v>
      </c>
      <c r="D278">
        <v>204.4908495</v>
      </c>
      <c r="E278">
        <v>154.27889468999999</v>
      </c>
      <c r="F278">
        <v>128.64618711</v>
      </c>
      <c r="G278">
        <v>250.48597437000001</v>
      </c>
      <c r="H278">
        <v>188.49170061000001</v>
      </c>
    </row>
    <row r="279" spans="1:8" x14ac:dyDescent="0.2">
      <c r="A279" s="35">
        <v>278</v>
      </c>
      <c r="B279">
        <v>15.23856546</v>
      </c>
      <c r="C279">
        <v>90.893455560000007</v>
      </c>
      <c r="D279">
        <v>115.35913826999999</v>
      </c>
      <c r="E279">
        <v>295.88040269999999</v>
      </c>
      <c r="F279">
        <v>112.29887331</v>
      </c>
      <c r="G279">
        <v>159.15170916</v>
      </c>
      <c r="H279">
        <v>80.745867989999994</v>
      </c>
    </row>
    <row r="280" spans="1:8" x14ac:dyDescent="0.2">
      <c r="A280" s="35">
        <v>279</v>
      </c>
      <c r="B280">
        <v>18.901021229999998</v>
      </c>
      <c r="C280">
        <v>72.95922702</v>
      </c>
      <c r="D280">
        <v>326.95524162000004</v>
      </c>
      <c r="E280">
        <v>138.15273285000001</v>
      </c>
      <c r="F280">
        <v>101.12621652</v>
      </c>
      <c r="G280">
        <v>229.94275041</v>
      </c>
      <c r="H280">
        <v>98.666648100000003</v>
      </c>
    </row>
    <row r="281" spans="1:8" x14ac:dyDescent="0.2">
      <c r="A281" s="35">
        <v>280</v>
      </c>
      <c r="B281">
        <v>103.6126818</v>
      </c>
      <c r="C281">
        <v>92.064963239999997</v>
      </c>
      <c r="D281">
        <v>141.75840635999998</v>
      </c>
      <c r="E281">
        <v>217.36398555</v>
      </c>
      <c r="F281">
        <v>84.633958530000001</v>
      </c>
      <c r="G281">
        <v>72.345082050000002</v>
      </c>
      <c r="H281">
        <v>67.15847088000001</v>
      </c>
    </row>
    <row r="282" spans="1:8" x14ac:dyDescent="0.2">
      <c r="A282" s="35">
        <v>281</v>
      </c>
      <c r="B282">
        <v>10.775180970000001</v>
      </c>
      <c r="C282">
        <v>55.105689060000003</v>
      </c>
      <c r="D282">
        <v>157.06122542999998</v>
      </c>
      <c r="E282">
        <v>98.031583350000005</v>
      </c>
      <c r="F282">
        <v>134.61729002999999</v>
      </c>
      <c r="G282">
        <v>59.845513499999996</v>
      </c>
      <c r="H282">
        <v>122.53014</v>
      </c>
    </row>
    <row r="283" spans="1:8" x14ac:dyDescent="0.2">
      <c r="A283" s="35">
        <v>282</v>
      </c>
      <c r="B283">
        <v>15.23856546</v>
      </c>
      <c r="C283">
        <v>31.201851869999999</v>
      </c>
      <c r="D283">
        <v>55.830410010000001</v>
      </c>
      <c r="E283">
        <v>124.87614389999999</v>
      </c>
      <c r="F283">
        <v>247.34501882999999</v>
      </c>
      <c r="G283">
        <v>196.53983882999998</v>
      </c>
      <c r="H283">
        <v>40.095746909999995</v>
      </c>
    </row>
    <row r="284" spans="1:8" x14ac:dyDescent="0.2">
      <c r="A284" s="35">
        <v>283</v>
      </c>
      <c r="B284">
        <v>69.70470696000001</v>
      </c>
      <c r="C284">
        <v>23.90832</v>
      </c>
      <c r="D284">
        <v>77.758822259999988</v>
      </c>
      <c r="E284">
        <v>172.40588406000001</v>
      </c>
      <c r="F284">
        <v>202.27335282000001</v>
      </c>
      <c r="G284">
        <v>86.047537950000006</v>
      </c>
      <c r="H284">
        <v>21.131966339999998</v>
      </c>
    </row>
    <row r="285" spans="1:8" x14ac:dyDescent="0.2">
      <c r="A285" s="35">
        <v>284</v>
      </c>
      <c r="B285">
        <v>24.643500840000002</v>
      </c>
      <c r="C285">
        <v>50.80518</v>
      </c>
      <c r="D285">
        <v>89.656199999999998</v>
      </c>
      <c r="E285">
        <v>136.33121772000001</v>
      </c>
      <c r="F285">
        <v>141.72702669</v>
      </c>
      <c r="G285">
        <v>60.513452190000002</v>
      </c>
      <c r="H285">
        <v>77.586981210000005</v>
      </c>
    </row>
    <row r="286" spans="1:8" x14ac:dyDescent="0.2">
      <c r="A286" s="35">
        <v>285</v>
      </c>
      <c r="B286">
        <v>154.62556533</v>
      </c>
      <c r="C286">
        <v>123.83463771000001</v>
      </c>
      <c r="D286">
        <v>81.297253619999992</v>
      </c>
      <c r="E286">
        <v>187.16030603999999</v>
      </c>
      <c r="F286">
        <v>110.93908760999999</v>
      </c>
      <c r="G286">
        <v>144.34947054</v>
      </c>
      <c r="H286">
        <v>131.53012820999999</v>
      </c>
    </row>
    <row r="287" spans="1:8" x14ac:dyDescent="0.2">
      <c r="A287" s="35">
        <v>286</v>
      </c>
      <c r="B287">
        <v>57.096056699999998</v>
      </c>
      <c r="C287">
        <v>93.556244699999993</v>
      </c>
      <c r="D287">
        <v>68.149171890000005</v>
      </c>
      <c r="E287">
        <v>66.356047889999999</v>
      </c>
      <c r="F287">
        <v>174.26027313</v>
      </c>
      <c r="G287">
        <v>77.932157580000009</v>
      </c>
      <c r="H287">
        <v>149.69596860000001</v>
      </c>
    </row>
    <row r="288" spans="1:8" x14ac:dyDescent="0.2">
      <c r="A288" s="35">
        <v>287</v>
      </c>
      <c r="B288">
        <v>43.5131424</v>
      </c>
      <c r="C288">
        <v>91.039894020000006</v>
      </c>
      <c r="D288">
        <v>46.682489070000003</v>
      </c>
      <c r="E288">
        <v>165.77580807000001</v>
      </c>
      <c r="F288">
        <v>179.95941891000001</v>
      </c>
      <c r="G288">
        <v>120.87897165</v>
      </c>
      <c r="H288">
        <v>243.54359595000003</v>
      </c>
    </row>
    <row r="289" spans="1:8" x14ac:dyDescent="0.2">
      <c r="A289" s="35">
        <v>288</v>
      </c>
      <c r="B289">
        <v>93.793833629999995</v>
      </c>
      <c r="C289">
        <v>69.767466299999995</v>
      </c>
      <c r="D289">
        <v>61.610246369999999</v>
      </c>
      <c r="E289">
        <v>73.810960919999999</v>
      </c>
      <c r="F289">
        <v>179.33780259</v>
      </c>
      <c r="G289">
        <v>123.83463771000001</v>
      </c>
      <c r="H289">
        <v>189.79022123999999</v>
      </c>
    </row>
    <row r="290" spans="1:8" x14ac:dyDescent="0.2">
      <c r="A290" s="35">
        <v>289</v>
      </c>
      <c r="B290">
        <v>262.39680054000002</v>
      </c>
      <c r="C290">
        <v>93.793833629999995</v>
      </c>
      <c r="D290">
        <v>111.17966507999999</v>
      </c>
      <c r="E290">
        <v>310.37631597000001</v>
      </c>
      <c r="F290">
        <v>58.026986909999998</v>
      </c>
      <c r="G290">
        <v>175.12993827</v>
      </c>
      <c r="H290">
        <v>129.64884228</v>
      </c>
    </row>
    <row r="291" spans="1:8" x14ac:dyDescent="0.2">
      <c r="A291" s="35">
        <v>290</v>
      </c>
      <c r="B291">
        <v>95.492818619999994</v>
      </c>
      <c r="C291">
        <v>169.10952444</v>
      </c>
      <c r="D291">
        <v>63.325668329999999</v>
      </c>
      <c r="E291">
        <v>29.434130459999999</v>
      </c>
      <c r="F291">
        <v>377.66927114999999</v>
      </c>
      <c r="G291">
        <v>187.16030603999999</v>
      </c>
      <c r="H291">
        <v>74.773270799999992</v>
      </c>
    </row>
    <row r="292" spans="1:8" x14ac:dyDescent="0.2">
      <c r="A292" s="35">
        <v>291</v>
      </c>
      <c r="B292">
        <v>99.028261440000009</v>
      </c>
      <c r="C292">
        <v>269.59918193999999</v>
      </c>
      <c r="D292">
        <v>89.157113819999992</v>
      </c>
      <c r="E292">
        <v>160.38149337000002</v>
      </c>
      <c r="F292">
        <v>229.08653369999999</v>
      </c>
      <c r="G292">
        <v>164.61476028000001</v>
      </c>
      <c r="H292">
        <v>43.5131424</v>
      </c>
    </row>
    <row r="293" spans="1:8" x14ac:dyDescent="0.2">
      <c r="A293" s="35">
        <v>292</v>
      </c>
      <c r="B293">
        <v>75.604084919999991</v>
      </c>
      <c r="C293">
        <v>427.89318012000001</v>
      </c>
      <c r="D293">
        <v>108.78435027</v>
      </c>
      <c r="E293">
        <v>86.873869259999992</v>
      </c>
      <c r="F293">
        <v>110.57598</v>
      </c>
      <c r="G293">
        <v>129.64884228</v>
      </c>
      <c r="H293">
        <v>169.82229122999999</v>
      </c>
    </row>
    <row r="294" spans="1:8" x14ac:dyDescent="0.2">
      <c r="A294" s="35">
        <v>293</v>
      </c>
      <c r="B294">
        <v>38.851019999999998</v>
      </c>
      <c r="C294">
        <v>61.610246369999999</v>
      </c>
      <c r="D294">
        <v>899.59536809999997</v>
      </c>
      <c r="E294">
        <v>139.9832136</v>
      </c>
      <c r="F294">
        <v>77.528704680000004</v>
      </c>
      <c r="G294">
        <v>200.43241217999997</v>
      </c>
      <c r="H294">
        <v>483.23795238000002</v>
      </c>
    </row>
    <row r="295" spans="1:8" x14ac:dyDescent="0.2">
      <c r="A295" s="35">
        <v>294</v>
      </c>
      <c r="B295">
        <v>57.408359129999994</v>
      </c>
      <c r="C295">
        <v>156.00627081000002</v>
      </c>
      <c r="D295">
        <v>316.62983592</v>
      </c>
      <c r="E295">
        <v>130.54092147</v>
      </c>
      <c r="F295">
        <v>85.003043220000009</v>
      </c>
      <c r="G295">
        <v>139.9832136</v>
      </c>
      <c r="H295">
        <v>140.9694318</v>
      </c>
    </row>
    <row r="296" spans="1:8" x14ac:dyDescent="0.2">
      <c r="A296" s="35">
        <v>295</v>
      </c>
      <c r="B296">
        <v>59.546659500000004</v>
      </c>
      <c r="C296">
        <v>228.57997617000001</v>
      </c>
      <c r="D296">
        <v>161.98932789</v>
      </c>
      <c r="E296">
        <v>109.07125010999999</v>
      </c>
      <c r="F296">
        <v>86.873869259999992</v>
      </c>
      <c r="G296">
        <v>60.438738690000001</v>
      </c>
      <c r="H296">
        <v>92.644739999999999</v>
      </c>
    </row>
    <row r="297" spans="1:8" x14ac:dyDescent="0.2">
      <c r="A297" s="35">
        <v>296</v>
      </c>
      <c r="B297">
        <v>76.192827300000005</v>
      </c>
      <c r="C297">
        <v>88.855271279999997</v>
      </c>
      <c r="D297">
        <v>275.52993957000001</v>
      </c>
      <c r="E297">
        <v>93.793833629999995</v>
      </c>
      <c r="F297">
        <v>109.64355552000001</v>
      </c>
      <c r="G297">
        <v>242.53197515999997</v>
      </c>
      <c r="H297">
        <v>42.263932679999996</v>
      </c>
    </row>
    <row r="298" spans="1:8" x14ac:dyDescent="0.2">
      <c r="A298" s="35">
        <v>297</v>
      </c>
      <c r="B298">
        <v>123.83463771000001</v>
      </c>
      <c r="C298">
        <v>145.94983371000001</v>
      </c>
      <c r="D298">
        <v>85.63063661999999</v>
      </c>
      <c r="E298">
        <v>116.55306</v>
      </c>
      <c r="F298">
        <v>75.663855720000001</v>
      </c>
      <c r="G298">
        <v>184.1538348</v>
      </c>
      <c r="H298">
        <v>38.851019999999998</v>
      </c>
    </row>
    <row r="299" spans="1:8" x14ac:dyDescent="0.2">
      <c r="A299" s="35">
        <v>298</v>
      </c>
      <c r="B299">
        <v>112.29887331</v>
      </c>
      <c r="C299">
        <v>271.36540908000001</v>
      </c>
      <c r="D299">
        <v>183.18106502999998</v>
      </c>
      <c r="E299">
        <v>131.49575999999999</v>
      </c>
      <c r="F299">
        <v>62.402209470000003</v>
      </c>
      <c r="G299">
        <v>91.480703669999997</v>
      </c>
      <c r="H299">
        <v>34.979366429999999</v>
      </c>
    </row>
    <row r="300" spans="1:8" x14ac:dyDescent="0.2">
      <c r="A300" s="35">
        <v>299</v>
      </c>
      <c r="B300">
        <v>125.16304374000001</v>
      </c>
      <c r="C300">
        <v>218.24560485000001</v>
      </c>
      <c r="D300">
        <v>204.27268608</v>
      </c>
      <c r="E300">
        <v>105.99903098999999</v>
      </c>
      <c r="F300">
        <v>107.58744</v>
      </c>
      <c r="G300">
        <v>114.42671378999999</v>
      </c>
      <c r="H300">
        <v>34.07533308</v>
      </c>
    </row>
    <row r="301" spans="1:8" x14ac:dyDescent="0.2">
      <c r="A301" s="35">
        <v>300</v>
      </c>
      <c r="B301">
        <v>61.610246369999999</v>
      </c>
      <c r="C301">
        <v>235.41327288000002</v>
      </c>
      <c r="D301">
        <v>377.50340717999995</v>
      </c>
      <c r="E301">
        <v>167.06386881</v>
      </c>
      <c r="F301">
        <v>90.102986729999998</v>
      </c>
      <c r="G301">
        <v>77.932157580000009</v>
      </c>
      <c r="H301">
        <v>57.486061169999992</v>
      </c>
    </row>
    <row r="302" spans="1:8" x14ac:dyDescent="0.2">
      <c r="A302" s="35">
        <v>301</v>
      </c>
      <c r="B302">
        <v>88.502623560000004</v>
      </c>
      <c r="C302">
        <v>236.26500677999999</v>
      </c>
      <c r="D302">
        <v>85.473738269999998</v>
      </c>
      <c r="E302">
        <v>289.90332269999999</v>
      </c>
      <c r="F302">
        <v>94.506600419999998</v>
      </c>
      <c r="G302">
        <v>165.69511749</v>
      </c>
      <c r="H302">
        <v>93.556244699999993</v>
      </c>
    </row>
    <row r="303" spans="1:8" x14ac:dyDescent="0.2">
      <c r="A303" s="35">
        <v>302</v>
      </c>
      <c r="B303">
        <v>125.55454247999999</v>
      </c>
      <c r="C303">
        <v>58.942974419999999</v>
      </c>
      <c r="D303">
        <v>80.745867989999994</v>
      </c>
      <c r="E303">
        <v>84.633958530000001</v>
      </c>
      <c r="F303">
        <v>59.845513499999996</v>
      </c>
      <c r="G303">
        <v>182.52059769000002</v>
      </c>
      <c r="H303">
        <v>107.79514352999999</v>
      </c>
    </row>
    <row r="304" spans="1:8" x14ac:dyDescent="0.2">
      <c r="A304" s="35">
        <v>303</v>
      </c>
      <c r="B304">
        <v>100.46126636999999</v>
      </c>
      <c r="C304">
        <v>29.434130459999999</v>
      </c>
      <c r="D304">
        <v>213.94659006000001</v>
      </c>
      <c r="E304">
        <v>245.95086492000001</v>
      </c>
      <c r="F304">
        <v>273.59485991999998</v>
      </c>
      <c r="G304">
        <v>200.25459404999998</v>
      </c>
      <c r="H304">
        <v>220.60655144999998</v>
      </c>
    </row>
    <row r="305" spans="1:8" x14ac:dyDescent="0.2">
      <c r="A305" s="35">
        <v>304</v>
      </c>
      <c r="B305">
        <v>65.815122150000008</v>
      </c>
      <c r="C305">
        <v>100.41643826999999</v>
      </c>
      <c r="D305">
        <v>110.25172341</v>
      </c>
      <c r="E305">
        <v>137.11570946999998</v>
      </c>
      <c r="F305">
        <v>107.96100749999999</v>
      </c>
      <c r="G305">
        <v>138.66975027000001</v>
      </c>
      <c r="H305">
        <v>38.966078790000005</v>
      </c>
    </row>
    <row r="306" spans="1:8" x14ac:dyDescent="0.2">
      <c r="A306" s="35">
        <v>305</v>
      </c>
      <c r="B306">
        <v>85.473738269999998</v>
      </c>
      <c r="C306">
        <v>38.271243239999997</v>
      </c>
      <c r="D306">
        <v>137.14708913999999</v>
      </c>
      <c r="E306">
        <v>235.01430278999999</v>
      </c>
      <c r="F306">
        <v>150.85402784999999</v>
      </c>
      <c r="G306">
        <v>173.48922980999998</v>
      </c>
      <c r="H306">
        <v>45.618568830000001</v>
      </c>
    </row>
    <row r="307" spans="1:8" x14ac:dyDescent="0.2">
      <c r="A307" s="35">
        <v>306</v>
      </c>
      <c r="B307">
        <v>131.63173856999998</v>
      </c>
      <c r="C307">
        <v>34.979366429999999</v>
      </c>
      <c r="D307">
        <v>90.893455560000007</v>
      </c>
      <c r="E307">
        <v>233.10612</v>
      </c>
      <c r="F307">
        <v>119.87781074999999</v>
      </c>
      <c r="G307">
        <v>114.42671378999999</v>
      </c>
      <c r="H307">
        <v>54.944307900000005</v>
      </c>
    </row>
    <row r="308" spans="1:8" x14ac:dyDescent="0.2">
      <c r="A308" s="35">
        <v>307</v>
      </c>
      <c r="B308">
        <v>27.552844530000002</v>
      </c>
      <c r="C308">
        <v>21.131966339999998</v>
      </c>
      <c r="D308">
        <v>55.830410010000001</v>
      </c>
      <c r="E308">
        <v>161.10472005</v>
      </c>
      <c r="F308">
        <v>165.69511749</v>
      </c>
      <c r="G308">
        <v>82.225195290000002</v>
      </c>
      <c r="H308">
        <v>83.090377619999998</v>
      </c>
    </row>
    <row r="309" spans="1:8" x14ac:dyDescent="0.2">
      <c r="A309" s="35">
        <v>308</v>
      </c>
      <c r="B309">
        <v>104.38521939</v>
      </c>
      <c r="C309">
        <v>21.550361940000002</v>
      </c>
      <c r="D309">
        <v>40.095746909999995</v>
      </c>
      <c r="E309">
        <v>178.31273336999999</v>
      </c>
      <c r="F309">
        <v>145.94983371000001</v>
      </c>
      <c r="G309">
        <v>54.536372190000002</v>
      </c>
      <c r="H309">
        <v>220.42425051000001</v>
      </c>
    </row>
    <row r="310" spans="1:8" x14ac:dyDescent="0.2">
      <c r="A310" s="35">
        <v>309</v>
      </c>
      <c r="B310">
        <v>122.67657846</v>
      </c>
      <c r="C310">
        <v>24.643500840000002</v>
      </c>
      <c r="D310">
        <v>23.90832</v>
      </c>
      <c r="E310">
        <v>88.250091929999996</v>
      </c>
      <c r="F310">
        <v>105.66132596999999</v>
      </c>
      <c r="G310">
        <v>128.36825288999998</v>
      </c>
      <c r="H310">
        <v>35.986504409999995</v>
      </c>
    </row>
    <row r="311" spans="1:8" x14ac:dyDescent="0.2">
      <c r="A311" s="35">
        <v>310</v>
      </c>
      <c r="B311">
        <v>34.07533308</v>
      </c>
      <c r="C311">
        <v>63.395899020000002</v>
      </c>
      <c r="D311">
        <v>125.66063565</v>
      </c>
      <c r="E311">
        <v>183.86245215</v>
      </c>
      <c r="F311">
        <v>87.130883699999998</v>
      </c>
      <c r="G311">
        <v>49.288495949999998</v>
      </c>
      <c r="H311">
        <v>52.191862559999997</v>
      </c>
    </row>
    <row r="312" spans="1:8" x14ac:dyDescent="0.2">
      <c r="A312" s="35">
        <v>311</v>
      </c>
      <c r="B312">
        <v>25.53408576</v>
      </c>
      <c r="C312">
        <v>304.20049806000003</v>
      </c>
      <c r="D312">
        <v>192.94014240000001</v>
      </c>
      <c r="E312">
        <v>152.21082501000001</v>
      </c>
      <c r="F312">
        <v>95.679602370000012</v>
      </c>
      <c r="G312">
        <v>123.83463771000001</v>
      </c>
      <c r="H312">
        <v>84.950743770000003</v>
      </c>
    </row>
    <row r="313" spans="1:8" x14ac:dyDescent="0.2">
      <c r="A313" s="35">
        <v>312</v>
      </c>
      <c r="B313">
        <v>59.770800000000001</v>
      </c>
      <c r="C313">
        <v>70.022986469999992</v>
      </c>
      <c r="D313">
        <v>583.26289191000001</v>
      </c>
      <c r="E313">
        <v>165.34545831</v>
      </c>
      <c r="F313">
        <v>133.28290691999999</v>
      </c>
      <c r="G313">
        <v>116.39915019</v>
      </c>
      <c r="H313">
        <v>61.610246369999999</v>
      </c>
    </row>
    <row r="314" spans="1:8" x14ac:dyDescent="0.2">
      <c r="A314" s="35">
        <v>313</v>
      </c>
      <c r="B314">
        <v>152.88324650999999</v>
      </c>
      <c r="C314">
        <v>113.60337102</v>
      </c>
      <c r="D314">
        <v>214.69671360000001</v>
      </c>
      <c r="E314">
        <v>143.94751191</v>
      </c>
      <c r="F314">
        <v>73.265552369999995</v>
      </c>
      <c r="G314">
        <v>263.21267195999997</v>
      </c>
      <c r="H314">
        <v>64.166942340000006</v>
      </c>
    </row>
    <row r="315" spans="1:8" x14ac:dyDescent="0.2">
      <c r="A315" s="35">
        <v>314</v>
      </c>
      <c r="B315">
        <v>69.319185300000001</v>
      </c>
      <c r="C315">
        <v>58.942974419999999</v>
      </c>
      <c r="D315">
        <v>139.72769342999999</v>
      </c>
      <c r="E315">
        <v>199.36102059000001</v>
      </c>
      <c r="F315">
        <v>104.08487112</v>
      </c>
      <c r="G315">
        <v>157.28984874</v>
      </c>
      <c r="H315">
        <v>130.98471966</v>
      </c>
    </row>
    <row r="316" spans="1:8" x14ac:dyDescent="0.2">
      <c r="A316" s="35">
        <v>315</v>
      </c>
      <c r="B316">
        <v>21.550361940000002</v>
      </c>
      <c r="C316">
        <v>50.717018070000002</v>
      </c>
      <c r="D316">
        <v>116.70547554000001</v>
      </c>
      <c r="E316">
        <v>104.5989</v>
      </c>
      <c r="F316">
        <v>179.33780259</v>
      </c>
      <c r="G316">
        <v>181.78541684999999</v>
      </c>
      <c r="H316">
        <v>30.47713092</v>
      </c>
    </row>
    <row r="317" spans="1:8" x14ac:dyDescent="0.2">
      <c r="A317" s="35">
        <v>316</v>
      </c>
      <c r="B317">
        <v>18.901021229999998</v>
      </c>
      <c r="C317">
        <v>262.17564858000003</v>
      </c>
      <c r="D317">
        <v>93.841650270000002</v>
      </c>
      <c r="E317">
        <v>82.225195290000002</v>
      </c>
      <c r="F317">
        <v>182.69243874</v>
      </c>
      <c r="G317">
        <v>192.40668801000001</v>
      </c>
      <c r="H317">
        <v>152.67853152000001</v>
      </c>
    </row>
    <row r="318" spans="1:8" x14ac:dyDescent="0.2">
      <c r="A318" s="35">
        <v>317</v>
      </c>
      <c r="B318">
        <v>28.352278980000001</v>
      </c>
      <c r="C318">
        <v>41.518291949999998</v>
      </c>
      <c r="D318">
        <v>230.35068612000001</v>
      </c>
      <c r="E318">
        <v>219.81458834999998</v>
      </c>
      <c r="F318">
        <v>203.24313404999998</v>
      </c>
      <c r="G318">
        <v>89.656199999999998</v>
      </c>
      <c r="H318">
        <v>105.91385759999999</v>
      </c>
    </row>
    <row r="319" spans="1:8" x14ac:dyDescent="0.2">
      <c r="A319" s="35">
        <v>318</v>
      </c>
      <c r="B319">
        <v>48.281357970000002</v>
      </c>
      <c r="C319">
        <v>686.48706350999998</v>
      </c>
      <c r="D319">
        <v>109.88712153</v>
      </c>
      <c r="E319">
        <v>157.91295933000001</v>
      </c>
      <c r="F319">
        <v>163.06071947999999</v>
      </c>
      <c r="G319">
        <v>152.53209305999999</v>
      </c>
      <c r="H319">
        <v>136.29834378000001</v>
      </c>
    </row>
    <row r="320" spans="1:8" x14ac:dyDescent="0.2">
      <c r="A320" s="35">
        <v>319</v>
      </c>
      <c r="B320">
        <v>70.532532539999991</v>
      </c>
      <c r="C320">
        <v>141.97955832</v>
      </c>
      <c r="D320">
        <v>145.91845404</v>
      </c>
      <c r="E320">
        <v>65.815122150000008</v>
      </c>
      <c r="F320">
        <v>164.39659685999999</v>
      </c>
      <c r="G320">
        <v>255.34085759999999</v>
      </c>
      <c r="H320">
        <v>40.206322890000003</v>
      </c>
    </row>
    <row r="321" spans="1:8" x14ac:dyDescent="0.2">
      <c r="A321" s="35">
        <v>320</v>
      </c>
      <c r="B321">
        <v>28.352278980000001</v>
      </c>
      <c r="C321">
        <v>229.63194225000001</v>
      </c>
      <c r="D321">
        <v>120.9163284</v>
      </c>
      <c r="E321">
        <v>111.22001037</v>
      </c>
      <c r="F321">
        <v>189.95459094</v>
      </c>
      <c r="G321">
        <v>121.35863231999998</v>
      </c>
      <c r="H321">
        <v>18.901021229999998</v>
      </c>
    </row>
    <row r="322" spans="1:8" x14ac:dyDescent="0.2">
      <c r="A322" s="35">
        <v>321</v>
      </c>
      <c r="B322">
        <v>21.131966339999998</v>
      </c>
      <c r="C322">
        <v>45.618568830000001</v>
      </c>
      <c r="D322">
        <v>194.2551</v>
      </c>
      <c r="E322">
        <v>121.68886599</v>
      </c>
      <c r="F322">
        <v>117.50640426000001</v>
      </c>
      <c r="G322">
        <v>225.31350194999999</v>
      </c>
      <c r="H322">
        <v>85.63063661999999</v>
      </c>
    </row>
    <row r="323" spans="1:8" x14ac:dyDescent="0.2">
      <c r="A323" s="35">
        <v>322</v>
      </c>
      <c r="B323">
        <v>19.135621619999998</v>
      </c>
      <c r="C323">
        <v>124.30383848999999</v>
      </c>
      <c r="D323">
        <v>492.42024153</v>
      </c>
      <c r="E323">
        <v>73.810960919999999</v>
      </c>
      <c r="F323">
        <v>72.283816979999997</v>
      </c>
      <c r="G323">
        <v>116.28409139999999</v>
      </c>
      <c r="H323">
        <v>107.75330397</v>
      </c>
    </row>
    <row r="324" spans="1:8" x14ac:dyDescent="0.2">
      <c r="A324" s="35">
        <v>323</v>
      </c>
      <c r="B324">
        <v>44.427635639999998</v>
      </c>
      <c r="C324">
        <v>123.9795819</v>
      </c>
      <c r="D324">
        <v>192.31404326999998</v>
      </c>
      <c r="E324">
        <v>107.75330397</v>
      </c>
      <c r="F324">
        <v>135.54224316</v>
      </c>
      <c r="G324">
        <v>105.74500508999999</v>
      </c>
      <c r="H324">
        <v>32.873939999999997</v>
      </c>
    </row>
    <row r="325" spans="1:8" x14ac:dyDescent="0.2">
      <c r="A325" s="35">
        <v>324</v>
      </c>
      <c r="B325">
        <v>30.76851357</v>
      </c>
      <c r="C325">
        <v>173.15451333000001</v>
      </c>
      <c r="D325">
        <v>80.469428039999997</v>
      </c>
      <c r="E325">
        <v>153.08796150000001</v>
      </c>
      <c r="F325">
        <v>129.75194690999999</v>
      </c>
      <c r="G325">
        <v>119.01711123</v>
      </c>
      <c r="H325">
        <v>19.135621619999998</v>
      </c>
    </row>
    <row r="326" spans="1:8" x14ac:dyDescent="0.2">
      <c r="A326" s="35">
        <v>325</v>
      </c>
      <c r="B326">
        <v>25.708915349999998</v>
      </c>
      <c r="C326">
        <v>29.885400000000001</v>
      </c>
      <c r="D326">
        <v>93.364978140000005</v>
      </c>
      <c r="E326">
        <v>128.33388468000001</v>
      </c>
      <c r="F326">
        <v>128.75078600999998</v>
      </c>
      <c r="G326">
        <v>100.41643826999999</v>
      </c>
      <c r="H326">
        <v>10.775180970000001</v>
      </c>
    </row>
    <row r="327" spans="1:8" x14ac:dyDescent="0.2">
      <c r="A327" s="35">
        <v>326</v>
      </c>
      <c r="B327">
        <v>87.283299239999991</v>
      </c>
      <c r="C327">
        <v>81.297253619999992</v>
      </c>
      <c r="D327">
        <v>34.07533308</v>
      </c>
      <c r="E327">
        <v>117.62146305</v>
      </c>
      <c r="F327">
        <v>140.9694318</v>
      </c>
      <c r="G327">
        <v>286.16764769999997</v>
      </c>
      <c r="H327">
        <v>21.7565712</v>
      </c>
    </row>
    <row r="328" spans="1:8" x14ac:dyDescent="0.2">
      <c r="A328" s="35">
        <v>327</v>
      </c>
      <c r="B328">
        <v>16.0932879</v>
      </c>
      <c r="C328">
        <v>104.5989</v>
      </c>
      <c r="D328">
        <v>209.21871978000001</v>
      </c>
      <c r="E328">
        <v>83.251758780000003</v>
      </c>
      <c r="F328">
        <v>182.07978804000001</v>
      </c>
      <c r="G328">
        <v>283.95911663999999</v>
      </c>
      <c r="H328">
        <v>13.364750880000001</v>
      </c>
    </row>
    <row r="329" spans="1:8" x14ac:dyDescent="0.2">
      <c r="A329" s="35">
        <v>328</v>
      </c>
      <c r="B329">
        <v>68.996422980000006</v>
      </c>
      <c r="C329">
        <v>200.25459404999998</v>
      </c>
      <c r="D329">
        <v>221.33426094000001</v>
      </c>
      <c r="E329">
        <v>84.369472740000006</v>
      </c>
      <c r="F329">
        <v>121.35863231999998</v>
      </c>
      <c r="G329">
        <v>147.01674249000001</v>
      </c>
      <c r="H329">
        <v>32.325542909999996</v>
      </c>
    </row>
    <row r="330" spans="1:8" x14ac:dyDescent="0.2">
      <c r="A330" s="35">
        <v>329</v>
      </c>
      <c r="B330">
        <v>20.919779999999999</v>
      </c>
      <c r="C330">
        <v>346.56753537000003</v>
      </c>
      <c r="D330">
        <v>383.86152602999999</v>
      </c>
      <c r="E330">
        <v>104.25671217</v>
      </c>
      <c r="F330">
        <v>114.54326684999999</v>
      </c>
      <c r="G330">
        <v>82.062319860000002</v>
      </c>
      <c r="H330">
        <v>14.9427</v>
      </c>
    </row>
    <row r="331" spans="1:8" x14ac:dyDescent="0.2">
      <c r="A331" s="35">
        <v>330</v>
      </c>
      <c r="B331">
        <v>95.117756850000006</v>
      </c>
      <c r="C331">
        <v>45.715696380000004</v>
      </c>
      <c r="D331">
        <v>87.130883699999998</v>
      </c>
      <c r="E331">
        <v>82.062319860000002</v>
      </c>
      <c r="F331">
        <v>146.52961047000002</v>
      </c>
      <c r="G331">
        <v>156.43512630000001</v>
      </c>
      <c r="H331">
        <v>39.308266619999998</v>
      </c>
    </row>
    <row r="332" spans="1:8" x14ac:dyDescent="0.2">
      <c r="A332" s="35">
        <v>331</v>
      </c>
      <c r="B332">
        <v>47.253300209999999</v>
      </c>
      <c r="C332">
        <v>36.47961351</v>
      </c>
      <c r="D332">
        <v>108.29124117000001</v>
      </c>
      <c r="E332">
        <v>182.07978804000001</v>
      </c>
      <c r="F332">
        <v>144.34947054</v>
      </c>
      <c r="G332">
        <v>129.33803412</v>
      </c>
      <c r="H332">
        <v>21.131966339999998</v>
      </c>
    </row>
    <row r="333" spans="1:8" x14ac:dyDescent="0.2">
      <c r="A333" s="35">
        <v>332</v>
      </c>
      <c r="B333">
        <v>16.0932879</v>
      </c>
      <c r="C333">
        <v>121.65300350999999</v>
      </c>
      <c r="D333">
        <v>101.61036</v>
      </c>
      <c r="E333">
        <v>91.039894020000006</v>
      </c>
      <c r="F333">
        <v>163.25198603999999</v>
      </c>
      <c r="G333">
        <v>46.778122349999997</v>
      </c>
      <c r="H333">
        <v>38.851019999999998</v>
      </c>
    </row>
    <row r="334" spans="1:8" x14ac:dyDescent="0.2">
      <c r="A334" s="35">
        <v>333</v>
      </c>
      <c r="B334">
        <v>265.42568582999996</v>
      </c>
      <c r="C334">
        <v>90.893455560000007</v>
      </c>
      <c r="D334">
        <v>49.739765489999996</v>
      </c>
      <c r="E334">
        <v>134.31843602999999</v>
      </c>
      <c r="F334">
        <v>83.732913719999999</v>
      </c>
      <c r="G334">
        <v>105.28028712</v>
      </c>
      <c r="H334">
        <v>28.352278980000001</v>
      </c>
    </row>
    <row r="335" spans="1:8" x14ac:dyDescent="0.2">
      <c r="A335" s="35">
        <v>334</v>
      </c>
      <c r="B335">
        <v>33.413371470000001</v>
      </c>
      <c r="C335">
        <v>66.825248669999993</v>
      </c>
      <c r="D335">
        <v>77.758822259999988</v>
      </c>
      <c r="E335">
        <v>102.92083478999999</v>
      </c>
      <c r="F335">
        <v>271.87495515000001</v>
      </c>
      <c r="G335">
        <v>106.41892086</v>
      </c>
      <c r="H335">
        <v>32.873939999999997</v>
      </c>
    </row>
    <row r="336" spans="1:8" x14ac:dyDescent="0.2">
      <c r="A336" s="35">
        <v>335</v>
      </c>
      <c r="B336">
        <v>50.893341929999998</v>
      </c>
      <c r="C336">
        <v>168.74043975000001</v>
      </c>
      <c r="D336">
        <v>71.287138889999994</v>
      </c>
      <c r="E336">
        <v>64.166942340000006</v>
      </c>
      <c r="F336">
        <v>283.97405934</v>
      </c>
      <c r="G336">
        <v>99.343552410000001</v>
      </c>
      <c r="H336">
        <v>48.188713230000005</v>
      </c>
    </row>
    <row r="337" spans="1:8" x14ac:dyDescent="0.2">
      <c r="A337" s="35">
        <v>336</v>
      </c>
      <c r="B337">
        <v>45.715696380000004</v>
      </c>
      <c r="C337">
        <v>286.16764769999997</v>
      </c>
      <c r="D337">
        <v>55.830410010000001</v>
      </c>
      <c r="E337">
        <v>471.02528367000002</v>
      </c>
      <c r="F337">
        <v>128.92412132999999</v>
      </c>
      <c r="G337">
        <v>262.12334913000001</v>
      </c>
      <c r="H337">
        <v>62.187034589999996</v>
      </c>
    </row>
    <row r="338" spans="1:8" x14ac:dyDescent="0.2">
      <c r="A338" s="35">
        <v>337</v>
      </c>
      <c r="B338">
        <v>286.47995012999996</v>
      </c>
      <c r="C338">
        <v>353.91187242000001</v>
      </c>
      <c r="D338">
        <v>61.610246369999999</v>
      </c>
      <c r="E338">
        <v>112.77554543999999</v>
      </c>
      <c r="F338">
        <v>206.98777466999996</v>
      </c>
      <c r="G338">
        <v>102.00484727999999</v>
      </c>
      <c r="H338">
        <v>78.955732529999992</v>
      </c>
    </row>
    <row r="339" spans="1:8" x14ac:dyDescent="0.2">
      <c r="A339" s="35">
        <v>338</v>
      </c>
      <c r="B339">
        <v>195.08143131</v>
      </c>
      <c r="C339">
        <v>84.369472740000006</v>
      </c>
      <c r="D339">
        <v>188.72779527</v>
      </c>
      <c r="E339">
        <v>104.5989</v>
      </c>
      <c r="F339">
        <v>63.325668329999999</v>
      </c>
      <c r="G339">
        <v>176.93053362000001</v>
      </c>
      <c r="H339">
        <v>284.96326607999998</v>
      </c>
    </row>
    <row r="340" spans="1:8" x14ac:dyDescent="0.2">
      <c r="A340" s="35">
        <v>339</v>
      </c>
      <c r="B340">
        <v>91.089204930000008</v>
      </c>
      <c r="C340">
        <v>213.44600960999998</v>
      </c>
      <c r="D340">
        <v>82.441864439999989</v>
      </c>
      <c r="E340">
        <v>122.67657846</v>
      </c>
      <c r="F340">
        <v>259.78033376999997</v>
      </c>
      <c r="G340">
        <v>80.745867989999994</v>
      </c>
      <c r="H340">
        <v>30.76851357</v>
      </c>
    </row>
    <row r="341" spans="1:8" x14ac:dyDescent="0.2">
      <c r="A341" s="35">
        <v>340</v>
      </c>
      <c r="B341">
        <v>181.49104566</v>
      </c>
      <c r="C341">
        <v>77.702039999999997</v>
      </c>
      <c r="D341">
        <v>367.79662926000003</v>
      </c>
      <c r="E341">
        <v>171.80817605999999</v>
      </c>
      <c r="F341">
        <v>117.62146305</v>
      </c>
      <c r="G341">
        <v>165.34545831</v>
      </c>
      <c r="H341">
        <v>147.16915803000001</v>
      </c>
    </row>
    <row r="342" spans="1:8" x14ac:dyDescent="0.2">
      <c r="A342" s="35">
        <v>341</v>
      </c>
      <c r="B342">
        <v>39.308266619999998</v>
      </c>
      <c r="C342">
        <v>43.5131424</v>
      </c>
      <c r="D342">
        <v>55.105689060000003</v>
      </c>
      <c r="E342">
        <v>110.93908760999999</v>
      </c>
      <c r="F342">
        <v>256.40627210999997</v>
      </c>
      <c r="G342">
        <v>92.644739999999999</v>
      </c>
      <c r="H342">
        <v>34.07533308</v>
      </c>
    </row>
    <row r="343" spans="1:8" x14ac:dyDescent="0.2">
      <c r="A343" s="35">
        <v>342</v>
      </c>
      <c r="B343">
        <v>327.21375033000004</v>
      </c>
      <c r="C343">
        <v>38.966078790000005</v>
      </c>
      <c r="D343">
        <v>152.53209305999999</v>
      </c>
      <c r="E343">
        <v>119.42952975</v>
      </c>
      <c r="F343">
        <v>170.58287465999999</v>
      </c>
      <c r="G343">
        <v>180.55264410000001</v>
      </c>
      <c r="H343">
        <v>81.625993019999996</v>
      </c>
    </row>
    <row r="344" spans="1:8" x14ac:dyDescent="0.2">
      <c r="A344" s="35">
        <v>343</v>
      </c>
      <c r="B344">
        <v>52.278530219999993</v>
      </c>
      <c r="C344">
        <v>51.416336430000001</v>
      </c>
      <c r="D344">
        <v>44.828099999999999</v>
      </c>
      <c r="E344">
        <v>110.89874232</v>
      </c>
      <c r="F344">
        <v>103.18083777</v>
      </c>
      <c r="G344">
        <v>52.191862559999997</v>
      </c>
      <c r="H344">
        <v>70.022986469999992</v>
      </c>
    </row>
    <row r="345" spans="1:8" x14ac:dyDescent="0.2">
      <c r="A345" s="35">
        <v>344</v>
      </c>
      <c r="B345">
        <v>143.10773216999999</v>
      </c>
      <c r="C345">
        <v>114.97212233999998</v>
      </c>
      <c r="D345">
        <v>133.81785558000001</v>
      </c>
      <c r="E345">
        <v>105.61799214</v>
      </c>
      <c r="F345">
        <v>90.102986729999998</v>
      </c>
      <c r="G345">
        <v>132.03818000999999</v>
      </c>
      <c r="H345">
        <v>171.62587511999999</v>
      </c>
    </row>
    <row r="346" spans="1:8" x14ac:dyDescent="0.2">
      <c r="A346" s="35">
        <v>345</v>
      </c>
      <c r="B346">
        <v>29.885400000000001</v>
      </c>
      <c r="C346">
        <v>96.053169870000005</v>
      </c>
      <c r="D346">
        <v>34.852353480000005</v>
      </c>
      <c r="E346">
        <v>383.01128639999996</v>
      </c>
      <c r="F346">
        <v>139.53642686999999</v>
      </c>
      <c r="G346">
        <v>68.214919770000009</v>
      </c>
      <c r="H346">
        <v>101.78668386</v>
      </c>
    </row>
    <row r="347" spans="1:8" x14ac:dyDescent="0.2">
      <c r="A347" s="35">
        <v>346</v>
      </c>
      <c r="B347">
        <v>32.873939999999997</v>
      </c>
      <c r="C347">
        <v>63.043251299999994</v>
      </c>
      <c r="D347">
        <v>160.82678583000001</v>
      </c>
      <c r="E347">
        <v>72.714166739999996</v>
      </c>
      <c r="F347">
        <v>91.039894020000006</v>
      </c>
      <c r="G347">
        <v>35.986504409999995</v>
      </c>
      <c r="H347">
        <v>113.80061466000001</v>
      </c>
    </row>
    <row r="348" spans="1:8" x14ac:dyDescent="0.2">
      <c r="A348" s="35">
        <v>347</v>
      </c>
      <c r="B348">
        <v>17.931239999999999</v>
      </c>
      <c r="C348">
        <v>218.18433978000002</v>
      </c>
      <c r="D348">
        <v>305.03579499</v>
      </c>
      <c r="E348">
        <v>109.88712153</v>
      </c>
      <c r="F348">
        <v>74.773270799999992</v>
      </c>
      <c r="G348">
        <v>97.711809570000014</v>
      </c>
      <c r="H348">
        <v>121.94588042999999</v>
      </c>
    </row>
    <row r="349" spans="1:8" x14ac:dyDescent="0.2">
      <c r="A349" s="35">
        <v>348</v>
      </c>
      <c r="B349">
        <v>50.717018070000002</v>
      </c>
      <c r="C349">
        <v>63.395899020000002</v>
      </c>
      <c r="D349">
        <v>92.307034979999997</v>
      </c>
      <c r="E349">
        <v>138.66975027000001</v>
      </c>
      <c r="F349">
        <v>143.57394441</v>
      </c>
      <c r="G349">
        <v>224.21969630999999</v>
      </c>
      <c r="H349">
        <v>89.904248819999992</v>
      </c>
    </row>
    <row r="350" spans="1:8" x14ac:dyDescent="0.2">
      <c r="A350" s="35">
        <v>349</v>
      </c>
      <c r="B350">
        <v>43.5131424</v>
      </c>
      <c r="C350">
        <v>96.238459349999999</v>
      </c>
      <c r="D350">
        <v>99.028261440000009</v>
      </c>
      <c r="E350">
        <v>141.97955832</v>
      </c>
      <c r="F350">
        <v>98.802626669999995</v>
      </c>
      <c r="G350">
        <v>60.513452190000002</v>
      </c>
      <c r="H350">
        <v>30.47713092</v>
      </c>
    </row>
    <row r="351" spans="1:8" x14ac:dyDescent="0.2">
      <c r="A351" s="35">
        <v>350</v>
      </c>
      <c r="B351">
        <v>57.096056699999998</v>
      </c>
      <c r="C351">
        <v>38.851019999999998</v>
      </c>
      <c r="D351">
        <v>94.977295470000001</v>
      </c>
      <c r="E351">
        <v>74.952583199999992</v>
      </c>
      <c r="F351">
        <v>125.44695503999999</v>
      </c>
      <c r="G351">
        <v>151.82829189</v>
      </c>
      <c r="H351">
        <v>25.708915349999998</v>
      </c>
    </row>
    <row r="352" spans="1:8" x14ac:dyDescent="0.2">
      <c r="A352" s="35">
        <v>351</v>
      </c>
      <c r="B352">
        <v>113.60337102</v>
      </c>
      <c r="C352">
        <v>285.18292377</v>
      </c>
      <c r="D352">
        <v>29.885400000000001</v>
      </c>
      <c r="E352">
        <v>457.87122485999998</v>
      </c>
      <c r="F352">
        <v>121.35863231999998</v>
      </c>
      <c r="G352">
        <v>110.93908760999999</v>
      </c>
      <c r="H352">
        <v>95.679602370000012</v>
      </c>
    </row>
    <row r="353" spans="1:8" x14ac:dyDescent="0.2">
      <c r="A353" s="35">
        <v>352</v>
      </c>
      <c r="B353">
        <v>118.52848494</v>
      </c>
      <c r="C353">
        <v>52.278530219999993</v>
      </c>
      <c r="D353">
        <v>96.053169870000005</v>
      </c>
      <c r="E353">
        <v>106.12454966999999</v>
      </c>
      <c r="F353">
        <v>174.26027313</v>
      </c>
      <c r="G353">
        <v>126.79329230999998</v>
      </c>
      <c r="H353">
        <v>111.06012348</v>
      </c>
    </row>
    <row r="354" spans="1:8" x14ac:dyDescent="0.2">
      <c r="A354" s="35">
        <v>353</v>
      </c>
      <c r="B354">
        <v>298.04559992999998</v>
      </c>
      <c r="C354">
        <v>122.56600247999999</v>
      </c>
      <c r="D354">
        <v>86.873869259999992</v>
      </c>
      <c r="E354">
        <v>77.528704680000004</v>
      </c>
      <c r="F354">
        <v>157.28984874</v>
      </c>
      <c r="G354">
        <v>149.4568854</v>
      </c>
      <c r="H354">
        <v>100.23862013999999</v>
      </c>
    </row>
    <row r="355" spans="1:8" x14ac:dyDescent="0.2">
      <c r="A355" s="35">
        <v>354</v>
      </c>
      <c r="B355">
        <v>348.07226525999999</v>
      </c>
      <c r="C355">
        <v>112.53795651</v>
      </c>
      <c r="D355">
        <v>68.996422980000006</v>
      </c>
      <c r="E355">
        <v>225.74833451999999</v>
      </c>
      <c r="F355">
        <v>129.88941975</v>
      </c>
      <c r="G355">
        <v>373.57945416000001</v>
      </c>
      <c r="H355">
        <v>98.802626669999995</v>
      </c>
    </row>
    <row r="356" spans="1:8" x14ac:dyDescent="0.2">
      <c r="A356" s="35">
        <v>355</v>
      </c>
      <c r="B356">
        <v>127.91548908</v>
      </c>
      <c r="C356">
        <v>215.19579978000002</v>
      </c>
      <c r="D356">
        <v>108.78435027</v>
      </c>
      <c r="E356">
        <v>346.72144517999999</v>
      </c>
      <c r="F356">
        <v>121.90852368</v>
      </c>
      <c r="G356">
        <v>113.72141835000001</v>
      </c>
      <c r="H356">
        <v>147.44111517000002</v>
      </c>
    </row>
    <row r="357" spans="1:8" x14ac:dyDescent="0.2">
      <c r="A357" s="35">
        <v>356</v>
      </c>
      <c r="B357">
        <v>72.221057639999998</v>
      </c>
      <c r="C357">
        <v>109.07125010999999</v>
      </c>
      <c r="D357">
        <v>217.67180517</v>
      </c>
      <c r="E357">
        <v>137.11570946999998</v>
      </c>
      <c r="F357">
        <v>210.91919903999997</v>
      </c>
      <c r="G357">
        <v>397.57743035999999</v>
      </c>
      <c r="H357">
        <v>25.359256169999998</v>
      </c>
    </row>
    <row r="358" spans="1:8" x14ac:dyDescent="0.2">
      <c r="A358" s="35">
        <v>357</v>
      </c>
      <c r="B358">
        <v>18.17928882</v>
      </c>
      <c r="C358">
        <v>239.71677048000001</v>
      </c>
      <c r="D358">
        <v>210.41114724000002</v>
      </c>
      <c r="E358">
        <v>159.09642117000001</v>
      </c>
      <c r="F358">
        <v>153.14623803000001</v>
      </c>
      <c r="G358">
        <v>177.96307418999999</v>
      </c>
      <c r="H358">
        <v>128.64618711</v>
      </c>
    </row>
    <row r="359" spans="1:8" x14ac:dyDescent="0.2">
      <c r="A359" s="35">
        <v>358</v>
      </c>
      <c r="B359">
        <v>63.95774454</v>
      </c>
      <c r="C359">
        <v>150.29068806000001</v>
      </c>
      <c r="D359">
        <v>116.70547554000001</v>
      </c>
      <c r="E359">
        <v>142.01093799</v>
      </c>
      <c r="F359">
        <v>208.87802622000001</v>
      </c>
      <c r="G359">
        <v>96.053169870000005</v>
      </c>
      <c r="H359">
        <v>125.66063565</v>
      </c>
    </row>
    <row r="360" spans="1:8" x14ac:dyDescent="0.2">
      <c r="A360" s="35">
        <v>359</v>
      </c>
      <c r="B360">
        <v>79.575854579999998</v>
      </c>
      <c r="C360">
        <v>36.357083369999998</v>
      </c>
      <c r="D360">
        <v>186.39523979999998</v>
      </c>
      <c r="E360">
        <v>230.71827653999998</v>
      </c>
      <c r="F360">
        <v>263.60267642999997</v>
      </c>
      <c r="G360">
        <v>251.55288314999999</v>
      </c>
      <c r="H360">
        <v>76.192827300000005</v>
      </c>
    </row>
    <row r="361" spans="1:8" x14ac:dyDescent="0.2">
      <c r="A361" s="35">
        <v>360</v>
      </c>
      <c r="B361">
        <v>48.188713230000005</v>
      </c>
      <c r="C361">
        <v>49.288495949999998</v>
      </c>
      <c r="D361">
        <v>76.543980750000003</v>
      </c>
      <c r="E361">
        <v>77.932157580000009</v>
      </c>
      <c r="F361">
        <v>108.61998057000001</v>
      </c>
      <c r="G361">
        <v>171.2881701</v>
      </c>
      <c r="H361">
        <v>107.0046747</v>
      </c>
    </row>
    <row r="362" spans="1:8" x14ac:dyDescent="0.2">
      <c r="A362" s="35">
        <v>361</v>
      </c>
      <c r="B362">
        <v>172.22358312</v>
      </c>
      <c r="C362">
        <v>117.43169076</v>
      </c>
      <c r="D362">
        <v>68.996422980000006</v>
      </c>
      <c r="E362">
        <v>122.85738512999998</v>
      </c>
      <c r="F362">
        <v>109.43884053000001</v>
      </c>
      <c r="G362">
        <v>278.64100970999999</v>
      </c>
      <c r="H362">
        <v>98.983433340000005</v>
      </c>
    </row>
    <row r="363" spans="1:8" x14ac:dyDescent="0.2">
      <c r="A363" s="35">
        <v>362</v>
      </c>
      <c r="B363">
        <v>185.31338832</v>
      </c>
      <c r="C363">
        <v>15.23856546</v>
      </c>
      <c r="D363">
        <v>160.52046048</v>
      </c>
      <c r="E363">
        <v>203.76911708999998</v>
      </c>
      <c r="F363">
        <v>234.32843286000002</v>
      </c>
      <c r="G363">
        <v>477.45662174999995</v>
      </c>
      <c r="H363">
        <v>83.679119999999998</v>
      </c>
    </row>
    <row r="364" spans="1:8" x14ac:dyDescent="0.2">
      <c r="A364" s="35">
        <v>363</v>
      </c>
      <c r="B364">
        <v>82.658533590000005</v>
      </c>
      <c r="C364">
        <v>106.92099558</v>
      </c>
      <c r="D364">
        <v>54.944307900000005</v>
      </c>
      <c r="E364">
        <v>95.117756850000006</v>
      </c>
      <c r="F364">
        <v>110.73736116000001</v>
      </c>
      <c r="G364">
        <v>262.53277911000004</v>
      </c>
      <c r="H364">
        <v>209.73125439</v>
      </c>
    </row>
    <row r="365" spans="1:8" x14ac:dyDescent="0.2">
      <c r="A365" s="35">
        <v>364</v>
      </c>
      <c r="B365">
        <v>38.966078790000005</v>
      </c>
      <c r="C365">
        <v>38.966078790000005</v>
      </c>
      <c r="D365">
        <v>136.85421221999999</v>
      </c>
      <c r="E365">
        <v>140.74678557000001</v>
      </c>
      <c r="F365">
        <v>105.66132596999999</v>
      </c>
      <c r="G365">
        <v>152.41553999999999</v>
      </c>
      <c r="H365">
        <v>101.65369382999999</v>
      </c>
    </row>
    <row r="366" spans="1:8" x14ac:dyDescent="0.2">
      <c r="A366" s="35">
        <v>365</v>
      </c>
      <c r="B366">
        <v>105.66132596999999</v>
      </c>
      <c r="C366">
        <v>123.22049274</v>
      </c>
      <c r="D366">
        <v>79.575854579999998</v>
      </c>
      <c r="E366">
        <v>93.078078300000001</v>
      </c>
      <c r="F366">
        <v>114.42671378999999</v>
      </c>
      <c r="G366">
        <v>199.76297922000001</v>
      </c>
      <c r="H366">
        <v>103.56934797000001</v>
      </c>
    </row>
    <row r="367" spans="1:8" x14ac:dyDescent="0.2">
      <c r="A367" s="35">
        <v>366</v>
      </c>
      <c r="B367">
        <v>157.23306647999999</v>
      </c>
      <c r="C367">
        <v>116.05397382</v>
      </c>
      <c r="D367">
        <v>122.63922170999999</v>
      </c>
      <c r="E367">
        <v>171.2881701</v>
      </c>
      <c r="F367">
        <v>140.58839294999999</v>
      </c>
      <c r="G367">
        <v>153.61245027000001</v>
      </c>
      <c r="H367">
        <v>63.887513850000005</v>
      </c>
    </row>
    <row r="368" spans="1:8" x14ac:dyDescent="0.2">
      <c r="A368" s="35">
        <v>367</v>
      </c>
      <c r="B368">
        <v>71.036101529999996</v>
      </c>
      <c r="C368">
        <v>113.80061466000001</v>
      </c>
      <c r="D368">
        <v>233.83233521999998</v>
      </c>
      <c r="E368">
        <v>121.35863231999998</v>
      </c>
      <c r="F368">
        <v>125.66063565</v>
      </c>
      <c r="G368">
        <v>212.18634</v>
      </c>
      <c r="H368">
        <v>140.04746721000001</v>
      </c>
    </row>
    <row r="369" spans="1:8" x14ac:dyDescent="0.2">
      <c r="A369" s="35">
        <v>368</v>
      </c>
      <c r="B369">
        <v>231.27862778999997</v>
      </c>
      <c r="C369">
        <v>105.61799214</v>
      </c>
      <c r="D369">
        <v>254.46521538000002</v>
      </c>
      <c r="E369">
        <v>87.130883699999998</v>
      </c>
      <c r="F369">
        <v>337.75731945000001</v>
      </c>
      <c r="G369">
        <v>156.57708195000001</v>
      </c>
      <c r="H369">
        <v>66.356047889999999</v>
      </c>
    </row>
    <row r="370" spans="1:8" x14ac:dyDescent="0.2">
      <c r="A370" s="35">
        <v>369</v>
      </c>
      <c r="B370">
        <v>52.191862559999997</v>
      </c>
      <c r="C370">
        <v>75.604084919999991</v>
      </c>
      <c r="D370">
        <v>66.154321440000004</v>
      </c>
      <c r="E370">
        <v>215.38258353000001</v>
      </c>
      <c r="F370">
        <v>153.46601181</v>
      </c>
      <c r="G370">
        <v>113.13118169999998</v>
      </c>
      <c r="H370">
        <v>37.446406199999998</v>
      </c>
    </row>
    <row r="371" spans="1:8" x14ac:dyDescent="0.2">
      <c r="A371" s="35">
        <v>370</v>
      </c>
      <c r="B371">
        <v>48.650442659999996</v>
      </c>
      <c r="C371">
        <v>46.682489070000003</v>
      </c>
      <c r="D371">
        <v>160.93736181</v>
      </c>
      <c r="E371">
        <v>153.84406211999999</v>
      </c>
      <c r="F371">
        <v>96.978123000000011</v>
      </c>
      <c r="G371">
        <v>110.21137812000001</v>
      </c>
      <c r="H371">
        <v>102.31117262999999</v>
      </c>
    </row>
    <row r="372" spans="1:8" x14ac:dyDescent="0.2">
      <c r="A372" s="35">
        <v>371</v>
      </c>
      <c r="B372">
        <v>60.513452190000002</v>
      </c>
      <c r="C372">
        <v>101.78668386</v>
      </c>
      <c r="D372">
        <v>164.47878170999999</v>
      </c>
      <c r="E372">
        <v>221.23265058000001</v>
      </c>
      <c r="F372">
        <v>108.29124117000001</v>
      </c>
      <c r="G372">
        <v>93.793833629999995</v>
      </c>
      <c r="H372">
        <v>33.009918570000004</v>
      </c>
    </row>
    <row r="373" spans="1:8" x14ac:dyDescent="0.2">
      <c r="A373" s="35">
        <v>372</v>
      </c>
      <c r="B373">
        <v>76.543980750000003</v>
      </c>
      <c r="C373">
        <v>53.20946043</v>
      </c>
      <c r="D373">
        <v>160.18723826999999</v>
      </c>
      <c r="E373">
        <v>140.58839294999999</v>
      </c>
      <c r="F373">
        <v>85.003043220000009</v>
      </c>
      <c r="G373">
        <v>145.70477342999999</v>
      </c>
      <c r="H373">
        <v>223.16175315000001</v>
      </c>
    </row>
    <row r="374" spans="1:8" x14ac:dyDescent="0.2">
      <c r="A374" s="35">
        <v>373</v>
      </c>
      <c r="B374">
        <v>143.57394441</v>
      </c>
      <c r="C374">
        <v>40.648626809999996</v>
      </c>
      <c r="D374">
        <v>135.04763979000001</v>
      </c>
      <c r="E374">
        <v>113.72141835000001</v>
      </c>
      <c r="F374">
        <v>281.70127466999998</v>
      </c>
      <c r="G374">
        <v>97.345713419999996</v>
      </c>
      <c r="H374">
        <v>338.49698310000002</v>
      </c>
    </row>
    <row r="375" spans="1:8" x14ac:dyDescent="0.2">
      <c r="A375" s="35">
        <v>374</v>
      </c>
      <c r="B375">
        <v>40.206322890000003</v>
      </c>
      <c r="C375">
        <v>88.300897110000008</v>
      </c>
      <c r="D375">
        <v>278.83227627000002</v>
      </c>
      <c r="E375">
        <v>153.14623803000001</v>
      </c>
      <c r="F375">
        <v>127.91548908</v>
      </c>
      <c r="G375">
        <v>121.90852368</v>
      </c>
      <c r="H375">
        <v>55.830410010000001</v>
      </c>
    </row>
    <row r="376" spans="1:8" x14ac:dyDescent="0.2">
      <c r="A376" s="35">
        <v>375</v>
      </c>
      <c r="B376">
        <v>38.851019999999998</v>
      </c>
      <c r="C376">
        <v>76.076274240000004</v>
      </c>
      <c r="D376">
        <v>44.427635639999998</v>
      </c>
      <c r="E376">
        <v>206.03592467999997</v>
      </c>
      <c r="F376">
        <v>116.55306</v>
      </c>
      <c r="G376">
        <v>72.283816979999997</v>
      </c>
      <c r="H376">
        <v>242.97427908000003</v>
      </c>
    </row>
    <row r="377" spans="1:8" x14ac:dyDescent="0.2">
      <c r="A377" s="35">
        <v>376</v>
      </c>
      <c r="B377">
        <v>94.930973100000003</v>
      </c>
      <c r="C377">
        <v>111.58162371</v>
      </c>
      <c r="D377">
        <v>231.52966515</v>
      </c>
      <c r="E377">
        <v>265.0386699</v>
      </c>
      <c r="F377">
        <v>93.841650270000002</v>
      </c>
      <c r="G377">
        <v>168.74043975000001</v>
      </c>
      <c r="H377">
        <v>121.68886599</v>
      </c>
    </row>
    <row r="378" spans="1:8" x14ac:dyDescent="0.2">
      <c r="A378" s="35">
        <v>377</v>
      </c>
      <c r="B378">
        <v>30.47713092</v>
      </c>
      <c r="C378">
        <v>180.55264410000001</v>
      </c>
      <c r="D378">
        <v>81.625993019999996</v>
      </c>
      <c r="E378">
        <v>225.31350194999999</v>
      </c>
      <c r="F378">
        <v>275.28637356000002</v>
      </c>
      <c r="G378">
        <v>72.283816979999997</v>
      </c>
      <c r="H378">
        <v>49.469302620000001</v>
      </c>
    </row>
    <row r="379" spans="1:8" x14ac:dyDescent="0.2">
      <c r="A379" s="35">
        <v>378</v>
      </c>
      <c r="B379">
        <v>22.760720639999999</v>
      </c>
      <c r="C379">
        <v>497.15857169999998</v>
      </c>
      <c r="D379">
        <v>182.47278104999998</v>
      </c>
      <c r="E379">
        <v>226.12339628999999</v>
      </c>
      <c r="F379">
        <v>101.78668386</v>
      </c>
      <c r="G379">
        <v>257.65697610000001</v>
      </c>
      <c r="H379">
        <v>44.828099999999999</v>
      </c>
    </row>
    <row r="380" spans="1:8" x14ac:dyDescent="0.2">
      <c r="A380" s="35">
        <v>379</v>
      </c>
      <c r="B380">
        <v>42.789915719999996</v>
      </c>
      <c r="C380">
        <v>266.39994987</v>
      </c>
      <c r="D380">
        <v>971.66102166000007</v>
      </c>
      <c r="E380">
        <v>237.52766493000001</v>
      </c>
      <c r="F380">
        <v>168.66124343999999</v>
      </c>
      <c r="G380">
        <v>177.96307418999999</v>
      </c>
      <c r="H380">
        <v>28.193886359999997</v>
      </c>
    </row>
    <row r="381" spans="1:8" x14ac:dyDescent="0.2">
      <c r="A381" s="35">
        <v>380</v>
      </c>
      <c r="B381">
        <v>149.42699999999999</v>
      </c>
      <c r="C381">
        <v>187.58916153000001</v>
      </c>
      <c r="D381">
        <v>72.775431810000001</v>
      </c>
      <c r="E381">
        <v>136.33121772000001</v>
      </c>
      <c r="F381">
        <v>136.29834378000001</v>
      </c>
      <c r="G381">
        <v>88.250091929999996</v>
      </c>
      <c r="H381">
        <v>48.188713230000005</v>
      </c>
    </row>
    <row r="382" spans="1:8" x14ac:dyDescent="0.2">
      <c r="A382" s="35">
        <v>381</v>
      </c>
      <c r="B382">
        <v>24.643500840000002</v>
      </c>
      <c r="C382">
        <v>41.94565317</v>
      </c>
      <c r="D382">
        <v>136.29834378000001</v>
      </c>
      <c r="E382">
        <v>135.41074740000002</v>
      </c>
      <c r="F382">
        <v>166.76949761999998</v>
      </c>
      <c r="G382">
        <v>191.12609861999999</v>
      </c>
      <c r="H382">
        <v>93.412794779999999</v>
      </c>
    </row>
    <row r="383" spans="1:8" x14ac:dyDescent="0.2">
      <c r="A383" s="35">
        <v>382</v>
      </c>
      <c r="B383">
        <v>46.778122349999997</v>
      </c>
      <c r="C383">
        <v>26.73099603</v>
      </c>
      <c r="D383">
        <v>141.60150801</v>
      </c>
      <c r="E383">
        <v>183.10784580000001</v>
      </c>
      <c r="F383">
        <v>89.705510910000001</v>
      </c>
      <c r="G383">
        <v>52.956928799999993</v>
      </c>
      <c r="H383">
        <v>64.513612980000005</v>
      </c>
    </row>
    <row r="384" spans="1:8" x14ac:dyDescent="0.2">
      <c r="A384" s="35">
        <v>383</v>
      </c>
      <c r="B384">
        <v>197.62766739</v>
      </c>
      <c r="C384">
        <v>93.841650270000002</v>
      </c>
      <c r="D384">
        <v>47.81664</v>
      </c>
      <c r="E384">
        <v>59.546659500000004</v>
      </c>
      <c r="F384">
        <v>91.089204930000008</v>
      </c>
      <c r="G384">
        <v>152.53209305999999</v>
      </c>
      <c r="H384">
        <v>51.06817152</v>
      </c>
    </row>
    <row r="385" spans="1:8" x14ac:dyDescent="0.2">
      <c r="A385" s="35">
        <v>384</v>
      </c>
      <c r="B385">
        <v>69.70470696000001</v>
      </c>
      <c r="C385">
        <v>52.278530219999993</v>
      </c>
      <c r="D385">
        <v>92.307034979999997</v>
      </c>
      <c r="E385">
        <v>426.43028979000002</v>
      </c>
      <c r="F385">
        <v>139.92045426000001</v>
      </c>
      <c r="G385">
        <v>95.679602370000012</v>
      </c>
      <c r="H385">
        <v>26.89686</v>
      </c>
    </row>
    <row r="386" spans="1:8" x14ac:dyDescent="0.2">
      <c r="A386" s="35">
        <v>385</v>
      </c>
      <c r="B386">
        <v>66.154321440000004</v>
      </c>
      <c r="C386">
        <v>406.09028654999997</v>
      </c>
      <c r="D386">
        <v>197.01651096000001</v>
      </c>
      <c r="E386">
        <v>101.78668386</v>
      </c>
      <c r="F386">
        <v>78.955732529999992</v>
      </c>
      <c r="G386">
        <v>293.25795884999997</v>
      </c>
      <c r="H386">
        <v>106.12454966999999</v>
      </c>
    </row>
    <row r="387" spans="1:8" x14ac:dyDescent="0.2">
      <c r="A387" s="35">
        <v>386</v>
      </c>
      <c r="B387">
        <v>64.166942340000006</v>
      </c>
      <c r="C387">
        <v>109.72424610000002</v>
      </c>
      <c r="D387">
        <v>165.45304575</v>
      </c>
      <c r="E387">
        <v>201.30058305</v>
      </c>
      <c r="F387">
        <v>161.82346391999999</v>
      </c>
      <c r="G387">
        <v>74.713499999999996</v>
      </c>
      <c r="H387">
        <v>86.873869259999992</v>
      </c>
    </row>
    <row r="388" spans="1:8" x14ac:dyDescent="0.2">
      <c r="A388" s="35">
        <v>387</v>
      </c>
      <c r="B388">
        <v>34.07533308</v>
      </c>
      <c r="C388">
        <v>169.89999326999998</v>
      </c>
      <c r="D388">
        <v>130.30183826999999</v>
      </c>
      <c r="E388">
        <v>85.003043220000009</v>
      </c>
      <c r="F388">
        <v>76.192827300000005</v>
      </c>
      <c r="G388">
        <v>314.94728789999999</v>
      </c>
      <c r="H388">
        <v>74.892812399999997</v>
      </c>
    </row>
    <row r="389" spans="1:8" x14ac:dyDescent="0.2">
      <c r="A389" s="35">
        <v>388</v>
      </c>
      <c r="B389">
        <v>101.61036</v>
      </c>
      <c r="C389">
        <v>97.574336730000013</v>
      </c>
      <c r="D389">
        <v>192.12875378999999</v>
      </c>
      <c r="E389">
        <v>175.12993827</v>
      </c>
      <c r="F389">
        <v>58.866766650000002</v>
      </c>
      <c r="G389">
        <v>139.18377914999999</v>
      </c>
      <c r="H389">
        <v>120.47253021</v>
      </c>
    </row>
    <row r="390" spans="1:8" x14ac:dyDescent="0.2">
      <c r="A390" s="35">
        <v>389</v>
      </c>
      <c r="B390">
        <v>95.306034869999991</v>
      </c>
      <c r="C390">
        <v>185.24166335999999</v>
      </c>
      <c r="D390">
        <v>129.88941975</v>
      </c>
      <c r="E390">
        <v>180.23137604999999</v>
      </c>
      <c r="F390">
        <v>112.02093909</v>
      </c>
      <c r="G390">
        <v>120.28574646000001</v>
      </c>
      <c r="H390">
        <v>60.513452190000002</v>
      </c>
    </row>
    <row r="391" spans="1:8" x14ac:dyDescent="0.2">
      <c r="A391" s="35">
        <v>390</v>
      </c>
      <c r="B391">
        <v>152.41553999999999</v>
      </c>
      <c r="C391">
        <v>147.98502944999998</v>
      </c>
      <c r="D391">
        <v>190.16677727999999</v>
      </c>
      <c r="E391">
        <v>50.80518</v>
      </c>
      <c r="F391">
        <v>118.2266424</v>
      </c>
      <c r="G391">
        <v>171.49587363000001</v>
      </c>
      <c r="H391">
        <v>103.18083777</v>
      </c>
    </row>
    <row r="392" spans="1:8" x14ac:dyDescent="0.2">
      <c r="A392" s="35">
        <v>391</v>
      </c>
      <c r="B392">
        <v>102.00484727999999</v>
      </c>
      <c r="C392">
        <v>414.45969281999999</v>
      </c>
      <c r="D392">
        <v>132.10542215999999</v>
      </c>
      <c r="E392">
        <v>99.881489610000003</v>
      </c>
      <c r="F392">
        <v>161.76817593000001</v>
      </c>
      <c r="G392">
        <v>365.59258101</v>
      </c>
      <c r="H392">
        <v>154.97223596999999</v>
      </c>
    </row>
    <row r="393" spans="1:8" x14ac:dyDescent="0.2">
      <c r="A393" s="35">
        <v>392</v>
      </c>
      <c r="B393">
        <v>109.88712153</v>
      </c>
      <c r="C393">
        <v>473.74784361000002</v>
      </c>
      <c r="D393">
        <v>66.825248669999993</v>
      </c>
      <c r="E393">
        <v>93.364978140000005</v>
      </c>
      <c r="F393">
        <v>108.29124117000001</v>
      </c>
      <c r="G393">
        <v>112.49761122</v>
      </c>
      <c r="H393">
        <v>97.894110510000004</v>
      </c>
    </row>
    <row r="394" spans="1:8" x14ac:dyDescent="0.2">
      <c r="A394" s="35">
        <v>393</v>
      </c>
      <c r="B394">
        <v>36.110528819999999</v>
      </c>
      <c r="C394">
        <v>336.52604097</v>
      </c>
      <c r="D394">
        <v>119.5416</v>
      </c>
      <c r="E394">
        <v>131.08782429000001</v>
      </c>
      <c r="F394">
        <v>154.39544775000002</v>
      </c>
      <c r="G394">
        <v>100.23862013999999</v>
      </c>
      <c r="H394">
        <v>180.52873577999998</v>
      </c>
    </row>
    <row r="395" spans="1:8" x14ac:dyDescent="0.2">
      <c r="A395" s="35">
        <v>394</v>
      </c>
      <c r="B395">
        <v>36.110528819999999</v>
      </c>
      <c r="C395">
        <v>210.55907997</v>
      </c>
      <c r="D395">
        <v>140.07884687999999</v>
      </c>
      <c r="E395">
        <v>63.537854670000002</v>
      </c>
      <c r="F395">
        <v>138.18560679000001</v>
      </c>
      <c r="G395">
        <v>267.73732151999997</v>
      </c>
      <c r="H395">
        <v>116.59191102</v>
      </c>
    </row>
    <row r="396" spans="1:8" x14ac:dyDescent="0.2">
      <c r="A396" s="35">
        <v>395</v>
      </c>
      <c r="B396">
        <v>146.19489399</v>
      </c>
      <c r="C396">
        <v>161.7397848</v>
      </c>
      <c r="D396">
        <v>102.13634304</v>
      </c>
      <c r="E396">
        <v>96.238459349999999</v>
      </c>
      <c r="F396">
        <v>168.4490571</v>
      </c>
      <c r="G396">
        <v>135.14626160999998</v>
      </c>
      <c r="H396">
        <v>181.12196097</v>
      </c>
    </row>
    <row r="397" spans="1:8" x14ac:dyDescent="0.2">
      <c r="A397" s="35">
        <v>396</v>
      </c>
      <c r="B397">
        <v>36.357083369999998</v>
      </c>
      <c r="C397">
        <v>275.28637356000002</v>
      </c>
      <c r="D397">
        <v>142.07369732999999</v>
      </c>
      <c r="E397">
        <v>121.68886599</v>
      </c>
      <c r="F397">
        <v>125.51868</v>
      </c>
      <c r="G397">
        <v>77.758822259999988</v>
      </c>
      <c r="H397">
        <v>141.75840635999998</v>
      </c>
    </row>
    <row r="398" spans="1:8" x14ac:dyDescent="0.2">
      <c r="A398" s="35">
        <v>397</v>
      </c>
      <c r="B398">
        <v>64.652580090000001</v>
      </c>
      <c r="C398">
        <v>350.98459749</v>
      </c>
      <c r="D398">
        <v>162.07151274</v>
      </c>
      <c r="E398">
        <v>259.31561579999999</v>
      </c>
      <c r="F398">
        <v>140.84241885</v>
      </c>
      <c r="G398">
        <v>91.089204930000008</v>
      </c>
      <c r="H398">
        <v>95.117756850000006</v>
      </c>
    </row>
    <row r="399" spans="1:8" x14ac:dyDescent="0.2">
      <c r="A399" s="35">
        <v>398</v>
      </c>
      <c r="B399">
        <v>28.352278980000001</v>
      </c>
      <c r="C399">
        <v>118.2266424</v>
      </c>
      <c r="D399">
        <v>207.26720316000001</v>
      </c>
      <c r="E399">
        <v>202.25093877</v>
      </c>
      <c r="F399">
        <v>592.00287714000001</v>
      </c>
      <c r="G399">
        <v>92.837500829999996</v>
      </c>
      <c r="H399">
        <v>98.62182</v>
      </c>
    </row>
    <row r="400" spans="1:8" x14ac:dyDescent="0.2">
      <c r="A400" s="35">
        <v>399</v>
      </c>
      <c r="B400">
        <v>85.003043220000009</v>
      </c>
      <c r="C400">
        <v>23.90832</v>
      </c>
      <c r="D400">
        <v>147.62341611000002</v>
      </c>
      <c r="E400">
        <v>195.08143131</v>
      </c>
      <c r="F400">
        <v>137.99135168999999</v>
      </c>
      <c r="G400">
        <v>88.918030619999996</v>
      </c>
      <c r="H400">
        <v>68.280667649999998</v>
      </c>
    </row>
    <row r="401" spans="1:8" x14ac:dyDescent="0.2">
      <c r="A401" s="35">
        <v>400</v>
      </c>
      <c r="B401">
        <v>165.31856145</v>
      </c>
      <c r="C401">
        <v>95.352357239999989</v>
      </c>
      <c r="D401">
        <v>48.188713230000005</v>
      </c>
      <c r="E401">
        <v>555.90131394000002</v>
      </c>
      <c r="F401">
        <v>223.52187222000001</v>
      </c>
      <c r="G401">
        <v>303.96589767</v>
      </c>
      <c r="H401">
        <v>325.02315050999999</v>
      </c>
    </row>
    <row r="402" spans="1:8" x14ac:dyDescent="0.2">
      <c r="A402" s="35">
        <v>401</v>
      </c>
      <c r="B402">
        <v>53.877399119999993</v>
      </c>
      <c r="C402">
        <v>242.44082469000003</v>
      </c>
      <c r="D402">
        <v>171.0789723</v>
      </c>
      <c r="E402">
        <v>335.56970817000001</v>
      </c>
      <c r="F402">
        <v>28.352278980000001</v>
      </c>
      <c r="G402">
        <v>151.82829189</v>
      </c>
      <c r="H402">
        <v>154.27889468999999</v>
      </c>
    </row>
    <row r="403" spans="1:8" x14ac:dyDescent="0.2">
      <c r="A403" s="35">
        <v>402</v>
      </c>
      <c r="B403">
        <v>127.6704288</v>
      </c>
      <c r="C403">
        <v>60.142873230000006</v>
      </c>
      <c r="D403">
        <v>144.56613969</v>
      </c>
      <c r="E403">
        <v>314.42279912999999</v>
      </c>
      <c r="F403">
        <v>60.438738690000001</v>
      </c>
      <c r="G403">
        <v>45.519947010000003</v>
      </c>
      <c r="H403">
        <v>83.090377619999998</v>
      </c>
    </row>
    <row r="404" spans="1:8" x14ac:dyDescent="0.2">
      <c r="A404" s="35">
        <v>403</v>
      </c>
      <c r="B404">
        <v>105.74500508999999</v>
      </c>
      <c r="C404">
        <v>32.873939999999997</v>
      </c>
      <c r="D404">
        <v>118.97975448</v>
      </c>
      <c r="E404">
        <v>90.893455560000007</v>
      </c>
      <c r="F404">
        <v>58.715845379999998</v>
      </c>
      <c r="G404">
        <v>95.679602370000012</v>
      </c>
      <c r="H404">
        <v>99.343552410000001</v>
      </c>
    </row>
    <row r="405" spans="1:8" x14ac:dyDescent="0.2">
      <c r="A405" s="35">
        <v>404</v>
      </c>
      <c r="B405">
        <v>163.08761633999998</v>
      </c>
      <c r="C405">
        <v>101.65369382999999</v>
      </c>
      <c r="D405">
        <v>73.810960919999999</v>
      </c>
      <c r="E405">
        <v>120.47253021</v>
      </c>
      <c r="F405">
        <v>75.663855720000001</v>
      </c>
      <c r="G405">
        <v>90.893455560000007</v>
      </c>
      <c r="H405">
        <v>152.73680805000001</v>
      </c>
    </row>
    <row r="406" spans="1:8" x14ac:dyDescent="0.2">
      <c r="A406" s="35">
        <v>405</v>
      </c>
      <c r="B406">
        <v>66.356047889999999</v>
      </c>
      <c r="C406">
        <v>162.73198008</v>
      </c>
      <c r="D406">
        <v>69.70470696000001</v>
      </c>
      <c r="E406">
        <v>66.356047889999999</v>
      </c>
      <c r="F406">
        <v>77.586981210000005</v>
      </c>
      <c r="G406">
        <v>136.85421221999999</v>
      </c>
      <c r="H406">
        <v>173.36072258999999</v>
      </c>
    </row>
    <row r="407" spans="1:8" x14ac:dyDescent="0.2">
      <c r="A407" s="35">
        <v>406</v>
      </c>
      <c r="B407">
        <v>56.70306369</v>
      </c>
      <c r="C407">
        <v>80.745867989999994</v>
      </c>
      <c r="D407">
        <v>82.658533590000005</v>
      </c>
      <c r="E407">
        <v>353.72210013</v>
      </c>
      <c r="F407">
        <v>186.82558956</v>
      </c>
      <c r="G407">
        <v>163.30727403</v>
      </c>
      <c r="H407">
        <v>168.31606707</v>
      </c>
    </row>
    <row r="408" spans="1:8" x14ac:dyDescent="0.2">
      <c r="A408" s="35">
        <v>407</v>
      </c>
      <c r="B408">
        <v>105.91385759999999</v>
      </c>
      <c r="C408">
        <v>86.667659999999998</v>
      </c>
      <c r="D408">
        <v>129.33803412</v>
      </c>
      <c r="E408">
        <v>72.283816979999997</v>
      </c>
      <c r="F408">
        <v>69.960227130000007</v>
      </c>
      <c r="G408">
        <v>135.93822470999999</v>
      </c>
      <c r="H408">
        <v>382.63771889999998</v>
      </c>
    </row>
    <row r="409" spans="1:8" x14ac:dyDescent="0.2">
      <c r="A409" s="35">
        <v>408</v>
      </c>
      <c r="B409">
        <v>61.320357989999998</v>
      </c>
      <c r="C409">
        <v>120.32310321</v>
      </c>
      <c r="D409">
        <v>61.320357989999998</v>
      </c>
      <c r="E409">
        <v>135.31212558000001</v>
      </c>
      <c r="F409">
        <v>48.188713230000005</v>
      </c>
      <c r="G409">
        <v>113.80061466000001</v>
      </c>
      <c r="H409">
        <v>81.625993019999996</v>
      </c>
    </row>
    <row r="410" spans="1:8" x14ac:dyDescent="0.2">
      <c r="A410" s="35">
        <v>409</v>
      </c>
      <c r="B410">
        <v>33.413371470000001</v>
      </c>
      <c r="C410">
        <v>180.92322306</v>
      </c>
      <c r="D410">
        <v>132.64485363</v>
      </c>
      <c r="E410">
        <v>218.18433978000002</v>
      </c>
      <c r="F410">
        <v>100.81690262999999</v>
      </c>
      <c r="G410">
        <v>132.64485363</v>
      </c>
      <c r="H410">
        <v>44.427635639999998</v>
      </c>
    </row>
    <row r="411" spans="1:8" x14ac:dyDescent="0.2">
      <c r="A411" s="35">
        <v>410</v>
      </c>
      <c r="B411">
        <v>21.131966339999998</v>
      </c>
      <c r="C411">
        <v>107.13019338000001</v>
      </c>
      <c r="D411">
        <v>61.610246369999999</v>
      </c>
      <c r="E411">
        <v>155.43247113000001</v>
      </c>
      <c r="F411">
        <v>88.704350009999999</v>
      </c>
      <c r="G411">
        <v>102.22450497</v>
      </c>
      <c r="H411">
        <v>32.873939999999997</v>
      </c>
    </row>
    <row r="412" spans="1:8" x14ac:dyDescent="0.2">
      <c r="A412" s="35">
        <v>411</v>
      </c>
      <c r="B412">
        <v>110.93908760999999</v>
      </c>
      <c r="C412">
        <v>38.966078790000005</v>
      </c>
      <c r="D412">
        <v>103.95636389999999</v>
      </c>
      <c r="E412">
        <v>141.2533431</v>
      </c>
      <c r="F412">
        <v>203.76911708999998</v>
      </c>
      <c r="G412">
        <v>202.91290038000002</v>
      </c>
      <c r="H412">
        <v>24.09510375</v>
      </c>
    </row>
    <row r="413" spans="1:8" x14ac:dyDescent="0.2">
      <c r="A413" s="35">
        <v>412</v>
      </c>
      <c r="B413">
        <v>94.506600419999998</v>
      </c>
      <c r="C413">
        <v>47.253300209999999</v>
      </c>
      <c r="D413">
        <v>126.12236507999999</v>
      </c>
      <c r="E413">
        <v>90.893455560000007</v>
      </c>
      <c r="F413">
        <v>93.556244699999993</v>
      </c>
      <c r="G413">
        <v>184.73361155999999</v>
      </c>
      <c r="H413">
        <v>200.58931053000001</v>
      </c>
    </row>
    <row r="414" spans="1:8" x14ac:dyDescent="0.2">
      <c r="A414" s="35">
        <v>413</v>
      </c>
      <c r="B414">
        <v>185.24166335999999</v>
      </c>
      <c r="C414">
        <v>61.610246369999999</v>
      </c>
      <c r="D414">
        <v>137.14708913999999</v>
      </c>
      <c r="E414">
        <v>69.70470696000001</v>
      </c>
      <c r="F414">
        <v>93.412794779999999</v>
      </c>
      <c r="G414">
        <v>119.57895675</v>
      </c>
      <c r="H414">
        <v>35.986504409999995</v>
      </c>
    </row>
    <row r="415" spans="1:8" x14ac:dyDescent="0.2">
      <c r="A415" s="35">
        <v>414</v>
      </c>
      <c r="B415">
        <v>98.62182</v>
      </c>
      <c r="C415">
        <v>31.768180200000003</v>
      </c>
      <c r="D415">
        <v>36.966745530000004</v>
      </c>
      <c r="E415">
        <v>239.41941075</v>
      </c>
      <c r="F415">
        <v>122.67657846</v>
      </c>
      <c r="G415">
        <v>111.58162371</v>
      </c>
      <c r="H415">
        <v>136.55984103</v>
      </c>
    </row>
    <row r="416" spans="1:8" x14ac:dyDescent="0.2">
      <c r="A416" s="35">
        <v>415</v>
      </c>
      <c r="B416">
        <v>40.648626809999996</v>
      </c>
      <c r="C416">
        <v>92.692556639999992</v>
      </c>
      <c r="D416">
        <v>134.31843602999999</v>
      </c>
      <c r="E416">
        <v>553.58220690000007</v>
      </c>
      <c r="F416">
        <v>52.191862559999997</v>
      </c>
      <c r="G416">
        <v>146.56099014</v>
      </c>
      <c r="H416">
        <v>72.345082050000002</v>
      </c>
    </row>
    <row r="417" spans="1:8" x14ac:dyDescent="0.2">
      <c r="A417" s="35">
        <v>416</v>
      </c>
      <c r="B417">
        <v>150.08298452999998</v>
      </c>
      <c r="C417">
        <v>56.70306369</v>
      </c>
      <c r="D417">
        <v>49.015044539999998</v>
      </c>
      <c r="E417">
        <v>170.00608644000002</v>
      </c>
      <c r="F417">
        <v>98.62182</v>
      </c>
      <c r="G417">
        <v>123.9795819</v>
      </c>
      <c r="H417">
        <v>122.56600247999999</v>
      </c>
    </row>
    <row r="418" spans="1:8" x14ac:dyDescent="0.2">
      <c r="A418" s="35">
        <v>417</v>
      </c>
      <c r="B418">
        <v>144.84407391000002</v>
      </c>
      <c r="C418">
        <v>251.55288314999999</v>
      </c>
      <c r="D418">
        <v>84.529359630000002</v>
      </c>
      <c r="E418">
        <v>96.238459349999999</v>
      </c>
      <c r="F418">
        <v>40.648626809999996</v>
      </c>
      <c r="G418">
        <v>66.018342869999998</v>
      </c>
      <c r="H418">
        <v>93.364978140000005</v>
      </c>
    </row>
    <row r="419" spans="1:8" x14ac:dyDescent="0.2">
      <c r="A419" s="35">
        <v>418</v>
      </c>
      <c r="B419">
        <v>100.81690262999999</v>
      </c>
      <c r="C419">
        <v>116.24673465000001</v>
      </c>
      <c r="D419">
        <v>104.5989</v>
      </c>
      <c r="E419">
        <v>87.488014230000005</v>
      </c>
      <c r="F419">
        <v>71.287138889999994</v>
      </c>
      <c r="G419">
        <v>127.6704288</v>
      </c>
      <c r="H419">
        <v>299.12296860000004</v>
      </c>
    </row>
    <row r="420" spans="1:8" x14ac:dyDescent="0.2">
      <c r="A420" s="35">
        <v>419</v>
      </c>
      <c r="B420">
        <v>255.30648939</v>
      </c>
      <c r="C420">
        <v>69.767466299999995</v>
      </c>
      <c r="D420">
        <v>384.48911943000002</v>
      </c>
      <c r="E420">
        <v>154.04728284000001</v>
      </c>
      <c r="F420">
        <v>48.188713230000005</v>
      </c>
      <c r="G420">
        <v>382.54507415999996</v>
      </c>
      <c r="H420">
        <v>63.887513850000005</v>
      </c>
    </row>
    <row r="421" spans="1:8" x14ac:dyDescent="0.2">
      <c r="A421" s="35">
        <v>420</v>
      </c>
      <c r="B421">
        <v>67.754684609999998</v>
      </c>
      <c r="C421">
        <v>27.552844530000002</v>
      </c>
      <c r="D421">
        <v>132.03818000999999</v>
      </c>
      <c r="E421">
        <v>113.80061466000001</v>
      </c>
      <c r="F421">
        <v>119.57895675</v>
      </c>
      <c r="G421">
        <v>147.86548784999999</v>
      </c>
      <c r="H421">
        <v>152.88324650999999</v>
      </c>
    </row>
    <row r="422" spans="1:8" x14ac:dyDescent="0.2">
      <c r="A422" s="35">
        <v>421</v>
      </c>
      <c r="B422">
        <v>78.900444539999995</v>
      </c>
      <c r="C422">
        <v>177.23387043</v>
      </c>
      <c r="D422">
        <v>350.17022034000001</v>
      </c>
      <c r="E422">
        <v>122.53014</v>
      </c>
      <c r="F422">
        <v>70.532532539999991</v>
      </c>
      <c r="G422">
        <v>160.52046048</v>
      </c>
      <c r="H422">
        <v>60.069654000000007</v>
      </c>
    </row>
    <row r="423" spans="1:8" x14ac:dyDescent="0.2">
      <c r="A423" s="35">
        <v>422</v>
      </c>
      <c r="B423">
        <v>80.412645780000005</v>
      </c>
      <c r="C423">
        <v>200.05436187000001</v>
      </c>
      <c r="D423">
        <v>136.59271497</v>
      </c>
      <c r="E423">
        <v>111.22001037</v>
      </c>
      <c r="F423">
        <v>101.47886424000001</v>
      </c>
      <c r="G423">
        <v>88.502623560000004</v>
      </c>
      <c r="H423">
        <v>86.667659999999998</v>
      </c>
    </row>
    <row r="424" spans="1:8" x14ac:dyDescent="0.2">
      <c r="A424" s="35">
        <v>423</v>
      </c>
      <c r="B424">
        <v>243.89176085999998</v>
      </c>
      <c r="C424">
        <v>313.15565816999998</v>
      </c>
      <c r="D424">
        <v>147.04662789</v>
      </c>
      <c r="E424">
        <v>56.70306369</v>
      </c>
      <c r="F424">
        <v>83.357851949999997</v>
      </c>
      <c r="G424">
        <v>167.59881747</v>
      </c>
      <c r="H424">
        <v>122.53014</v>
      </c>
    </row>
    <row r="425" spans="1:8" x14ac:dyDescent="0.2">
      <c r="A425" s="35">
        <v>424</v>
      </c>
      <c r="B425">
        <v>70.341265980000003</v>
      </c>
      <c r="C425">
        <v>267.90318549</v>
      </c>
      <c r="D425">
        <v>83.892800609999995</v>
      </c>
      <c r="E425">
        <v>158.84239527</v>
      </c>
      <c r="F425">
        <v>74.713499999999996</v>
      </c>
      <c r="G425">
        <v>125.44695503999999</v>
      </c>
      <c r="H425">
        <v>147.04662789</v>
      </c>
    </row>
    <row r="426" spans="1:8" x14ac:dyDescent="0.2">
      <c r="A426" s="35">
        <v>425</v>
      </c>
      <c r="B426">
        <v>46.394094959999997</v>
      </c>
      <c r="C426">
        <v>254.28889151999999</v>
      </c>
      <c r="D426">
        <v>83.892800609999995</v>
      </c>
      <c r="E426">
        <v>116.24673465000001</v>
      </c>
      <c r="F426">
        <v>61.610246369999999</v>
      </c>
      <c r="G426">
        <v>254.46521538000002</v>
      </c>
      <c r="H426">
        <v>52.191862559999997</v>
      </c>
    </row>
    <row r="427" spans="1:8" x14ac:dyDescent="0.2">
      <c r="A427" s="35">
        <v>426</v>
      </c>
      <c r="B427">
        <v>178.16330636999999</v>
      </c>
      <c r="C427">
        <v>88.502623560000004</v>
      </c>
      <c r="D427">
        <v>87.027779069999994</v>
      </c>
      <c r="E427">
        <v>137.50571394000002</v>
      </c>
      <c r="F427">
        <v>77.758822259999988</v>
      </c>
      <c r="G427">
        <v>134.783154</v>
      </c>
      <c r="H427">
        <v>41.518291949999998</v>
      </c>
    </row>
    <row r="428" spans="1:8" x14ac:dyDescent="0.2">
      <c r="A428" s="35">
        <v>427</v>
      </c>
      <c r="B428">
        <v>53.877399119999993</v>
      </c>
      <c r="C428">
        <v>155.31741233999998</v>
      </c>
      <c r="D428">
        <v>174.59349534</v>
      </c>
      <c r="E428">
        <v>47.253300209999999</v>
      </c>
      <c r="F428">
        <v>86.873869259999992</v>
      </c>
      <c r="G428">
        <v>226.99156715999999</v>
      </c>
      <c r="H428">
        <v>319.32699327</v>
      </c>
    </row>
    <row r="429" spans="1:8" x14ac:dyDescent="0.2">
      <c r="A429" s="35">
        <v>428</v>
      </c>
      <c r="B429">
        <v>75.249942930000003</v>
      </c>
      <c r="C429">
        <v>187.16030603999999</v>
      </c>
      <c r="D429">
        <v>380.75493870000003</v>
      </c>
      <c r="E429">
        <v>76.192827300000005</v>
      </c>
      <c r="F429">
        <v>123.54624360000001</v>
      </c>
      <c r="G429">
        <v>134.51717394000002</v>
      </c>
      <c r="H429">
        <v>44.427635639999998</v>
      </c>
    </row>
    <row r="430" spans="1:8" x14ac:dyDescent="0.2">
      <c r="A430" s="35">
        <v>429</v>
      </c>
      <c r="B430">
        <v>57.717673019999999</v>
      </c>
      <c r="C430">
        <v>372.99370032000002</v>
      </c>
      <c r="D430">
        <v>81.186677639999999</v>
      </c>
      <c r="E430">
        <v>117.92479986000001</v>
      </c>
      <c r="F430">
        <v>75.249942930000003</v>
      </c>
      <c r="G430">
        <v>218.89860083999997</v>
      </c>
      <c r="H430">
        <v>102.00484727999999</v>
      </c>
    </row>
    <row r="431" spans="1:8" x14ac:dyDescent="0.2">
      <c r="A431" s="35">
        <v>430</v>
      </c>
      <c r="B431">
        <v>257.03237123999997</v>
      </c>
      <c r="C431">
        <v>94.506600419999998</v>
      </c>
      <c r="D431">
        <v>89.705510910000001</v>
      </c>
      <c r="E431">
        <v>184.51694241000001</v>
      </c>
      <c r="F431">
        <v>78.217563150000004</v>
      </c>
      <c r="G431">
        <v>129.75194690999999</v>
      </c>
      <c r="H431">
        <v>98.031583350000005</v>
      </c>
    </row>
    <row r="432" spans="1:8" x14ac:dyDescent="0.2">
      <c r="A432" s="35">
        <v>431</v>
      </c>
      <c r="B432">
        <v>110.73736116000001</v>
      </c>
      <c r="C432">
        <v>114.42671378999999</v>
      </c>
      <c r="D432">
        <v>144.84407391000002</v>
      </c>
      <c r="E432">
        <v>52.956928799999993</v>
      </c>
      <c r="F432">
        <v>267.05294585999997</v>
      </c>
      <c r="G432">
        <v>154.77050951999999</v>
      </c>
      <c r="H432">
        <v>74.952583199999992</v>
      </c>
    </row>
    <row r="433" spans="1:8" x14ac:dyDescent="0.2">
      <c r="A433" s="35">
        <v>432</v>
      </c>
      <c r="B433">
        <v>141.2533431</v>
      </c>
      <c r="C433">
        <v>131.53012820999999</v>
      </c>
      <c r="D433">
        <v>282.58737678</v>
      </c>
      <c r="E433">
        <v>123.9795819</v>
      </c>
      <c r="F433">
        <v>92.064963239999997</v>
      </c>
      <c r="G433">
        <v>200.47724027999999</v>
      </c>
      <c r="H433">
        <v>56.861456309999994</v>
      </c>
    </row>
    <row r="434" spans="1:8" x14ac:dyDescent="0.2">
      <c r="A434" s="35">
        <v>433</v>
      </c>
      <c r="B434">
        <v>74.713499999999996</v>
      </c>
      <c r="C434">
        <v>141.72702669</v>
      </c>
      <c r="D434">
        <v>168.55515027000001</v>
      </c>
      <c r="E434">
        <v>116.89674210000001</v>
      </c>
      <c r="F434">
        <v>156.43512630000001</v>
      </c>
      <c r="G434">
        <v>71.97300881999999</v>
      </c>
      <c r="H434">
        <v>281.25598221000001</v>
      </c>
    </row>
    <row r="435" spans="1:8" x14ac:dyDescent="0.2">
      <c r="A435" s="35">
        <v>434</v>
      </c>
      <c r="B435">
        <v>15.23856546</v>
      </c>
      <c r="C435">
        <v>66.154321440000004</v>
      </c>
      <c r="D435">
        <v>157.48709238000001</v>
      </c>
      <c r="E435">
        <v>85.63063661999999</v>
      </c>
      <c r="F435">
        <v>87.130883699999998</v>
      </c>
      <c r="G435">
        <v>136.55984103</v>
      </c>
      <c r="H435">
        <v>72.283816979999997</v>
      </c>
    </row>
    <row r="436" spans="1:8" x14ac:dyDescent="0.2">
      <c r="A436" s="35">
        <v>435</v>
      </c>
      <c r="B436">
        <v>22.760720639999999</v>
      </c>
      <c r="C436">
        <v>66.154321440000004</v>
      </c>
      <c r="D436">
        <v>50.096896020000003</v>
      </c>
      <c r="E436">
        <v>127.14444576</v>
      </c>
      <c r="F436">
        <v>46.49122251</v>
      </c>
      <c r="G436">
        <v>145.73465883</v>
      </c>
      <c r="H436">
        <v>85.055342670000002</v>
      </c>
    </row>
    <row r="437" spans="1:8" x14ac:dyDescent="0.2">
      <c r="A437" s="35">
        <v>436</v>
      </c>
      <c r="B437">
        <v>55.830410010000001</v>
      </c>
      <c r="C437">
        <v>57.486061169999992</v>
      </c>
      <c r="D437">
        <v>290.68781445000002</v>
      </c>
      <c r="E437">
        <v>105.91385759999999</v>
      </c>
      <c r="F437">
        <v>78.217563150000004</v>
      </c>
      <c r="G437">
        <v>105.91385759999999</v>
      </c>
      <c r="H437">
        <v>177.51031037999999</v>
      </c>
    </row>
    <row r="438" spans="1:8" x14ac:dyDescent="0.2">
      <c r="A438" s="35">
        <v>437</v>
      </c>
      <c r="B438">
        <v>146.71340567999999</v>
      </c>
      <c r="C438">
        <v>51.589671750000001</v>
      </c>
      <c r="D438">
        <v>182.86278552000002</v>
      </c>
      <c r="E438">
        <v>77.528704680000004</v>
      </c>
      <c r="F438">
        <v>131.63173856999998</v>
      </c>
      <c r="G438">
        <v>136.59271497</v>
      </c>
      <c r="H438">
        <v>113.80061466000001</v>
      </c>
    </row>
    <row r="439" spans="1:8" x14ac:dyDescent="0.2">
      <c r="A439" s="35">
        <v>438</v>
      </c>
      <c r="B439">
        <v>85.578337169999998</v>
      </c>
      <c r="C439">
        <v>89.705510910000001</v>
      </c>
      <c r="D439">
        <v>63.537854670000002</v>
      </c>
      <c r="E439">
        <v>45.715696380000004</v>
      </c>
      <c r="F439">
        <v>79.126079310000009</v>
      </c>
      <c r="G439">
        <v>157.28984874</v>
      </c>
      <c r="H439">
        <v>33.810847289999998</v>
      </c>
    </row>
    <row r="440" spans="1:8" x14ac:dyDescent="0.2">
      <c r="A440" s="35">
        <v>439</v>
      </c>
      <c r="B440">
        <v>107.75330397</v>
      </c>
      <c r="C440">
        <v>69.511946129999998</v>
      </c>
      <c r="D440">
        <v>130.71276251999998</v>
      </c>
      <c r="E440">
        <v>213.84199115999999</v>
      </c>
      <c r="F440">
        <v>69.319185300000001</v>
      </c>
      <c r="G440">
        <v>124.80441894000001</v>
      </c>
      <c r="H440">
        <v>164.83142942999999</v>
      </c>
    </row>
    <row r="441" spans="1:8" x14ac:dyDescent="0.2">
      <c r="A441" s="35">
        <v>440</v>
      </c>
      <c r="B441">
        <v>163.82578572</v>
      </c>
      <c r="C441">
        <v>87.283299239999991</v>
      </c>
      <c r="D441">
        <v>139.18377914999999</v>
      </c>
      <c r="E441">
        <v>93.556244699999993</v>
      </c>
      <c r="F441">
        <v>92.307034979999997</v>
      </c>
      <c r="G441">
        <v>155.17396242000001</v>
      </c>
      <c r="H441">
        <v>182.69243874</v>
      </c>
    </row>
    <row r="442" spans="1:8" x14ac:dyDescent="0.2">
      <c r="A442" s="35">
        <v>441</v>
      </c>
      <c r="B442">
        <v>96.377426460000009</v>
      </c>
      <c r="C442">
        <v>59.770800000000001</v>
      </c>
      <c r="D442">
        <v>140.33436705</v>
      </c>
      <c r="E442">
        <v>131.39414963999999</v>
      </c>
      <c r="F442">
        <v>85.63063661999999</v>
      </c>
      <c r="G442">
        <v>67.15847088000001</v>
      </c>
      <c r="H442">
        <v>265.57660709999999</v>
      </c>
    </row>
    <row r="443" spans="1:8" x14ac:dyDescent="0.2">
      <c r="A443" s="35">
        <v>442</v>
      </c>
      <c r="B443">
        <v>346.67063999999999</v>
      </c>
      <c r="C443">
        <v>21.7565712</v>
      </c>
      <c r="D443">
        <v>120.47253021</v>
      </c>
      <c r="E443">
        <v>166.50202329000001</v>
      </c>
      <c r="F443">
        <v>114.97212233999998</v>
      </c>
      <c r="G443">
        <v>93.556244699999993</v>
      </c>
      <c r="H443">
        <v>61.610246369999999</v>
      </c>
    </row>
    <row r="444" spans="1:8" x14ac:dyDescent="0.2">
      <c r="A444" s="35">
        <v>443</v>
      </c>
      <c r="B444">
        <v>70.022986469999992</v>
      </c>
      <c r="C444">
        <v>50.80518</v>
      </c>
      <c r="D444">
        <v>92.064963239999997</v>
      </c>
      <c r="E444">
        <v>161.98932789</v>
      </c>
      <c r="F444">
        <v>32.188070070000002</v>
      </c>
      <c r="G444">
        <v>251.48115819</v>
      </c>
      <c r="H444">
        <v>46.394094959999997</v>
      </c>
    </row>
    <row r="445" spans="1:8" x14ac:dyDescent="0.2">
      <c r="A445" s="35">
        <v>444</v>
      </c>
      <c r="B445">
        <v>130.54092147</v>
      </c>
      <c r="C445">
        <v>127.6704288</v>
      </c>
      <c r="D445">
        <v>60.513452190000002</v>
      </c>
      <c r="E445">
        <v>78.900444539999995</v>
      </c>
      <c r="F445">
        <v>83.732913719999999</v>
      </c>
      <c r="G445">
        <v>78.217563150000004</v>
      </c>
      <c r="H445">
        <v>277.99847361000002</v>
      </c>
    </row>
    <row r="446" spans="1:8" x14ac:dyDescent="0.2">
      <c r="A446" s="35">
        <v>445</v>
      </c>
      <c r="B446">
        <v>66.018342869999998</v>
      </c>
      <c r="C446">
        <v>309.03595577999999</v>
      </c>
      <c r="D446">
        <v>90.893455560000007</v>
      </c>
      <c r="E446">
        <v>88.250091929999996</v>
      </c>
      <c r="F446">
        <v>78.446186459999993</v>
      </c>
      <c r="G446">
        <v>36.110528819999999</v>
      </c>
      <c r="H446">
        <v>147.62341611000002</v>
      </c>
    </row>
    <row r="447" spans="1:8" x14ac:dyDescent="0.2">
      <c r="A447" s="35">
        <v>446</v>
      </c>
      <c r="B447">
        <v>65.271207869999998</v>
      </c>
      <c r="C447">
        <v>84.581659079999994</v>
      </c>
      <c r="D447">
        <v>198.10284524999997</v>
      </c>
      <c r="E447">
        <v>211.36449149999999</v>
      </c>
      <c r="F447">
        <v>221.65552898999999</v>
      </c>
      <c r="G447">
        <v>128.54158820999999</v>
      </c>
      <c r="H447">
        <v>71.287138889999994</v>
      </c>
    </row>
    <row r="448" spans="1:8" x14ac:dyDescent="0.2">
      <c r="A448" s="35">
        <v>447</v>
      </c>
      <c r="B448">
        <v>59.17010346</v>
      </c>
      <c r="C448">
        <v>100.46126636999999</v>
      </c>
      <c r="D448">
        <v>103.22417159999999</v>
      </c>
      <c r="E448">
        <v>103.6126818</v>
      </c>
      <c r="F448">
        <v>71.724959999999996</v>
      </c>
      <c r="G448">
        <v>151.5040353</v>
      </c>
      <c r="H448">
        <v>77.932157580000009</v>
      </c>
    </row>
    <row r="449" spans="1:8" x14ac:dyDescent="0.2">
      <c r="A449" s="35">
        <v>448</v>
      </c>
      <c r="B449">
        <v>60.954261840000001</v>
      </c>
      <c r="C449">
        <v>24.09510375</v>
      </c>
      <c r="D449">
        <v>340.74585945000001</v>
      </c>
      <c r="E449">
        <v>80.911731959999997</v>
      </c>
      <c r="F449">
        <v>46.394094959999997</v>
      </c>
      <c r="G449">
        <v>140.07884687999999</v>
      </c>
      <c r="H449">
        <v>115.43684030999999</v>
      </c>
    </row>
    <row r="450" spans="1:8" x14ac:dyDescent="0.2">
      <c r="A450" s="35">
        <v>449</v>
      </c>
      <c r="B450">
        <v>18.17928882</v>
      </c>
      <c r="C450">
        <v>88.704350009999999</v>
      </c>
      <c r="D450">
        <v>84.369472740000006</v>
      </c>
      <c r="E450">
        <v>117.16421643000001</v>
      </c>
      <c r="F450">
        <v>30.034827000000003</v>
      </c>
      <c r="G450">
        <v>194.82889967999998</v>
      </c>
      <c r="H450">
        <v>115.32028724999999</v>
      </c>
    </row>
    <row r="451" spans="1:8" x14ac:dyDescent="0.2">
      <c r="A451" s="35">
        <v>450</v>
      </c>
      <c r="B451">
        <v>14.9427</v>
      </c>
      <c r="C451">
        <v>70.022986469999992</v>
      </c>
      <c r="D451">
        <v>224.77705901999997</v>
      </c>
      <c r="E451">
        <v>74.233839330000009</v>
      </c>
      <c r="F451">
        <v>91.039894020000006</v>
      </c>
      <c r="G451">
        <v>211.70219651999997</v>
      </c>
      <c r="H451">
        <v>65.543165009999996</v>
      </c>
    </row>
    <row r="452" spans="1:8" x14ac:dyDescent="0.2">
      <c r="A452" s="35">
        <v>451</v>
      </c>
      <c r="B452">
        <v>117.92479986000001</v>
      </c>
      <c r="C452">
        <v>44.828099999999999</v>
      </c>
      <c r="D452">
        <v>116.05397382</v>
      </c>
      <c r="E452">
        <v>116.39915019</v>
      </c>
      <c r="F452">
        <v>173.56693185</v>
      </c>
      <c r="G452">
        <v>124.80441894000001</v>
      </c>
      <c r="H452">
        <v>459.15629706000004</v>
      </c>
    </row>
    <row r="453" spans="1:8" x14ac:dyDescent="0.2">
      <c r="A453" s="35">
        <v>452</v>
      </c>
      <c r="B453">
        <v>56.15018379</v>
      </c>
      <c r="C453">
        <v>28.193886359999997</v>
      </c>
      <c r="D453">
        <v>80.745867989999994</v>
      </c>
      <c r="E453">
        <v>96.238459349999999</v>
      </c>
      <c r="F453">
        <v>78.217563150000004</v>
      </c>
      <c r="G453">
        <v>249.62826338999997</v>
      </c>
      <c r="H453">
        <v>92.307034979999997</v>
      </c>
    </row>
    <row r="454" spans="1:8" x14ac:dyDescent="0.2">
      <c r="A454" s="35">
        <v>453</v>
      </c>
      <c r="B454">
        <v>102.22450497</v>
      </c>
      <c r="C454">
        <v>30.034827000000003</v>
      </c>
      <c r="D454">
        <v>128.54158820999999</v>
      </c>
      <c r="E454">
        <v>96.238459349999999</v>
      </c>
      <c r="F454">
        <v>60.954261840000001</v>
      </c>
      <c r="G454">
        <v>170.37367685999999</v>
      </c>
      <c r="H454">
        <v>182.39956182</v>
      </c>
    </row>
    <row r="455" spans="1:8" x14ac:dyDescent="0.2">
      <c r="A455" s="35">
        <v>454</v>
      </c>
      <c r="B455">
        <v>108.29124117000001</v>
      </c>
      <c r="C455">
        <v>105.66132596999999</v>
      </c>
      <c r="D455">
        <v>146.56099014</v>
      </c>
      <c r="E455">
        <v>90.893455560000007</v>
      </c>
      <c r="F455">
        <v>102.00484727999999</v>
      </c>
      <c r="G455">
        <v>149.90367212999999</v>
      </c>
      <c r="H455">
        <v>89.854937910000004</v>
      </c>
    </row>
    <row r="456" spans="1:8" x14ac:dyDescent="0.2">
      <c r="A456" s="35">
        <v>455</v>
      </c>
      <c r="B456">
        <v>39.871606409999998</v>
      </c>
      <c r="C456">
        <v>140.46137999999999</v>
      </c>
      <c r="D456">
        <v>348.16192145999997</v>
      </c>
      <c r="E456">
        <v>115.35913826999999</v>
      </c>
      <c r="F456">
        <v>48.281357970000002</v>
      </c>
      <c r="G456">
        <v>200.05436187000001</v>
      </c>
      <c r="H456">
        <v>49.739765489999996</v>
      </c>
    </row>
    <row r="457" spans="1:8" x14ac:dyDescent="0.2">
      <c r="A457" s="35">
        <v>456</v>
      </c>
      <c r="B457">
        <v>156.00627081000002</v>
      </c>
      <c r="C457">
        <v>86.202942030000003</v>
      </c>
      <c r="D457">
        <v>83.357851949999997</v>
      </c>
      <c r="E457">
        <v>115.43684030999999</v>
      </c>
      <c r="F457">
        <v>154.27889468999999</v>
      </c>
      <c r="G457">
        <v>175.40936676000001</v>
      </c>
      <c r="H457">
        <v>176.14604187</v>
      </c>
    </row>
    <row r="458" spans="1:8" x14ac:dyDescent="0.2">
      <c r="A458" s="35">
        <v>457</v>
      </c>
      <c r="B458">
        <v>19.135621619999998</v>
      </c>
      <c r="C458">
        <v>122.09231888999999</v>
      </c>
      <c r="D458">
        <v>90.745522829999999</v>
      </c>
      <c r="E458">
        <v>127.14444576</v>
      </c>
      <c r="F458">
        <v>108.24940160999999</v>
      </c>
      <c r="G458">
        <v>117.88594884</v>
      </c>
      <c r="H458">
        <v>42.789915719999996</v>
      </c>
    </row>
    <row r="459" spans="1:8" x14ac:dyDescent="0.2">
      <c r="A459" s="35">
        <v>458</v>
      </c>
      <c r="B459">
        <v>154.27889468999999</v>
      </c>
      <c r="C459">
        <v>44.125793100000003</v>
      </c>
      <c r="D459">
        <v>142.48163303999999</v>
      </c>
      <c r="E459">
        <v>137.60284149</v>
      </c>
      <c r="F459">
        <v>125.66063565</v>
      </c>
      <c r="G459">
        <v>120.28574646000001</v>
      </c>
      <c r="H459">
        <v>106.41892086</v>
      </c>
    </row>
    <row r="460" spans="1:8" x14ac:dyDescent="0.2">
      <c r="A460" s="35">
        <v>459</v>
      </c>
      <c r="B460">
        <v>43.100723880000004</v>
      </c>
      <c r="C460">
        <v>60.142873230000006</v>
      </c>
      <c r="D460">
        <v>137.66709509999998</v>
      </c>
      <c r="E460">
        <v>150.29068806000001</v>
      </c>
      <c r="F460">
        <v>59.770800000000001</v>
      </c>
      <c r="G460">
        <v>238.63491899999997</v>
      </c>
      <c r="H460">
        <v>127.14444576</v>
      </c>
    </row>
    <row r="461" spans="1:8" x14ac:dyDescent="0.2">
      <c r="A461" s="35">
        <v>460</v>
      </c>
      <c r="B461">
        <v>90.893455560000007</v>
      </c>
      <c r="C461">
        <v>117.16421643000001</v>
      </c>
      <c r="D461">
        <v>206.40351509999999</v>
      </c>
      <c r="E461">
        <v>147.44111517000002</v>
      </c>
      <c r="F461">
        <v>289.28768346000004</v>
      </c>
      <c r="G461">
        <v>179.93401631999998</v>
      </c>
      <c r="H461">
        <v>42.263932679999996</v>
      </c>
    </row>
    <row r="462" spans="1:8" x14ac:dyDescent="0.2">
      <c r="A462" s="35">
        <v>461</v>
      </c>
      <c r="B462">
        <v>236.62363158000002</v>
      </c>
      <c r="C462">
        <v>220.14033921000001</v>
      </c>
      <c r="D462">
        <v>63.95774454</v>
      </c>
      <c r="E462">
        <v>151.5040353</v>
      </c>
      <c r="F462">
        <v>254.46521538000002</v>
      </c>
      <c r="G462">
        <v>129.75194690999999</v>
      </c>
      <c r="H462">
        <v>61.538521410000001</v>
      </c>
    </row>
    <row r="463" spans="1:8" x14ac:dyDescent="0.2">
      <c r="A463" s="35">
        <v>462</v>
      </c>
      <c r="B463">
        <v>46.778122349999997</v>
      </c>
      <c r="C463">
        <v>218.24560485000001</v>
      </c>
      <c r="D463">
        <v>49.469302620000001</v>
      </c>
      <c r="E463">
        <v>271.31609816999998</v>
      </c>
      <c r="F463">
        <v>99.028261440000009</v>
      </c>
      <c r="G463">
        <v>149.42699999999999</v>
      </c>
      <c r="H463">
        <v>83.036583899999997</v>
      </c>
    </row>
    <row r="464" spans="1:8" x14ac:dyDescent="0.2">
      <c r="A464" s="35">
        <v>463</v>
      </c>
      <c r="B464">
        <v>347.71214619</v>
      </c>
      <c r="C464">
        <v>166.10006465999999</v>
      </c>
      <c r="D464">
        <v>23.90832</v>
      </c>
      <c r="E464">
        <v>129.64884228</v>
      </c>
      <c r="F464">
        <v>156.1213296</v>
      </c>
      <c r="G464">
        <v>259.93424357999999</v>
      </c>
      <c r="H464">
        <v>90.893455560000007</v>
      </c>
    </row>
    <row r="465" spans="1:8" x14ac:dyDescent="0.2">
      <c r="A465" s="35">
        <v>464</v>
      </c>
      <c r="B465">
        <v>85.473738269999998</v>
      </c>
      <c r="C465">
        <v>107.13019338000001</v>
      </c>
      <c r="D465">
        <v>37.446406199999998</v>
      </c>
      <c r="E465">
        <v>129.64884228</v>
      </c>
      <c r="F465">
        <v>38.851019999999998</v>
      </c>
      <c r="G465">
        <v>168.55515027000001</v>
      </c>
      <c r="H465">
        <v>48.188713230000005</v>
      </c>
    </row>
    <row r="466" spans="1:8" x14ac:dyDescent="0.2">
      <c r="A466" s="35">
        <v>465</v>
      </c>
      <c r="B466">
        <v>177.83755551000002</v>
      </c>
      <c r="C466">
        <v>109.43884053000001</v>
      </c>
      <c r="D466">
        <v>36.47961351</v>
      </c>
      <c r="E466">
        <v>78.217563150000004</v>
      </c>
      <c r="F466">
        <v>72.283816979999997</v>
      </c>
      <c r="G466">
        <v>195.62982839999998</v>
      </c>
      <c r="H466">
        <v>83.251758780000003</v>
      </c>
    </row>
    <row r="467" spans="1:8" x14ac:dyDescent="0.2">
      <c r="A467" s="35">
        <v>466</v>
      </c>
      <c r="B467">
        <v>63.887513850000005</v>
      </c>
      <c r="C467">
        <v>93.841650270000002</v>
      </c>
      <c r="D467">
        <v>651.96793223999998</v>
      </c>
      <c r="E467">
        <v>200.32183620000001</v>
      </c>
      <c r="F467">
        <v>71.97300881999999</v>
      </c>
      <c r="G467">
        <v>391.62425868000003</v>
      </c>
      <c r="H467">
        <v>88.855271279999997</v>
      </c>
    </row>
    <row r="468" spans="1:8" x14ac:dyDescent="0.2">
      <c r="A468" s="35">
        <v>467</v>
      </c>
      <c r="B468">
        <v>165.34545831</v>
      </c>
      <c r="C468">
        <v>171.18357119999999</v>
      </c>
      <c r="D468">
        <v>204.99292422000002</v>
      </c>
      <c r="E468">
        <v>192.87140598000002</v>
      </c>
      <c r="F468">
        <v>119.87781074999999</v>
      </c>
      <c r="G468">
        <v>91.674958770000003</v>
      </c>
      <c r="H468">
        <v>71.287138889999994</v>
      </c>
    </row>
    <row r="469" spans="1:8" x14ac:dyDescent="0.2">
      <c r="A469" s="35">
        <v>468</v>
      </c>
      <c r="B469">
        <v>74.233839330000009</v>
      </c>
      <c r="C469">
        <v>215.77557653999997</v>
      </c>
      <c r="D469">
        <v>99.522864809999987</v>
      </c>
      <c r="E469">
        <v>161.98932789</v>
      </c>
      <c r="F469">
        <v>61.610246369999999</v>
      </c>
      <c r="G469">
        <v>182.17840986000002</v>
      </c>
      <c r="H469">
        <v>83.892800609999995</v>
      </c>
    </row>
    <row r="470" spans="1:8" x14ac:dyDescent="0.2">
      <c r="A470" s="35">
        <v>469</v>
      </c>
      <c r="B470">
        <v>67.42445094</v>
      </c>
      <c r="C470">
        <v>87.283299239999991</v>
      </c>
      <c r="D470">
        <v>25.53408576</v>
      </c>
      <c r="E470">
        <v>146.56099014</v>
      </c>
      <c r="F470">
        <v>51.589671750000001</v>
      </c>
      <c r="G470">
        <v>124.84028142000001</v>
      </c>
      <c r="H470">
        <v>105.66132596999999</v>
      </c>
    </row>
    <row r="471" spans="1:8" x14ac:dyDescent="0.2">
      <c r="A471" s="35">
        <v>470</v>
      </c>
      <c r="B471">
        <v>50.893341929999998</v>
      </c>
      <c r="C471">
        <v>362.24242766999998</v>
      </c>
      <c r="D471">
        <v>288.42100685999998</v>
      </c>
      <c r="E471">
        <v>279.60033105000002</v>
      </c>
      <c r="F471">
        <v>150.88391324999998</v>
      </c>
      <c r="G471">
        <v>123.22049274</v>
      </c>
      <c r="H471">
        <v>49.288495949999998</v>
      </c>
    </row>
    <row r="472" spans="1:8" x14ac:dyDescent="0.2">
      <c r="A472" s="35">
        <v>471</v>
      </c>
      <c r="B472">
        <v>78.446186459999993</v>
      </c>
      <c r="C472">
        <v>140.46137999999999</v>
      </c>
      <c r="D472">
        <v>101.47886424000001</v>
      </c>
      <c r="E472">
        <v>168.02468442</v>
      </c>
      <c r="F472">
        <v>34.979366429999999</v>
      </c>
      <c r="G472">
        <v>44.928216089999999</v>
      </c>
      <c r="H472">
        <v>100.23862013999999</v>
      </c>
    </row>
    <row r="473" spans="1:8" x14ac:dyDescent="0.2">
      <c r="A473" s="35">
        <v>472</v>
      </c>
      <c r="B473">
        <v>83.732913719999999</v>
      </c>
      <c r="C473">
        <v>81.186677639999999</v>
      </c>
      <c r="D473">
        <v>62.402209470000003</v>
      </c>
      <c r="E473">
        <v>150.05309912999999</v>
      </c>
      <c r="F473">
        <v>33.413371470000001</v>
      </c>
      <c r="G473">
        <v>33.413371470000001</v>
      </c>
      <c r="H473">
        <v>84.633958530000001</v>
      </c>
    </row>
    <row r="474" spans="1:8" x14ac:dyDescent="0.2">
      <c r="A474" s="35">
        <v>473</v>
      </c>
      <c r="B474">
        <v>44.427635639999998</v>
      </c>
      <c r="C474">
        <v>157.06122542999998</v>
      </c>
      <c r="D474">
        <v>83.357851949999997</v>
      </c>
      <c r="E474">
        <v>292.72450445999999</v>
      </c>
      <c r="F474">
        <v>137.60284149</v>
      </c>
      <c r="G474">
        <v>94.506600419999998</v>
      </c>
      <c r="H474">
        <v>139.72769342999999</v>
      </c>
    </row>
    <row r="475" spans="1:8" x14ac:dyDescent="0.2">
      <c r="A475" s="35">
        <v>474</v>
      </c>
      <c r="B475">
        <v>37.802042459999996</v>
      </c>
      <c r="C475">
        <v>151.74012995999999</v>
      </c>
      <c r="D475">
        <v>351.20126664000003</v>
      </c>
      <c r="E475">
        <v>88.502623560000004</v>
      </c>
      <c r="F475">
        <v>118.34020692</v>
      </c>
      <c r="G475">
        <v>242.71726463999997</v>
      </c>
      <c r="H475">
        <v>196.06316670000001</v>
      </c>
    </row>
    <row r="476" spans="1:8" x14ac:dyDescent="0.2">
      <c r="A476" s="35">
        <v>475</v>
      </c>
      <c r="B476">
        <v>17.426176740000002</v>
      </c>
      <c r="C476">
        <v>88.755155189999996</v>
      </c>
      <c r="D476">
        <v>164.61476028000001</v>
      </c>
      <c r="E476">
        <v>135.14626160999998</v>
      </c>
      <c r="F476">
        <v>132.34151682000001</v>
      </c>
      <c r="G476">
        <v>102.22450497</v>
      </c>
      <c r="H476">
        <v>117.62146305</v>
      </c>
    </row>
    <row r="477" spans="1:8" x14ac:dyDescent="0.2">
      <c r="A477" s="35">
        <v>476</v>
      </c>
      <c r="B477">
        <v>13.364750880000001</v>
      </c>
      <c r="C477">
        <v>121.35863231999998</v>
      </c>
      <c r="D477">
        <v>102.31117262999999</v>
      </c>
      <c r="E477">
        <v>68.214919770000009</v>
      </c>
      <c r="F477">
        <v>33.413371470000001</v>
      </c>
      <c r="G477">
        <v>113.91716772000001</v>
      </c>
      <c r="H477">
        <v>57.096056699999998</v>
      </c>
    </row>
    <row r="478" spans="1:8" x14ac:dyDescent="0.2">
      <c r="A478" s="35">
        <v>477</v>
      </c>
      <c r="B478">
        <v>74.892812399999997</v>
      </c>
      <c r="C478">
        <v>43.100723880000004</v>
      </c>
      <c r="D478">
        <v>190.23700797000001</v>
      </c>
      <c r="E478">
        <v>289.90332269999999</v>
      </c>
      <c r="F478">
        <v>30.76851357</v>
      </c>
      <c r="G478">
        <v>63.537854670000002</v>
      </c>
      <c r="H478">
        <v>172.43128665</v>
      </c>
    </row>
    <row r="479" spans="1:8" x14ac:dyDescent="0.2">
      <c r="A479" s="35">
        <v>478</v>
      </c>
      <c r="B479">
        <v>215.50660794000001</v>
      </c>
      <c r="C479">
        <v>104.55556617000001</v>
      </c>
      <c r="D479">
        <v>153.46601181</v>
      </c>
      <c r="E479">
        <v>806.91177707999998</v>
      </c>
      <c r="F479">
        <v>297.37168416000003</v>
      </c>
      <c r="G479">
        <v>63.537854670000002</v>
      </c>
      <c r="H479">
        <v>74.713499999999996</v>
      </c>
    </row>
    <row r="480" spans="1:8" x14ac:dyDescent="0.2">
      <c r="A480" s="35">
        <v>479</v>
      </c>
      <c r="B480">
        <v>102.22450497</v>
      </c>
      <c r="C480">
        <v>94.977295470000001</v>
      </c>
      <c r="D480">
        <v>192.49933274999998</v>
      </c>
      <c r="E480">
        <v>230.02045244999999</v>
      </c>
      <c r="F480">
        <v>183.49785027000001</v>
      </c>
      <c r="G480">
        <v>130.54092147</v>
      </c>
      <c r="H480">
        <v>125.12718126</v>
      </c>
    </row>
    <row r="481" spans="1:8" x14ac:dyDescent="0.2">
      <c r="A481" s="35">
        <v>480</v>
      </c>
      <c r="B481">
        <v>91.480703669999997</v>
      </c>
      <c r="C481">
        <v>54.125447940000001</v>
      </c>
      <c r="D481">
        <v>41.518291949999998</v>
      </c>
      <c r="E481">
        <v>155.51913879</v>
      </c>
      <c r="F481">
        <v>92.692556639999992</v>
      </c>
      <c r="G481">
        <v>96.377426460000009</v>
      </c>
      <c r="H481">
        <v>133.28290691999999</v>
      </c>
    </row>
    <row r="482" spans="1:8" x14ac:dyDescent="0.2">
      <c r="A482" s="35">
        <v>481</v>
      </c>
      <c r="B482">
        <v>336.00752928000003</v>
      </c>
      <c r="C482">
        <v>50.80518</v>
      </c>
      <c r="D482">
        <v>121.98174290999999</v>
      </c>
      <c r="E482">
        <v>104.64223383</v>
      </c>
      <c r="F482">
        <v>140.68402623</v>
      </c>
      <c r="G482">
        <v>164.61476028000001</v>
      </c>
      <c r="H482">
        <v>150.49839158999998</v>
      </c>
    </row>
    <row r="483" spans="1:8" x14ac:dyDescent="0.2">
      <c r="A483" s="35">
        <v>482</v>
      </c>
      <c r="B483">
        <v>95.679602370000012</v>
      </c>
      <c r="C483">
        <v>20.04712632</v>
      </c>
      <c r="D483">
        <v>247.34501882999999</v>
      </c>
      <c r="E483">
        <v>214.71763337999997</v>
      </c>
      <c r="F483">
        <v>146.4683454</v>
      </c>
      <c r="G483">
        <v>70.341265980000003</v>
      </c>
      <c r="H483">
        <v>87.130883699999998</v>
      </c>
    </row>
    <row r="484" spans="1:8" x14ac:dyDescent="0.2">
      <c r="A484" s="35">
        <v>483</v>
      </c>
      <c r="B484">
        <v>40.648626809999996</v>
      </c>
      <c r="C484">
        <v>91.431392760000008</v>
      </c>
      <c r="D484">
        <v>116.70547554000001</v>
      </c>
      <c r="E484">
        <v>283.45405338</v>
      </c>
      <c r="F484">
        <v>127.14444576</v>
      </c>
      <c r="G484">
        <v>92.064963239999997</v>
      </c>
      <c r="H484">
        <v>176.55098903999999</v>
      </c>
    </row>
    <row r="485" spans="1:8" x14ac:dyDescent="0.2">
      <c r="A485" s="35">
        <v>484</v>
      </c>
      <c r="B485">
        <v>104.5989</v>
      </c>
      <c r="C485">
        <v>134.84890188</v>
      </c>
      <c r="D485">
        <v>53.877399119999993</v>
      </c>
      <c r="E485">
        <v>148.16583611999999</v>
      </c>
      <c r="F485">
        <v>66.825248669999993</v>
      </c>
      <c r="G485">
        <v>116.24673465000001</v>
      </c>
      <c r="H485">
        <v>185.67500165999999</v>
      </c>
    </row>
    <row r="486" spans="1:8" x14ac:dyDescent="0.2">
      <c r="A486" s="35">
        <v>485</v>
      </c>
      <c r="B486">
        <v>124.69832576999998</v>
      </c>
      <c r="C486">
        <v>183.18106502999998</v>
      </c>
      <c r="D486">
        <v>116.70547554000001</v>
      </c>
      <c r="E486">
        <v>80.911731959999997</v>
      </c>
      <c r="F486">
        <v>44.427635639999998</v>
      </c>
      <c r="G486">
        <v>77.758822259999988</v>
      </c>
      <c r="H486">
        <v>81.570705029999999</v>
      </c>
    </row>
    <row r="487" spans="1:8" x14ac:dyDescent="0.2">
      <c r="A487" s="35">
        <v>486</v>
      </c>
      <c r="B487">
        <v>382.49875179000003</v>
      </c>
      <c r="C487">
        <v>101.52219807</v>
      </c>
      <c r="D487">
        <v>73.993261860000004</v>
      </c>
      <c r="E487">
        <v>108.24940160999999</v>
      </c>
      <c r="F487">
        <v>103.05083628</v>
      </c>
      <c r="G487">
        <v>96.377426460000009</v>
      </c>
      <c r="H487">
        <v>175.12993827</v>
      </c>
    </row>
    <row r="488" spans="1:8" x14ac:dyDescent="0.2">
      <c r="A488" s="35">
        <v>487</v>
      </c>
      <c r="B488">
        <v>97.345713419999996</v>
      </c>
      <c r="C488">
        <v>17.931239999999999</v>
      </c>
      <c r="D488">
        <v>68.214919770000009</v>
      </c>
      <c r="E488">
        <v>53.20946043</v>
      </c>
      <c r="F488">
        <v>68.800673610000004</v>
      </c>
      <c r="G488">
        <v>58.715845379999998</v>
      </c>
      <c r="H488">
        <v>155.0006271</v>
      </c>
    </row>
    <row r="489" spans="1:8" x14ac:dyDescent="0.2">
      <c r="A489" s="35">
        <v>488</v>
      </c>
      <c r="B489">
        <v>141.72702669</v>
      </c>
      <c r="C489">
        <v>358.82353791000003</v>
      </c>
      <c r="D489">
        <v>50.80518</v>
      </c>
      <c r="E489">
        <v>106.7954769</v>
      </c>
      <c r="F489">
        <v>74.773270799999992</v>
      </c>
      <c r="G489">
        <v>181.78541684999999</v>
      </c>
      <c r="H489">
        <v>102.13634304</v>
      </c>
    </row>
    <row r="490" spans="1:8" x14ac:dyDescent="0.2">
      <c r="A490" s="35">
        <v>489</v>
      </c>
      <c r="B490">
        <v>77.528704680000004</v>
      </c>
      <c r="C490">
        <v>305.03579499</v>
      </c>
      <c r="D490">
        <v>108.78435027</v>
      </c>
      <c r="E490">
        <v>100.23862013999999</v>
      </c>
      <c r="F490">
        <v>54.125447940000001</v>
      </c>
      <c r="G490">
        <v>217.91835972000001</v>
      </c>
      <c r="H490">
        <v>116.70547554000001</v>
      </c>
    </row>
    <row r="491" spans="1:8" x14ac:dyDescent="0.2">
      <c r="A491" s="35">
        <v>490</v>
      </c>
      <c r="B491">
        <v>38.851019999999998</v>
      </c>
      <c r="C491">
        <v>119.5416</v>
      </c>
      <c r="D491">
        <v>316.50282297000001</v>
      </c>
      <c r="E491">
        <v>245.22464970000001</v>
      </c>
      <c r="F491">
        <v>119.61631349999999</v>
      </c>
      <c r="G491">
        <v>242.36611119</v>
      </c>
      <c r="H491">
        <v>210.91919903999997</v>
      </c>
    </row>
    <row r="492" spans="1:8" x14ac:dyDescent="0.2">
      <c r="A492" s="35">
        <v>491</v>
      </c>
      <c r="B492">
        <v>171.2881701</v>
      </c>
      <c r="C492">
        <v>74.892812399999997</v>
      </c>
      <c r="D492">
        <v>127.77502770000001</v>
      </c>
      <c r="E492">
        <v>230.87368061999999</v>
      </c>
      <c r="F492">
        <v>192.24530684999999</v>
      </c>
      <c r="G492">
        <v>182.52059769000002</v>
      </c>
      <c r="H492">
        <v>267.90318549</v>
      </c>
    </row>
    <row r="493" spans="1:8" x14ac:dyDescent="0.2">
      <c r="A493" s="35">
        <v>492</v>
      </c>
      <c r="B493">
        <v>61.610246369999999</v>
      </c>
      <c r="C493">
        <v>117.88594884</v>
      </c>
      <c r="D493">
        <v>287.46019124999998</v>
      </c>
      <c r="E493">
        <v>88.755155189999996</v>
      </c>
      <c r="F493">
        <v>134.84890188</v>
      </c>
      <c r="G493">
        <v>205.60258637999999</v>
      </c>
      <c r="H493">
        <v>64.652580090000001</v>
      </c>
    </row>
    <row r="494" spans="1:8" x14ac:dyDescent="0.2">
      <c r="A494" s="35">
        <v>493</v>
      </c>
      <c r="B494">
        <v>89.656199999999998</v>
      </c>
      <c r="C494">
        <v>115.32028724999999</v>
      </c>
      <c r="D494">
        <v>131.39414963999999</v>
      </c>
      <c r="E494">
        <v>98.666648100000003</v>
      </c>
      <c r="F494">
        <v>107.75330397</v>
      </c>
      <c r="G494">
        <v>43.100723880000004</v>
      </c>
      <c r="H494">
        <v>182.39956182</v>
      </c>
    </row>
    <row r="495" spans="1:8" x14ac:dyDescent="0.2">
      <c r="A495" s="35">
        <v>494</v>
      </c>
      <c r="B495">
        <v>99.522864809999987</v>
      </c>
      <c r="C495">
        <v>158.84239527</v>
      </c>
      <c r="D495">
        <v>83.036583899999997</v>
      </c>
      <c r="E495">
        <v>156.69214073999999</v>
      </c>
      <c r="F495">
        <v>86.718465179999995</v>
      </c>
      <c r="G495">
        <v>92.257724069999995</v>
      </c>
      <c r="H495">
        <v>131.22380286000001</v>
      </c>
    </row>
    <row r="496" spans="1:8" x14ac:dyDescent="0.2">
      <c r="A496" s="35">
        <v>495</v>
      </c>
      <c r="B496">
        <v>40.095746909999995</v>
      </c>
      <c r="C496">
        <v>194.07130479</v>
      </c>
      <c r="D496">
        <v>70.022986469999992</v>
      </c>
      <c r="E496">
        <v>207.58996548000002</v>
      </c>
      <c r="F496">
        <v>165.45304575</v>
      </c>
      <c r="G496">
        <v>150.88391324999998</v>
      </c>
      <c r="H496">
        <v>59.321024729999998</v>
      </c>
    </row>
    <row r="497" spans="1:8" x14ac:dyDescent="0.2">
      <c r="A497" s="35">
        <v>496</v>
      </c>
      <c r="B497">
        <v>124.55487585</v>
      </c>
      <c r="C497">
        <v>128.54158820999999</v>
      </c>
      <c r="D497">
        <v>68.214919770000009</v>
      </c>
      <c r="E497">
        <v>145.24453826999999</v>
      </c>
      <c r="F497">
        <v>83.892800609999995</v>
      </c>
      <c r="G497">
        <v>101.61036</v>
      </c>
      <c r="H497">
        <v>64.652580090000001</v>
      </c>
    </row>
    <row r="498" spans="1:8" x14ac:dyDescent="0.2">
      <c r="A498" s="35">
        <v>497</v>
      </c>
      <c r="B498">
        <v>100.46126636999999</v>
      </c>
      <c r="C498">
        <v>95.352357239999989</v>
      </c>
      <c r="D498">
        <v>125.12718126</v>
      </c>
      <c r="E498">
        <v>124.37556345</v>
      </c>
      <c r="F498">
        <v>84.158780669999999</v>
      </c>
      <c r="G498">
        <v>44.928216089999999</v>
      </c>
      <c r="H498">
        <v>185.02349993999999</v>
      </c>
    </row>
    <row r="499" spans="1:8" x14ac:dyDescent="0.2">
      <c r="A499" s="35">
        <v>498</v>
      </c>
      <c r="B499">
        <v>82.658533590000005</v>
      </c>
      <c r="C499">
        <v>212.52255074999999</v>
      </c>
      <c r="D499">
        <v>161.40955113000001</v>
      </c>
      <c r="E499">
        <v>215.36166374999999</v>
      </c>
      <c r="F499">
        <v>131.80059107999998</v>
      </c>
      <c r="G499">
        <v>162.40174641000002</v>
      </c>
      <c r="H499">
        <v>221.09069493000001</v>
      </c>
    </row>
    <row r="500" spans="1:8" x14ac:dyDescent="0.2">
      <c r="A500" s="35">
        <v>499</v>
      </c>
      <c r="B500">
        <v>207.26720316000001</v>
      </c>
      <c r="C500">
        <v>411.09609104999998</v>
      </c>
      <c r="D500">
        <v>299.09308319999997</v>
      </c>
      <c r="E500">
        <v>162.07151274</v>
      </c>
      <c r="F500">
        <v>47.81664</v>
      </c>
      <c r="G500">
        <v>87.130883699999998</v>
      </c>
      <c r="H500">
        <v>188.72779527</v>
      </c>
    </row>
    <row r="501" spans="1:8" x14ac:dyDescent="0.2">
      <c r="A501" s="35">
        <v>500</v>
      </c>
      <c r="B501">
        <v>207.26720316000001</v>
      </c>
      <c r="C501">
        <v>411.09609104999998</v>
      </c>
      <c r="D501">
        <v>299.09308319999997</v>
      </c>
      <c r="E501">
        <v>162.07151274</v>
      </c>
      <c r="F501">
        <v>47.81664</v>
      </c>
      <c r="G501">
        <v>87.130883699999998</v>
      </c>
      <c r="H501">
        <v>172.94830407000001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16F4-EBF2-664D-9452-591F8ECB86F4}">
  <dimension ref="A1:H501"/>
  <sheetViews>
    <sheetView workbookViewId="0">
      <selection activeCell="H1" sqref="H1"/>
    </sheetView>
  </sheetViews>
  <sheetFormatPr baseColWidth="10" defaultColWidth="11" defaultRowHeight="16" x14ac:dyDescent="0.2"/>
  <cols>
    <col min="1" max="1" width="11" style="35"/>
  </cols>
  <sheetData>
    <row r="1" spans="1:8" x14ac:dyDescent="0.2">
      <c r="A1" s="34" t="s">
        <v>28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</row>
    <row r="2" spans="1:8" x14ac:dyDescent="0.2">
      <c r="A2" s="35">
        <v>1</v>
      </c>
      <c r="B2">
        <v>99.343552410000001</v>
      </c>
      <c r="C2">
        <v>199.06963794000001</v>
      </c>
      <c r="D2">
        <v>414.37302516</v>
      </c>
      <c r="E2">
        <v>125.83845377999999</v>
      </c>
      <c r="F2">
        <v>1016.0064724499999</v>
      </c>
      <c r="G2">
        <v>23.3404974</v>
      </c>
      <c r="H2">
        <v>167.38513685999999</v>
      </c>
    </row>
    <row r="3" spans="1:8" x14ac:dyDescent="0.2">
      <c r="A3" s="35">
        <v>2</v>
      </c>
      <c r="B3">
        <v>240.31298421</v>
      </c>
      <c r="C3">
        <v>84.158780669999999</v>
      </c>
      <c r="D3">
        <v>197.53801118999999</v>
      </c>
      <c r="E3">
        <v>158.50469025000001</v>
      </c>
      <c r="F3">
        <v>645.59337642000003</v>
      </c>
      <c r="G3">
        <v>123.22049274</v>
      </c>
      <c r="H3">
        <v>132.34151682000001</v>
      </c>
    </row>
    <row r="4" spans="1:8" x14ac:dyDescent="0.2">
      <c r="A4" s="35">
        <v>3</v>
      </c>
      <c r="B4">
        <v>149.69596860000001</v>
      </c>
      <c r="C4">
        <v>182.39956182</v>
      </c>
      <c r="D4">
        <v>221.09069493000001</v>
      </c>
      <c r="E4">
        <v>112.02093909</v>
      </c>
      <c r="F4">
        <v>314.82027495</v>
      </c>
      <c r="G4">
        <v>120.47253021</v>
      </c>
      <c r="H4">
        <v>178.36353854999999</v>
      </c>
    </row>
    <row r="5" spans="1:8" x14ac:dyDescent="0.2">
      <c r="A5" s="35">
        <v>4</v>
      </c>
      <c r="B5">
        <v>159.06803004</v>
      </c>
      <c r="C5">
        <v>73.265552369999995</v>
      </c>
      <c r="D5">
        <v>140.49275967</v>
      </c>
      <c r="E5">
        <v>62.759340000000002</v>
      </c>
      <c r="F5">
        <v>291.37816719</v>
      </c>
      <c r="G5">
        <v>92.692556639999992</v>
      </c>
      <c r="H5">
        <v>264.21084431999998</v>
      </c>
    </row>
    <row r="6" spans="1:8" x14ac:dyDescent="0.2">
      <c r="A6" s="35">
        <v>5</v>
      </c>
      <c r="B6">
        <v>413.97554933999993</v>
      </c>
      <c r="C6">
        <v>63.537854670000002</v>
      </c>
      <c r="D6">
        <v>157.71422142</v>
      </c>
      <c r="E6">
        <v>270.31045446000002</v>
      </c>
      <c r="F6">
        <v>160.18723826999999</v>
      </c>
      <c r="G6">
        <v>92.692556639999992</v>
      </c>
      <c r="H6">
        <v>121.10012361000001</v>
      </c>
    </row>
    <row r="7" spans="1:8" x14ac:dyDescent="0.2">
      <c r="A7" s="35">
        <v>6</v>
      </c>
      <c r="B7">
        <v>247.9591638</v>
      </c>
      <c r="C7">
        <v>134.51717394000002</v>
      </c>
      <c r="D7">
        <v>77.932157580000009</v>
      </c>
      <c r="E7">
        <v>104.76924678</v>
      </c>
      <c r="F7">
        <v>74.952583199999992</v>
      </c>
      <c r="G7">
        <v>129.47700123000001</v>
      </c>
      <c r="H7">
        <v>87.130883699999998</v>
      </c>
    </row>
    <row r="8" spans="1:8" x14ac:dyDescent="0.2">
      <c r="A8" s="35">
        <v>7</v>
      </c>
      <c r="B8">
        <v>125.44695503999999</v>
      </c>
      <c r="C8">
        <v>238.37192748000001</v>
      </c>
      <c r="D8">
        <v>88.855271279999997</v>
      </c>
      <c r="E8">
        <v>113.56452</v>
      </c>
      <c r="F8">
        <v>98.666648100000003</v>
      </c>
      <c r="G8">
        <v>42.789915719999996</v>
      </c>
      <c r="H8">
        <v>108.61998057000001</v>
      </c>
    </row>
    <row r="9" spans="1:8" x14ac:dyDescent="0.2">
      <c r="A9" s="35">
        <v>8</v>
      </c>
      <c r="B9">
        <v>42.263932679999996</v>
      </c>
      <c r="C9">
        <v>251.49908943</v>
      </c>
      <c r="D9">
        <v>148.40790785999999</v>
      </c>
      <c r="E9">
        <v>201.32150283000001</v>
      </c>
      <c r="F9">
        <v>112.33921860000001</v>
      </c>
      <c r="G9">
        <v>103.74118902000001</v>
      </c>
      <c r="H9">
        <v>93.078078300000001</v>
      </c>
    </row>
    <row r="10" spans="1:8" x14ac:dyDescent="0.2">
      <c r="A10" s="35">
        <v>9</v>
      </c>
      <c r="B10">
        <v>150.29068806000001</v>
      </c>
      <c r="C10">
        <v>91.480703669999997</v>
      </c>
      <c r="D10">
        <v>167.59881747</v>
      </c>
      <c r="E10">
        <v>205.86258935999999</v>
      </c>
      <c r="F10">
        <v>803.91725999999994</v>
      </c>
      <c r="G10">
        <v>101.78668386</v>
      </c>
      <c r="H10">
        <v>123.83463771000001</v>
      </c>
    </row>
    <row r="11" spans="1:8" x14ac:dyDescent="0.2">
      <c r="A11" s="35">
        <v>10</v>
      </c>
      <c r="B11">
        <v>242.23760396999998</v>
      </c>
      <c r="C11">
        <v>24.643500840000002</v>
      </c>
      <c r="D11">
        <v>135.01476585</v>
      </c>
      <c r="E11">
        <v>130.19873364</v>
      </c>
      <c r="F11">
        <v>267.45341021999997</v>
      </c>
      <c r="G11">
        <v>30.034827000000003</v>
      </c>
      <c r="H11">
        <v>248.69583890999999</v>
      </c>
    </row>
    <row r="12" spans="1:8" x14ac:dyDescent="0.2">
      <c r="A12" s="35">
        <v>11</v>
      </c>
      <c r="B12">
        <v>63.043251299999994</v>
      </c>
      <c r="C12">
        <v>240.64770068999999</v>
      </c>
      <c r="D12">
        <v>229.82619735</v>
      </c>
      <c r="E12">
        <v>60.954261840000001</v>
      </c>
      <c r="F12">
        <v>335.79534294000001</v>
      </c>
      <c r="G12">
        <v>163.6076223</v>
      </c>
      <c r="H12">
        <v>87.488014230000005</v>
      </c>
    </row>
    <row r="13" spans="1:8" x14ac:dyDescent="0.2">
      <c r="A13" s="35">
        <v>12</v>
      </c>
      <c r="B13">
        <v>191.64012750000001</v>
      </c>
      <c r="C13">
        <v>53.79372</v>
      </c>
      <c r="D13">
        <v>119.69102699999999</v>
      </c>
      <c r="E13">
        <v>49.288495949999998</v>
      </c>
      <c r="F13">
        <v>189.81412956</v>
      </c>
      <c r="G13">
        <v>121.94588042999999</v>
      </c>
      <c r="H13">
        <v>23.90832</v>
      </c>
    </row>
    <row r="14" spans="1:8" x14ac:dyDescent="0.2">
      <c r="A14" s="35">
        <v>13</v>
      </c>
      <c r="B14">
        <v>113.56452</v>
      </c>
      <c r="C14">
        <v>43.5131424</v>
      </c>
      <c r="D14">
        <v>107.75330397</v>
      </c>
      <c r="E14">
        <v>136.59271497</v>
      </c>
      <c r="F14">
        <v>127.25053893</v>
      </c>
      <c r="G14">
        <v>44.427635639999998</v>
      </c>
      <c r="H14">
        <v>26.73099603</v>
      </c>
    </row>
    <row r="15" spans="1:8" x14ac:dyDescent="0.2">
      <c r="A15" s="35">
        <v>14</v>
      </c>
      <c r="B15">
        <v>72.221057639999998</v>
      </c>
      <c r="C15">
        <v>172.94830407000001</v>
      </c>
      <c r="D15">
        <v>59.17010346</v>
      </c>
      <c r="E15">
        <v>127.14444576</v>
      </c>
      <c r="F15">
        <v>64.166942340000006</v>
      </c>
      <c r="G15">
        <v>345.23763507000001</v>
      </c>
      <c r="H15">
        <v>41.625879390000001</v>
      </c>
    </row>
    <row r="16" spans="1:8" x14ac:dyDescent="0.2">
      <c r="A16" s="35">
        <v>15</v>
      </c>
      <c r="B16">
        <v>157.71422142</v>
      </c>
      <c r="C16">
        <v>74.773270799999992</v>
      </c>
      <c r="D16">
        <v>88.502623560000004</v>
      </c>
      <c r="E16">
        <v>419.93021528999998</v>
      </c>
      <c r="F16">
        <v>163.82578572</v>
      </c>
      <c r="G16">
        <v>122.96646684</v>
      </c>
      <c r="H16">
        <v>72.714166739999996</v>
      </c>
    </row>
    <row r="17" spans="1:8" x14ac:dyDescent="0.2">
      <c r="A17" s="35">
        <v>16</v>
      </c>
      <c r="B17">
        <v>173.87624574</v>
      </c>
      <c r="C17">
        <v>147.19904342999999</v>
      </c>
      <c r="D17">
        <v>130.47367932</v>
      </c>
      <c r="E17">
        <v>113.80061466000001</v>
      </c>
      <c r="F17">
        <v>101.78668386</v>
      </c>
      <c r="G17">
        <v>49.015044539999998</v>
      </c>
      <c r="H17">
        <v>50.80518</v>
      </c>
    </row>
    <row r="18" spans="1:8" x14ac:dyDescent="0.2">
      <c r="A18" s="35">
        <v>17</v>
      </c>
      <c r="B18">
        <v>62.831064959999999</v>
      </c>
      <c r="C18">
        <v>79.744707089999991</v>
      </c>
      <c r="D18">
        <v>335.15579538000003</v>
      </c>
      <c r="E18">
        <v>84.158780669999999</v>
      </c>
      <c r="F18">
        <v>164.61476028000001</v>
      </c>
      <c r="G18">
        <v>61.610246369999999</v>
      </c>
      <c r="H18">
        <v>103.22417159999999</v>
      </c>
    </row>
    <row r="19" spans="1:8" x14ac:dyDescent="0.2">
      <c r="A19" s="35">
        <v>18</v>
      </c>
      <c r="B19">
        <v>95.306034869999991</v>
      </c>
      <c r="C19">
        <v>284.30429300999998</v>
      </c>
      <c r="D19">
        <v>178.23801987000002</v>
      </c>
      <c r="E19">
        <v>111.22001037</v>
      </c>
      <c r="F19">
        <v>174.72050829</v>
      </c>
      <c r="G19">
        <v>93.078078300000001</v>
      </c>
      <c r="H19">
        <v>121.02690438</v>
      </c>
    </row>
    <row r="20" spans="1:8" x14ac:dyDescent="0.2">
      <c r="A20" s="35">
        <v>19</v>
      </c>
      <c r="B20">
        <v>84.633958530000001</v>
      </c>
      <c r="C20">
        <v>58.026986909999998</v>
      </c>
      <c r="D20">
        <v>56.15018379</v>
      </c>
      <c r="E20">
        <v>189.24780122999999</v>
      </c>
      <c r="F20">
        <v>591.58747008</v>
      </c>
      <c r="G20">
        <v>94.977295470000001</v>
      </c>
      <c r="H20">
        <v>213.94659006000001</v>
      </c>
    </row>
    <row r="21" spans="1:8" x14ac:dyDescent="0.2">
      <c r="A21" s="35">
        <v>20</v>
      </c>
      <c r="B21">
        <v>65.543165009999996</v>
      </c>
      <c r="C21">
        <v>338.18019786000002</v>
      </c>
      <c r="D21">
        <v>94.506600419999998</v>
      </c>
      <c r="E21">
        <v>40.648626809999996</v>
      </c>
      <c r="F21">
        <v>278.72020602000003</v>
      </c>
      <c r="G21">
        <v>50.096896020000003</v>
      </c>
      <c r="H21">
        <v>56.387772719999994</v>
      </c>
    </row>
    <row r="22" spans="1:8" x14ac:dyDescent="0.2">
      <c r="A22" s="35">
        <v>21</v>
      </c>
      <c r="B22">
        <v>52.278530219999993</v>
      </c>
      <c r="C22">
        <v>83.732913719999999</v>
      </c>
      <c r="D22">
        <v>169.05722499000001</v>
      </c>
      <c r="E22">
        <v>82.441864439999989</v>
      </c>
      <c r="F22">
        <v>131.80059107999998</v>
      </c>
      <c r="G22">
        <v>185.57787410999998</v>
      </c>
      <c r="H22">
        <v>90.351035550000006</v>
      </c>
    </row>
    <row r="23" spans="1:8" x14ac:dyDescent="0.2">
      <c r="A23" s="35">
        <v>22</v>
      </c>
      <c r="B23">
        <v>34.07533308</v>
      </c>
      <c r="C23">
        <v>48.650442659999996</v>
      </c>
      <c r="D23">
        <v>122.63922170999999</v>
      </c>
      <c r="E23">
        <v>111.22001037</v>
      </c>
      <c r="F23">
        <v>174.97602846000001</v>
      </c>
      <c r="G23">
        <v>130.47367932</v>
      </c>
      <c r="H23">
        <v>164.69545085999999</v>
      </c>
    </row>
    <row r="24" spans="1:8" x14ac:dyDescent="0.2">
      <c r="A24" s="35">
        <v>23</v>
      </c>
      <c r="B24">
        <v>119.09182473</v>
      </c>
      <c r="C24">
        <v>170.76517559999999</v>
      </c>
      <c r="D24">
        <v>117.77238432</v>
      </c>
      <c r="E24">
        <v>107.96100749999999</v>
      </c>
      <c r="F24">
        <v>227.01099266999998</v>
      </c>
      <c r="G24">
        <v>178.63848423000002</v>
      </c>
      <c r="H24">
        <v>99.343552410000001</v>
      </c>
    </row>
    <row r="25" spans="1:8" x14ac:dyDescent="0.2">
      <c r="A25" s="35">
        <v>24</v>
      </c>
      <c r="B25">
        <v>29.885400000000001</v>
      </c>
      <c r="C25">
        <v>43.5131424</v>
      </c>
      <c r="D25">
        <v>106.92099558</v>
      </c>
      <c r="E25">
        <v>76.543980750000003</v>
      </c>
      <c r="F25">
        <v>227.30536386</v>
      </c>
      <c r="G25">
        <v>147.65330151000001</v>
      </c>
      <c r="H25">
        <v>84.581659079999994</v>
      </c>
    </row>
    <row r="26" spans="1:8" x14ac:dyDescent="0.2">
      <c r="A26" s="35">
        <v>25</v>
      </c>
      <c r="B26">
        <v>143.01359316</v>
      </c>
      <c r="C26">
        <v>98.802626669999995</v>
      </c>
      <c r="D26">
        <v>47.253300209999999</v>
      </c>
      <c r="E26">
        <v>79.126079310000009</v>
      </c>
      <c r="F26">
        <v>119.31745949999998</v>
      </c>
      <c r="G26">
        <v>24.09510375</v>
      </c>
      <c r="H26">
        <v>23.90832</v>
      </c>
    </row>
    <row r="27" spans="1:8" x14ac:dyDescent="0.2">
      <c r="A27" s="35">
        <v>26</v>
      </c>
      <c r="B27">
        <v>49.469302620000001</v>
      </c>
      <c r="C27">
        <v>41.518291949999998</v>
      </c>
      <c r="D27">
        <v>224.00153289000002</v>
      </c>
      <c r="E27">
        <v>79.126079310000009</v>
      </c>
      <c r="F27">
        <v>89.656199999999998</v>
      </c>
      <c r="G27">
        <v>38.851019999999998</v>
      </c>
      <c r="H27">
        <v>40.206322890000003</v>
      </c>
    </row>
    <row r="28" spans="1:8" x14ac:dyDescent="0.2">
      <c r="A28" s="35">
        <v>27</v>
      </c>
      <c r="B28">
        <v>101.12621652</v>
      </c>
      <c r="C28">
        <v>89.705510910000001</v>
      </c>
      <c r="D28">
        <v>122.96646684</v>
      </c>
      <c r="E28">
        <v>153.14623803000001</v>
      </c>
      <c r="F28">
        <v>151.20966411000001</v>
      </c>
      <c r="G28">
        <v>784.84888053000009</v>
      </c>
      <c r="H28">
        <v>107.75330397</v>
      </c>
    </row>
    <row r="29" spans="1:8" x14ac:dyDescent="0.2">
      <c r="A29" s="35">
        <v>28</v>
      </c>
      <c r="B29">
        <v>238.52284875000001</v>
      </c>
      <c r="C29">
        <v>14.9427</v>
      </c>
      <c r="D29">
        <v>71.84898441</v>
      </c>
      <c r="E29">
        <v>203.04439614</v>
      </c>
      <c r="F29">
        <v>153.20451456000001</v>
      </c>
      <c r="G29">
        <v>78.955732529999992</v>
      </c>
      <c r="H29">
        <v>84.211080120000005</v>
      </c>
    </row>
    <row r="30" spans="1:8" x14ac:dyDescent="0.2">
      <c r="A30" s="35">
        <v>29</v>
      </c>
      <c r="B30">
        <v>72.283816979999997</v>
      </c>
      <c r="C30">
        <v>173.87624574</v>
      </c>
      <c r="D30">
        <v>227.20823630999999</v>
      </c>
      <c r="E30">
        <v>133.81785558000001</v>
      </c>
      <c r="F30">
        <v>83.732913719999999</v>
      </c>
      <c r="G30">
        <v>60.142873230000006</v>
      </c>
      <c r="H30">
        <v>78.955732529999992</v>
      </c>
    </row>
    <row r="31" spans="1:8" x14ac:dyDescent="0.2">
      <c r="A31" s="35">
        <v>30</v>
      </c>
      <c r="B31">
        <v>147.62341611000002</v>
      </c>
      <c r="C31">
        <v>90.351035550000006</v>
      </c>
      <c r="D31">
        <v>235.41327288000002</v>
      </c>
      <c r="E31">
        <v>373.67508744000003</v>
      </c>
      <c r="F31">
        <v>212.54347053000001</v>
      </c>
      <c r="G31">
        <v>37.802042459999996</v>
      </c>
      <c r="H31">
        <v>56.387772719999994</v>
      </c>
    </row>
    <row r="32" spans="1:8" x14ac:dyDescent="0.2">
      <c r="A32" s="35">
        <v>31</v>
      </c>
      <c r="B32">
        <v>111.22001037</v>
      </c>
      <c r="C32">
        <v>71.287138889999994</v>
      </c>
      <c r="D32">
        <v>104.64223383</v>
      </c>
      <c r="E32">
        <v>229.08653369999999</v>
      </c>
      <c r="F32">
        <v>96.053169870000005</v>
      </c>
      <c r="G32">
        <v>49.288495949999998</v>
      </c>
      <c r="H32">
        <v>150.88391324999998</v>
      </c>
    </row>
    <row r="33" spans="1:8" x14ac:dyDescent="0.2">
      <c r="A33" s="35">
        <v>32</v>
      </c>
      <c r="B33">
        <v>46.394094959999997</v>
      </c>
      <c r="C33">
        <v>162.64979523</v>
      </c>
      <c r="D33">
        <v>215.71431146999998</v>
      </c>
      <c r="E33">
        <v>110.89874232</v>
      </c>
      <c r="F33">
        <v>227.14846550999999</v>
      </c>
      <c r="G33">
        <v>123.9795819</v>
      </c>
      <c r="H33">
        <v>133.28290691999999</v>
      </c>
    </row>
    <row r="34" spans="1:8" x14ac:dyDescent="0.2">
      <c r="A34" s="35">
        <v>33</v>
      </c>
      <c r="B34">
        <v>193.54083893999999</v>
      </c>
      <c r="C34">
        <v>71.036101529999996</v>
      </c>
      <c r="D34">
        <v>89.556083909999998</v>
      </c>
      <c r="E34">
        <v>59.770800000000001</v>
      </c>
      <c r="F34">
        <v>192.40668801000001</v>
      </c>
      <c r="G34">
        <v>134.48429999999999</v>
      </c>
      <c r="H34">
        <v>147.92525865000002</v>
      </c>
    </row>
    <row r="35" spans="1:8" x14ac:dyDescent="0.2">
      <c r="A35" s="35">
        <v>34</v>
      </c>
      <c r="B35">
        <v>38.966078790000005</v>
      </c>
      <c r="C35">
        <v>249.68205710999999</v>
      </c>
      <c r="D35">
        <v>173.74773851999998</v>
      </c>
      <c r="E35">
        <v>122.85738512999998</v>
      </c>
      <c r="F35">
        <v>290.18125692000001</v>
      </c>
      <c r="G35">
        <v>121.35863231999998</v>
      </c>
      <c r="H35">
        <v>33.413371470000001</v>
      </c>
    </row>
    <row r="36" spans="1:8" x14ac:dyDescent="0.2">
      <c r="A36" s="35">
        <v>35</v>
      </c>
      <c r="B36">
        <v>149.90367212999999</v>
      </c>
      <c r="C36">
        <v>27.06272397</v>
      </c>
      <c r="D36">
        <v>83.357851949999997</v>
      </c>
      <c r="E36">
        <v>128.81952243000001</v>
      </c>
      <c r="F36">
        <v>316.06500186</v>
      </c>
      <c r="G36">
        <v>392.05759698000003</v>
      </c>
      <c r="H36">
        <v>322.49932848000003</v>
      </c>
    </row>
    <row r="37" spans="1:8" x14ac:dyDescent="0.2">
      <c r="A37" s="35">
        <v>36</v>
      </c>
      <c r="B37">
        <v>40.648626809999996</v>
      </c>
      <c r="C37">
        <v>89.854937910000004</v>
      </c>
      <c r="D37">
        <v>63.395899020000002</v>
      </c>
      <c r="E37">
        <v>81.297253619999992</v>
      </c>
      <c r="F37">
        <v>125.66063565</v>
      </c>
      <c r="G37">
        <v>93.412794779999999</v>
      </c>
      <c r="H37">
        <v>425.67568344</v>
      </c>
    </row>
    <row r="38" spans="1:8" x14ac:dyDescent="0.2">
      <c r="A38" s="35">
        <v>37</v>
      </c>
      <c r="B38">
        <v>155.43247113000001</v>
      </c>
      <c r="C38">
        <v>265.49292797999999</v>
      </c>
      <c r="D38">
        <v>293.80486167000004</v>
      </c>
      <c r="E38">
        <v>66.018342869999998</v>
      </c>
      <c r="F38">
        <v>119.09182473</v>
      </c>
      <c r="G38">
        <v>151.82829189</v>
      </c>
      <c r="H38">
        <v>41.94565317</v>
      </c>
    </row>
    <row r="39" spans="1:8" x14ac:dyDescent="0.2">
      <c r="A39" s="35">
        <v>38</v>
      </c>
      <c r="B39">
        <v>283.97405934</v>
      </c>
      <c r="C39">
        <v>120.32310321</v>
      </c>
      <c r="D39">
        <v>229.82619735</v>
      </c>
      <c r="E39">
        <v>109.43884053000001</v>
      </c>
      <c r="F39">
        <v>204.62234525999997</v>
      </c>
      <c r="G39">
        <v>75.604084919999991</v>
      </c>
      <c r="H39">
        <v>72.775431810000001</v>
      </c>
    </row>
    <row r="40" spans="1:8" x14ac:dyDescent="0.2">
      <c r="A40" s="35">
        <v>39</v>
      </c>
      <c r="B40">
        <v>212.94244061999999</v>
      </c>
      <c r="C40">
        <v>50.096896020000003</v>
      </c>
      <c r="D40">
        <v>72.714166739999996</v>
      </c>
      <c r="E40">
        <v>131.63173856999998</v>
      </c>
      <c r="F40">
        <v>338.35203890999998</v>
      </c>
      <c r="G40">
        <v>90.745522829999999</v>
      </c>
      <c r="H40">
        <v>242.14495923000001</v>
      </c>
    </row>
    <row r="41" spans="1:8" x14ac:dyDescent="0.2">
      <c r="A41" s="35">
        <v>40</v>
      </c>
      <c r="B41">
        <v>87.946755120000006</v>
      </c>
      <c r="C41">
        <v>144.84407391000002</v>
      </c>
      <c r="D41">
        <v>33.810847289999998</v>
      </c>
      <c r="E41">
        <v>170.45137889999998</v>
      </c>
      <c r="F41">
        <v>149.54654159999998</v>
      </c>
      <c r="G41">
        <v>125.16304374000001</v>
      </c>
      <c r="H41">
        <v>74.233839330000009</v>
      </c>
    </row>
    <row r="42" spans="1:8" x14ac:dyDescent="0.2">
      <c r="A42" s="35">
        <v>41</v>
      </c>
      <c r="B42">
        <v>68.280667649999998</v>
      </c>
      <c r="C42">
        <v>176.42547035999999</v>
      </c>
      <c r="D42">
        <v>33.413371470000001</v>
      </c>
      <c r="E42">
        <v>90.449657369999997</v>
      </c>
      <c r="F42">
        <v>439.81297191000004</v>
      </c>
      <c r="G42">
        <v>337.49283366000003</v>
      </c>
      <c r="H42">
        <v>18.901021229999998</v>
      </c>
    </row>
    <row r="43" spans="1:8" x14ac:dyDescent="0.2">
      <c r="A43" s="35">
        <v>42</v>
      </c>
      <c r="B43">
        <v>69.767466299999995</v>
      </c>
      <c r="C43">
        <v>131.08782429000001</v>
      </c>
      <c r="D43">
        <v>35.986504409999995</v>
      </c>
      <c r="E43">
        <v>74.713499999999996</v>
      </c>
      <c r="F43">
        <v>48.650442659999996</v>
      </c>
      <c r="G43">
        <v>103.05083628</v>
      </c>
      <c r="H43">
        <v>60.069654000000007</v>
      </c>
    </row>
    <row r="44" spans="1:8" x14ac:dyDescent="0.2">
      <c r="A44" s="35">
        <v>43</v>
      </c>
      <c r="B44">
        <v>294.10969274999997</v>
      </c>
      <c r="C44">
        <v>59.321024729999998</v>
      </c>
      <c r="D44">
        <v>230.50609019999999</v>
      </c>
      <c r="E44">
        <v>243.89176085999998</v>
      </c>
      <c r="F44">
        <v>188.49170061000001</v>
      </c>
      <c r="G44">
        <v>57.486061169999992</v>
      </c>
      <c r="H44">
        <v>73.993261860000004</v>
      </c>
    </row>
    <row r="45" spans="1:8" x14ac:dyDescent="0.2">
      <c r="A45" s="35">
        <v>44</v>
      </c>
      <c r="B45">
        <v>84.529359630000002</v>
      </c>
      <c r="C45">
        <v>88.855271279999997</v>
      </c>
      <c r="D45">
        <v>131.29253928</v>
      </c>
      <c r="E45">
        <v>133.14991688999999</v>
      </c>
      <c r="F45">
        <v>60.438738690000001</v>
      </c>
      <c r="G45">
        <v>158.42101113000001</v>
      </c>
      <c r="H45">
        <v>109.60171595999999</v>
      </c>
    </row>
    <row r="46" spans="1:8" x14ac:dyDescent="0.2">
      <c r="A46" s="35">
        <v>45</v>
      </c>
      <c r="B46">
        <v>45.519947010000003</v>
      </c>
      <c r="C46">
        <v>54.862123050000008</v>
      </c>
      <c r="D46">
        <v>272.02288788000004</v>
      </c>
      <c r="E46">
        <v>50.893341929999998</v>
      </c>
      <c r="F46">
        <v>127.77502770000001</v>
      </c>
      <c r="G46">
        <v>95.679602370000012</v>
      </c>
      <c r="H46">
        <v>106.12454966999999</v>
      </c>
    </row>
    <row r="47" spans="1:8" x14ac:dyDescent="0.2">
      <c r="A47" s="35">
        <v>46</v>
      </c>
      <c r="B47">
        <v>161.7397848</v>
      </c>
      <c r="C47">
        <v>143.48129967</v>
      </c>
      <c r="D47">
        <v>83.090377619999998</v>
      </c>
      <c r="E47">
        <v>92.644739999999999</v>
      </c>
      <c r="F47">
        <v>66.825248669999993</v>
      </c>
      <c r="G47">
        <v>33.413371470000001</v>
      </c>
      <c r="H47">
        <v>75.427761059999995</v>
      </c>
    </row>
    <row r="48" spans="1:8" x14ac:dyDescent="0.2">
      <c r="A48" s="35">
        <v>47</v>
      </c>
      <c r="B48">
        <v>48.281357970000002</v>
      </c>
      <c r="C48">
        <v>76.543980750000003</v>
      </c>
      <c r="D48">
        <v>114.54326684999999</v>
      </c>
      <c r="E48">
        <v>104.93959355999999</v>
      </c>
      <c r="F48">
        <v>129.75194690999999</v>
      </c>
      <c r="G48">
        <v>77.702039999999997</v>
      </c>
      <c r="H48">
        <v>136.10110014</v>
      </c>
    </row>
    <row r="49" spans="1:8" x14ac:dyDescent="0.2">
      <c r="A49" s="35">
        <v>48</v>
      </c>
      <c r="B49">
        <v>72.345082050000002</v>
      </c>
      <c r="C49">
        <v>155.43247113000001</v>
      </c>
      <c r="D49">
        <v>55.830410010000001</v>
      </c>
      <c r="E49">
        <v>112.02093909</v>
      </c>
      <c r="F49">
        <v>148.37802246000001</v>
      </c>
      <c r="G49">
        <v>168.4490571</v>
      </c>
      <c r="H49">
        <v>104.64223383</v>
      </c>
    </row>
    <row r="50" spans="1:8" x14ac:dyDescent="0.2">
      <c r="A50" s="35">
        <v>49</v>
      </c>
      <c r="B50">
        <v>27.06272397</v>
      </c>
      <c r="C50">
        <v>116.55306</v>
      </c>
      <c r="D50">
        <v>326.50397207999998</v>
      </c>
      <c r="E50">
        <v>113.72141835000001</v>
      </c>
      <c r="F50">
        <v>55.105689060000003</v>
      </c>
      <c r="G50">
        <v>104.55556617000001</v>
      </c>
      <c r="H50">
        <v>44.427635639999998</v>
      </c>
    </row>
    <row r="51" spans="1:8" x14ac:dyDescent="0.2">
      <c r="A51" s="35">
        <v>50</v>
      </c>
      <c r="B51">
        <v>59.321024729999998</v>
      </c>
      <c r="C51">
        <v>73.265552369999995</v>
      </c>
      <c r="D51">
        <v>90.351035550000006</v>
      </c>
      <c r="E51">
        <v>71.97300881999999</v>
      </c>
      <c r="F51">
        <v>133.14991688999999</v>
      </c>
      <c r="G51">
        <v>126.08650259999999</v>
      </c>
      <c r="H51">
        <v>129.33803412</v>
      </c>
    </row>
    <row r="52" spans="1:8" x14ac:dyDescent="0.2">
      <c r="A52" s="35">
        <v>51</v>
      </c>
      <c r="B52">
        <v>167.49123003</v>
      </c>
      <c r="C52">
        <v>86.873869259999992</v>
      </c>
      <c r="D52">
        <v>247.63490721000002</v>
      </c>
      <c r="E52">
        <v>313.85348226000002</v>
      </c>
      <c r="F52">
        <v>140.58839294999999</v>
      </c>
      <c r="G52">
        <v>125.69649812999999</v>
      </c>
      <c r="H52">
        <v>133.14991688999999</v>
      </c>
    </row>
    <row r="53" spans="1:8" x14ac:dyDescent="0.2">
      <c r="A53" s="35">
        <v>52</v>
      </c>
      <c r="B53">
        <v>208.36399734</v>
      </c>
      <c r="C53">
        <v>379.73285801999998</v>
      </c>
      <c r="D53">
        <v>58.866766650000002</v>
      </c>
      <c r="E53">
        <v>170.58287465999999</v>
      </c>
      <c r="F53">
        <v>83.892800609999995</v>
      </c>
      <c r="G53">
        <v>49.015044539999998</v>
      </c>
      <c r="H53">
        <v>66.154321440000004</v>
      </c>
    </row>
    <row r="54" spans="1:8" x14ac:dyDescent="0.2">
      <c r="A54" s="35">
        <v>53</v>
      </c>
      <c r="B54">
        <v>84.158780669999999</v>
      </c>
      <c r="C54">
        <v>940.15583298000001</v>
      </c>
      <c r="D54">
        <v>82.062319860000002</v>
      </c>
      <c r="E54">
        <v>100.23862013999999</v>
      </c>
      <c r="F54">
        <v>142.73267039999999</v>
      </c>
      <c r="G54">
        <v>239.71677048000001</v>
      </c>
      <c r="H54">
        <v>150.76586592000001</v>
      </c>
    </row>
    <row r="55" spans="1:8" x14ac:dyDescent="0.2">
      <c r="A55" s="35">
        <v>54</v>
      </c>
      <c r="B55">
        <v>59.770800000000001</v>
      </c>
      <c r="C55">
        <v>68.280667649999998</v>
      </c>
      <c r="D55">
        <v>106.92099558</v>
      </c>
      <c r="E55">
        <v>267.65364240000002</v>
      </c>
      <c r="F55">
        <v>101.65369382999999</v>
      </c>
      <c r="G55">
        <v>133.65199160999998</v>
      </c>
      <c r="H55">
        <v>32.873939999999997</v>
      </c>
    </row>
    <row r="56" spans="1:8" x14ac:dyDescent="0.2">
      <c r="A56" s="35">
        <v>55</v>
      </c>
      <c r="B56">
        <v>92.692556639999992</v>
      </c>
      <c r="C56">
        <v>125.66063565</v>
      </c>
      <c r="D56">
        <v>116.70547554000001</v>
      </c>
      <c r="E56">
        <v>112.02093909</v>
      </c>
      <c r="F56">
        <v>138.63687633000001</v>
      </c>
      <c r="G56">
        <v>65.271207869999998</v>
      </c>
      <c r="H56">
        <v>107.75330397</v>
      </c>
    </row>
    <row r="57" spans="1:8" x14ac:dyDescent="0.2">
      <c r="A57" s="35">
        <v>56</v>
      </c>
      <c r="B57">
        <v>68.149171890000005</v>
      </c>
      <c r="C57">
        <v>134.783154</v>
      </c>
      <c r="D57">
        <v>143.76072815999999</v>
      </c>
      <c r="E57">
        <v>77.125251779999999</v>
      </c>
      <c r="F57">
        <v>167.46433317</v>
      </c>
      <c r="G57">
        <v>20.04712632</v>
      </c>
      <c r="H57">
        <v>29.434130459999999</v>
      </c>
    </row>
    <row r="58" spans="1:8" x14ac:dyDescent="0.2">
      <c r="A58" s="35">
        <v>57</v>
      </c>
      <c r="B58">
        <v>30.034827000000003</v>
      </c>
      <c r="C58">
        <v>114.1921134</v>
      </c>
      <c r="D58">
        <v>89.904248819999992</v>
      </c>
      <c r="E58">
        <v>80.469428039999997</v>
      </c>
      <c r="F58">
        <v>161.76817593000001</v>
      </c>
      <c r="G58">
        <v>55.105689060000003</v>
      </c>
      <c r="H58">
        <v>57.096056699999998</v>
      </c>
    </row>
    <row r="59" spans="1:8" x14ac:dyDescent="0.2">
      <c r="A59" s="35">
        <v>58</v>
      </c>
      <c r="B59">
        <v>330.00056388000002</v>
      </c>
      <c r="C59">
        <v>72.345082050000002</v>
      </c>
      <c r="D59">
        <v>62.831064959999999</v>
      </c>
      <c r="E59">
        <v>149.54654159999998</v>
      </c>
      <c r="F59">
        <v>101.12621652</v>
      </c>
      <c r="G59">
        <v>148.37802246000001</v>
      </c>
      <c r="H59">
        <v>38.851019999999998</v>
      </c>
    </row>
    <row r="60" spans="1:8" x14ac:dyDescent="0.2">
      <c r="A60" s="35">
        <v>59</v>
      </c>
      <c r="B60">
        <v>77.125251779999999</v>
      </c>
      <c r="C60">
        <v>165.69511749</v>
      </c>
      <c r="D60">
        <v>65.543165009999996</v>
      </c>
      <c r="E60">
        <v>92.692556639999992</v>
      </c>
      <c r="F60">
        <v>120.47253021</v>
      </c>
      <c r="G60">
        <v>120.47253021</v>
      </c>
      <c r="H60">
        <v>408.77548974000001</v>
      </c>
    </row>
    <row r="61" spans="1:8" x14ac:dyDescent="0.2">
      <c r="A61" s="35">
        <v>60</v>
      </c>
      <c r="B61">
        <v>39.308266619999998</v>
      </c>
      <c r="C61">
        <v>422.66472939000005</v>
      </c>
      <c r="D61">
        <v>500.43550581000005</v>
      </c>
      <c r="E61">
        <v>83.251758780000003</v>
      </c>
      <c r="F61">
        <v>128.54158820999999</v>
      </c>
      <c r="G61">
        <v>366.99420627000001</v>
      </c>
      <c r="H61">
        <v>92.837500829999996</v>
      </c>
    </row>
    <row r="62" spans="1:8" x14ac:dyDescent="0.2">
      <c r="A62" s="35">
        <v>61</v>
      </c>
      <c r="B62">
        <v>12.67888095</v>
      </c>
      <c r="C62">
        <v>93.604061340000001</v>
      </c>
      <c r="D62">
        <v>240.66563192999999</v>
      </c>
      <c r="E62">
        <v>130.54092147</v>
      </c>
      <c r="F62">
        <v>184.83073911</v>
      </c>
      <c r="G62">
        <v>47.253300209999999</v>
      </c>
      <c r="H62">
        <v>30.76851357</v>
      </c>
    </row>
    <row r="63" spans="1:8" x14ac:dyDescent="0.2">
      <c r="A63" s="35">
        <v>62</v>
      </c>
      <c r="B63">
        <v>41.94565317</v>
      </c>
      <c r="C63">
        <v>50.80518</v>
      </c>
      <c r="D63">
        <v>226.44018152999999</v>
      </c>
      <c r="E63">
        <v>67.15847088000001</v>
      </c>
      <c r="F63">
        <v>99.028261440000009</v>
      </c>
      <c r="G63">
        <v>138.44411550000001</v>
      </c>
      <c r="H63">
        <v>30.47713092</v>
      </c>
    </row>
    <row r="64" spans="1:8" x14ac:dyDescent="0.2">
      <c r="A64" s="35">
        <v>63</v>
      </c>
      <c r="B64">
        <v>207.58996548000002</v>
      </c>
      <c r="C64">
        <v>1063.95759675</v>
      </c>
      <c r="D64">
        <v>224.59774662000001</v>
      </c>
      <c r="E64">
        <v>27.552844530000002</v>
      </c>
      <c r="F64">
        <v>189.43607925000001</v>
      </c>
      <c r="G64">
        <v>297.73180322999997</v>
      </c>
      <c r="H64">
        <v>20.04712632</v>
      </c>
    </row>
    <row r="65" spans="1:8" x14ac:dyDescent="0.2">
      <c r="A65" s="35">
        <v>64</v>
      </c>
      <c r="B65">
        <v>109.88712153</v>
      </c>
      <c r="C65">
        <v>82.658533590000005</v>
      </c>
      <c r="D65">
        <v>82.441864439999989</v>
      </c>
      <c r="E65">
        <v>38.851019999999998</v>
      </c>
      <c r="F65">
        <v>105.66132596999999</v>
      </c>
      <c r="G65">
        <v>91.674958770000003</v>
      </c>
      <c r="H65">
        <v>90.449657369999997</v>
      </c>
    </row>
    <row r="66" spans="1:8" x14ac:dyDescent="0.2">
      <c r="A66" s="35">
        <v>65</v>
      </c>
      <c r="B66">
        <v>183.27819258</v>
      </c>
      <c r="C66">
        <v>198.68710482</v>
      </c>
      <c r="D66">
        <v>68.214919770000009</v>
      </c>
      <c r="E66">
        <v>302.19668199</v>
      </c>
      <c r="F66">
        <v>225.96649794000001</v>
      </c>
      <c r="G66">
        <v>67.754684609999998</v>
      </c>
      <c r="H66">
        <v>155.86282088999999</v>
      </c>
    </row>
    <row r="67" spans="1:8" x14ac:dyDescent="0.2">
      <c r="A67" s="35">
        <v>66</v>
      </c>
      <c r="B67">
        <v>45.618568830000001</v>
      </c>
      <c r="C67">
        <v>119.57895675</v>
      </c>
      <c r="D67">
        <v>122.53014</v>
      </c>
      <c r="E67">
        <v>122.53014</v>
      </c>
      <c r="F67">
        <v>108.24940160999999</v>
      </c>
      <c r="G67">
        <v>176.42547035999999</v>
      </c>
      <c r="H67">
        <v>172.94830407000001</v>
      </c>
    </row>
    <row r="68" spans="1:8" x14ac:dyDescent="0.2">
      <c r="A68" s="35">
        <v>67</v>
      </c>
      <c r="B68">
        <v>107.62927956000001</v>
      </c>
      <c r="C68">
        <v>88.855271279999997</v>
      </c>
      <c r="D68">
        <v>236.45328480000001</v>
      </c>
      <c r="E68">
        <v>279.15205005000001</v>
      </c>
      <c r="F68">
        <v>74.713499999999996</v>
      </c>
      <c r="G68">
        <v>44.828099999999999</v>
      </c>
      <c r="H68">
        <v>94.977295470000001</v>
      </c>
    </row>
    <row r="69" spans="1:8" x14ac:dyDescent="0.2">
      <c r="A69" s="35">
        <v>68</v>
      </c>
      <c r="B69">
        <v>74.952583199999992</v>
      </c>
      <c r="C69">
        <v>59.845513499999996</v>
      </c>
      <c r="D69">
        <v>111.17966507999999</v>
      </c>
      <c r="E69">
        <v>107.96100749999999</v>
      </c>
      <c r="F69">
        <v>131.49575999999999</v>
      </c>
      <c r="G69">
        <v>67.754684609999998</v>
      </c>
      <c r="H69">
        <v>118.52848494</v>
      </c>
    </row>
    <row r="70" spans="1:8" x14ac:dyDescent="0.2">
      <c r="A70" s="35">
        <v>69</v>
      </c>
      <c r="B70">
        <v>126.12236507999999</v>
      </c>
      <c r="C70">
        <v>763.39564614000005</v>
      </c>
      <c r="D70">
        <v>44.427635639999998</v>
      </c>
      <c r="E70">
        <v>58.942974419999999</v>
      </c>
      <c r="F70">
        <v>222.78220857000002</v>
      </c>
      <c r="G70">
        <v>101.52219807</v>
      </c>
      <c r="H70">
        <v>48.650442659999996</v>
      </c>
    </row>
    <row r="71" spans="1:8" x14ac:dyDescent="0.2">
      <c r="A71" s="35">
        <v>70</v>
      </c>
      <c r="B71">
        <v>106.7954769</v>
      </c>
      <c r="C71">
        <v>105.10994033999999</v>
      </c>
      <c r="D71">
        <v>65.815122150000008</v>
      </c>
      <c r="E71">
        <v>80.302069799999998</v>
      </c>
      <c r="F71">
        <v>130.19873364</v>
      </c>
      <c r="G71">
        <v>73.931996789999999</v>
      </c>
      <c r="H71">
        <v>120.21252722999999</v>
      </c>
    </row>
    <row r="72" spans="1:8" x14ac:dyDescent="0.2">
      <c r="A72" s="35">
        <v>71</v>
      </c>
      <c r="B72">
        <v>31.768180200000003</v>
      </c>
      <c r="C72">
        <v>121.94588042999999</v>
      </c>
      <c r="D72">
        <v>73.265552369999995</v>
      </c>
      <c r="E72">
        <v>123.43865616000001</v>
      </c>
      <c r="F72">
        <v>290.13493454999997</v>
      </c>
      <c r="G72">
        <v>116.28409139999999</v>
      </c>
      <c r="H72">
        <v>162.07151274</v>
      </c>
    </row>
    <row r="73" spans="1:8" x14ac:dyDescent="0.2">
      <c r="A73" s="35">
        <v>72</v>
      </c>
      <c r="B73">
        <v>49.739765489999996</v>
      </c>
      <c r="C73">
        <v>193.90992363000001</v>
      </c>
      <c r="D73">
        <v>52.956928799999993</v>
      </c>
      <c r="E73">
        <v>195.78971528999998</v>
      </c>
      <c r="F73">
        <v>96.562715940000004</v>
      </c>
      <c r="G73">
        <v>170.37367685999999</v>
      </c>
      <c r="H73">
        <v>59.546659500000004</v>
      </c>
    </row>
    <row r="74" spans="1:8" x14ac:dyDescent="0.2">
      <c r="A74" s="35">
        <v>73</v>
      </c>
      <c r="B74">
        <v>33.009918570000004</v>
      </c>
      <c r="C74">
        <v>83.090377619999998</v>
      </c>
      <c r="D74">
        <v>188.49170061000001</v>
      </c>
      <c r="E74">
        <v>66.154321440000004</v>
      </c>
      <c r="F74">
        <v>53.20946043</v>
      </c>
      <c r="G74">
        <v>227.85525521999998</v>
      </c>
      <c r="H74">
        <v>202.25093877</v>
      </c>
    </row>
    <row r="75" spans="1:8" x14ac:dyDescent="0.2">
      <c r="A75" s="35">
        <v>74</v>
      </c>
      <c r="B75">
        <v>28.352278980000001</v>
      </c>
      <c r="C75">
        <v>104.64223383</v>
      </c>
      <c r="D75">
        <v>28.352278980000001</v>
      </c>
      <c r="E75">
        <v>103.74118902000001</v>
      </c>
      <c r="F75">
        <v>57.717673019999999</v>
      </c>
      <c r="G75">
        <v>116.24673465000001</v>
      </c>
      <c r="H75">
        <v>112.77554543999999</v>
      </c>
    </row>
    <row r="76" spans="1:8" x14ac:dyDescent="0.2">
      <c r="A76" s="35">
        <v>75</v>
      </c>
      <c r="B76">
        <v>27.06272397</v>
      </c>
      <c r="C76">
        <v>49.739765489999996</v>
      </c>
      <c r="D76">
        <v>251.10908495999999</v>
      </c>
      <c r="E76">
        <v>121.65300350999999</v>
      </c>
      <c r="F76">
        <v>143.69946308999999</v>
      </c>
      <c r="G76">
        <v>64.166942340000006</v>
      </c>
      <c r="H76">
        <v>96.562715940000004</v>
      </c>
    </row>
    <row r="77" spans="1:8" x14ac:dyDescent="0.2">
      <c r="A77" s="35">
        <v>76</v>
      </c>
      <c r="B77">
        <v>99.343552410000001</v>
      </c>
      <c r="C77">
        <v>40.206322890000003</v>
      </c>
      <c r="D77">
        <v>292.89186269999999</v>
      </c>
      <c r="E77">
        <v>61.610246369999999</v>
      </c>
      <c r="F77">
        <v>140.49275967</v>
      </c>
      <c r="G77">
        <v>206.55593063999999</v>
      </c>
      <c r="H77">
        <v>214.59360896999999</v>
      </c>
    </row>
    <row r="78" spans="1:8" x14ac:dyDescent="0.2">
      <c r="A78" s="35">
        <v>77</v>
      </c>
      <c r="B78">
        <v>48.650442659999996</v>
      </c>
      <c r="C78">
        <v>78.446186459999993</v>
      </c>
      <c r="D78">
        <v>58.026986909999998</v>
      </c>
      <c r="E78">
        <v>93.364978140000005</v>
      </c>
      <c r="F78">
        <v>172.74209481</v>
      </c>
      <c r="G78">
        <v>358.48732715999995</v>
      </c>
      <c r="H78">
        <v>107.0046747</v>
      </c>
    </row>
    <row r="79" spans="1:8" x14ac:dyDescent="0.2">
      <c r="A79" s="35">
        <v>78</v>
      </c>
      <c r="B79">
        <v>216.58098806999999</v>
      </c>
      <c r="C79">
        <v>58.942974419999999</v>
      </c>
      <c r="D79">
        <v>59.770800000000001</v>
      </c>
      <c r="E79">
        <v>317.92536801</v>
      </c>
      <c r="F79">
        <v>173.33532</v>
      </c>
      <c r="G79">
        <v>73.810960919999999</v>
      </c>
      <c r="H79">
        <v>82.225195290000002</v>
      </c>
    </row>
    <row r="80" spans="1:8" x14ac:dyDescent="0.2">
      <c r="A80" s="35">
        <v>79</v>
      </c>
      <c r="B80">
        <v>34.979366429999999</v>
      </c>
      <c r="C80">
        <v>44.928216089999999</v>
      </c>
      <c r="D80">
        <v>68.996422980000006</v>
      </c>
      <c r="E80">
        <v>125.16304374000001</v>
      </c>
      <c r="F80">
        <v>185.24166335999999</v>
      </c>
      <c r="G80">
        <v>155.43247113000001</v>
      </c>
      <c r="H80">
        <v>452.13023952000003</v>
      </c>
    </row>
    <row r="81" spans="1:8" x14ac:dyDescent="0.2">
      <c r="A81" s="35">
        <v>80</v>
      </c>
      <c r="B81">
        <v>32.188070070000002</v>
      </c>
      <c r="C81">
        <v>32.873939999999997</v>
      </c>
      <c r="D81">
        <v>119.09182473</v>
      </c>
      <c r="E81">
        <v>76.602257280000003</v>
      </c>
      <c r="F81">
        <v>74.233839330000009</v>
      </c>
      <c r="G81">
        <v>143.69946308999999</v>
      </c>
      <c r="H81">
        <v>183.95957970000001</v>
      </c>
    </row>
    <row r="82" spans="1:8" x14ac:dyDescent="0.2">
      <c r="A82" s="35">
        <v>81</v>
      </c>
      <c r="B82">
        <v>25.708915349999998</v>
      </c>
      <c r="C82">
        <v>29.434130459999999</v>
      </c>
      <c r="D82">
        <v>289.13227938</v>
      </c>
      <c r="E82">
        <v>72.714166739999996</v>
      </c>
      <c r="F82">
        <v>166.10006465999999</v>
      </c>
      <c r="G82">
        <v>133.28290691999999</v>
      </c>
      <c r="H82">
        <v>33.413371470000001</v>
      </c>
    </row>
    <row r="83" spans="1:8" x14ac:dyDescent="0.2">
      <c r="A83" s="35">
        <v>82</v>
      </c>
      <c r="B83">
        <v>98.802626669999995</v>
      </c>
      <c r="C83">
        <v>72.95922702</v>
      </c>
      <c r="D83">
        <v>101.52219807</v>
      </c>
      <c r="E83">
        <v>43.100723880000004</v>
      </c>
      <c r="F83">
        <v>107.75330397</v>
      </c>
      <c r="G83">
        <v>32.188070070000002</v>
      </c>
      <c r="H83">
        <v>68.149171890000005</v>
      </c>
    </row>
    <row r="84" spans="1:8" x14ac:dyDescent="0.2">
      <c r="A84" s="35">
        <v>83</v>
      </c>
      <c r="B84">
        <v>55.830410010000001</v>
      </c>
      <c r="C84">
        <v>120.32310321</v>
      </c>
      <c r="D84">
        <v>17.931239999999999</v>
      </c>
      <c r="E84">
        <v>36.966745530000004</v>
      </c>
      <c r="F84">
        <v>79.744707089999991</v>
      </c>
      <c r="G84">
        <v>125.12718126</v>
      </c>
      <c r="H84">
        <v>44.828099999999999</v>
      </c>
    </row>
    <row r="85" spans="1:8" x14ac:dyDescent="0.2">
      <c r="A85" s="35">
        <v>84</v>
      </c>
      <c r="B85">
        <v>40.648626809999996</v>
      </c>
      <c r="C85">
        <v>144.56613969</v>
      </c>
      <c r="D85">
        <v>147.62341611000002</v>
      </c>
      <c r="E85">
        <v>47.909284739999997</v>
      </c>
      <c r="F85">
        <v>75.604084919999991</v>
      </c>
      <c r="G85">
        <v>159.09642117000001</v>
      </c>
      <c r="H85">
        <v>58.715845379999998</v>
      </c>
    </row>
    <row r="86" spans="1:8" x14ac:dyDescent="0.2">
      <c r="A86" s="35">
        <v>85</v>
      </c>
      <c r="B86">
        <v>40.095746909999995</v>
      </c>
      <c r="C86">
        <v>261.25368398999996</v>
      </c>
      <c r="D86">
        <v>351.63311067000001</v>
      </c>
      <c r="E86">
        <v>70.341265980000003</v>
      </c>
      <c r="F86">
        <v>53.460497789999998</v>
      </c>
      <c r="G86">
        <v>255.30648939</v>
      </c>
      <c r="H86">
        <v>120.02574348</v>
      </c>
    </row>
    <row r="87" spans="1:8" x14ac:dyDescent="0.2">
      <c r="A87" s="35">
        <v>86</v>
      </c>
      <c r="B87">
        <v>30.034827000000003</v>
      </c>
      <c r="C87">
        <v>215.87868116999999</v>
      </c>
      <c r="D87">
        <v>50.893341929999998</v>
      </c>
      <c r="E87">
        <v>81.297253619999992</v>
      </c>
      <c r="F87">
        <v>98.576991899999996</v>
      </c>
      <c r="G87">
        <v>54.536372190000002</v>
      </c>
      <c r="H87">
        <v>156.43512630000001</v>
      </c>
    </row>
    <row r="88" spans="1:8" x14ac:dyDescent="0.2">
      <c r="A88" s="35">
        <v>87</v>
      </c>
      <c r="B88">
        <v>76.835363400000006</v>
      </c>
      <c r="C88">
        <v>51.589671750000001</v>
      </c>
      <c r="D88">
        <v>34.852353480000005</v>
      </c>
      <c r="E88">
        <v>63.887513850000005</v>
      </c>
      <c r="F88">
        <v>150.17264072999998</v>
      </c>
      <c r="G88">
        <v>113.13118169999998</v>
      </c>
      <c r="H88">
        <v>62.759340000000002</v>
      </c>
    </row>
    <row r="89" spans="1:8" x14ac:dyDescent="0.2">
      <c r="A89" s="35">
        <v>88</v>
      </c>
      <c r="B89">
        <v>41.518291949999998</v>
      </c>
      <c r="C89">
        <v>348.52054626</v>
      </c>
      <c r="D89">
        <v>72.283816979999997</v>
      </c>
      <c r="E89">
        <v>276.90466796999999</v>
      </c>
      <c r="F89">
        <v>64.374645870000009</v>
      </c>
      <c r="G89">
        <v>152.4454254</v>
      </c>
      <c r="H89">
        <v>56.15018379</v>
      </c>
    </row>
    <row r="90" spans="1:8" x14ac:dyDescent="0.2">
      <c r="A90" s="35">
        <v>89</v>
      </c>
      <c r="B90">
        <v>144.96660405</v>
      </c>
      <c r="C90">
        <v>189.31803191999998</v>
      </c>
      <c r="D90">
        <v>156.43512630000001</v>
      </c>
      <c r="E90">
        <v>18.17928882</v>
      </c>
      <c r="F90">
        <v>131.49575999999999</v>
      </c>
      <c r="G90">
        <v>148.88756852999998</v>
      </c>
      <c r="H90">
        <v>24.643500840000002</v>
      </c>
    </row>
    <row r="91" spans="1:8" x14ac:dyDescent="0.2">
      <c r="A91" s="35">
        <v>90</v>
      </c>
      <c r="B91">
        <v>78.446186459999993</v>
      </c>
      <c r="C91">
        <v>125.12718126</v>
      </c>
      <c r="D91">
        <v>203.41796364000001</v>
      </c>
      <c r="E91">
        <v>140.49275967</v>
      </c>
      <c r="F91">
        <v>96.238459349999999</v>
      </c>
      <c r="G91">
        <v>361.66265090999997</v>
      </c>
      <c r="H91">
        <v>18.17928882</v>
      </c>
    </row>
    <row r="92" spans="1:8" x14ac:dyDescent="0.2">
      <c r="A92" s="35">
        <v>91</v>
      </c>
      <c r="B92">
        <v>123.43865616000001</v>
      </c>
      <c r="C92">
        <v>89.705510910000001</v>
      </c>
      <c r="D92">
        <v>72.283816979999997</v>
      </c>
      <c r="E92">
        <v>106.66995822</v>
      </c>
      <c r="F92">
        <v>74.233839330000009</v>
      </c>
      <c r="G92">
        <v>146.52961047000002</v>
      </c>
      <c r="H92">
        <v>30.034827000000003</v>
      </c>
    </row>
    <row r="93" spans="1:8" x14ac:dyDescent="0.2">
      <c r="A93" s="35">
        <v>92</v>
      </c>
      <c r="B93">
        <v>93.412794779999999</v>
      </c>
      <c r="C93">
        <v>89.157113819999992</v>
      </c>
      <c r="D93">
        <v>63.395899020000002</v>
      </c>
      <c r="E93">
        <v>40.095746909999995</v>
      </c>
      <c r="F93">
        <v>131.01908786999999</v>
      </c>
      <c r="G93">
        <v>80.191493819999991</v>
      </c>
      <c r="H93">
        <v>92.064963239999997</v>
      </c>
    </row>
    <row r="94" spans="1:8" x14ac:dyDescent="0.2">
      <c r="A94" s="35">
        <v>93</v>
      </c>
      <c r="B94">
        <v>29.58505173</v>
      </c>
      <c r="C94">
        <v>105.61799214</v>
      </c>
      <c r="D94">
        <v>93.793833629999995</v>
      </c>
      <c r="E94">
        <v>26.73099603</v>
      </c>
      <c r="F94">
        <v>25.708915349999998</v>
      </c>
      <c r="G94">
        <v>333.99474758999997</v>
      </c>
      <c r="H94">
        <v>51.154839180000003</v>
      </c>
    </row>
    <row r="95" spans="1:8" x14ac:dyDescent="0.2">
      <c r="A95" s="35">
        <v>94</v>
      </c>
      <c r="B95">
        <v>15.23856546</v>
      </c>
      <c r="C95">
        <v>112.02093909</v>
      </c>
      <c r="D95">
        <v>43.100723880000004</v>
      </c>
      <c r="E95">
        <v>320.45666138999997</v>
      </c>
      <c r="F95">
        <v>140.46137999999999</v>
      </c>
      <c r="G95">
        <v>63.395899020000002</v>
      </c>
      <c r="H95">
        <v>225.41212376999999</v>
      </c>
    </row>
    <row r="96" spans="1:8" x14ac:dyDescent="0.2">
      <c r="A96" s="35">
        <v>95</v>
      </c>
      <c r="B96">
        <v>68.800673610000004</v>
      </c>
      <c r="C96">
        <v>93.078078300000001</v>
      </c>
      <c r="D96">
        <v>269.71424072999997</v>
      </c>
      <c r="E96">
        <v>110.21137812000001</v>
      </c>
      <c r="F96">
        <v>53.877399119999993</v>
      </c>
      <c r="G96">
        <v>60.513452190000002</v>
      </c>
      <c r="H96">
        <v>260.96230134000001</v>
      </c>
    </row>
    <row r="97" spans="1:8" x14ac:dyDescent="0.2">
      <c r="A97" s="35">
        <v>96</v>
      </c>
      <c r="B97">
        <v>190.70471447999998</v>
      </c>
      <c r="C97">
        <v>126.79329230999998</v>
      </c>
      <c r="D97">
        <v>134.783154</v>
      </c>
      <c r="E97">
        <v>193.95624600000002</v>
      </c>
      <c r="F97">
        <v>299.52492723</v>
      </c>
      <c r="G97">
        <v>130.30183826999999</v>
      </c>
      <c r="H97">
        <v>30.034827000000003</v>
      </c>
    </row>
    <row r="98" spans="1:8" x14ac:dyDescent="0.2">
      <c r="A98" s="35">
        <v>97</v>
      </c>
      <c r="B98">
        <v>53.877399119999993</v>
      </c>
      <c r="C98">
        <v>61.610246369999999</v>
      </c>
      <c r="D98">
        <v>147.62341611000002</v>
      </c>
      <c r="E98">
        <v>71.287138889999994</v>
      </c>
      <c r="F98">
        <v>303.65658378000001</v>
      </c>
      <c r="G98">
        <v>63.395899020000002</v>
      </c>
      <c r="H98">
        <v>139.53642686999999</v>
      </c>
    </row>
    <row r="99" spans="1:8" x14ac:dyDescent="0.2">
      <c r="A99" s="35">
        <v>98</v>
      </c>
      <c r="B99">
        <v>70.341265980000003</v>
      </c>
      <c r="C99">
        <v>56.782260000000001</v>
      </c>
      <c r="D99">
        <v>84.633958530000001</v>
      </c>
      <c r="E99">
        <v>149.78562479999999</v>
      </c>
      <c r="F99">
        <v>147.65330151000001</v>
      </c>
      <c r="G99">
        <v>393.13795418999996</v>
      </c>
      <c r="H99">
        <v>52.191862559999997</v>
      </c>
    </row>
    <row r="100" spans="1:8" x14ac:dyDescent="0.2">
      <c r="A100" s="35">
        <v>99</v>
      </c>
      <c r="B100">
        <v>172.94830407000001</v>
      </c>
      <c r="C100">
        <v>119.42952975</v>
      </c>
      <c r="D100">
        <v>40.095746909999995</v>
      </c>
      <c r="E100">
        <v>489.69170451000002</v>
      </c>
      <c r="F100">
        <v>128.81952243000001</v>
      </c>
      <c r="G100">
        <v>224.15992550999999</v>
      </c>
      <c r="H100">
        <v>129.75194690999999</v>
      </c>
    </row>
    <row r="101" spans="1:8" x14ac:dyDescent="0.2">
      <c r="A101" s="35">
        <v>100</v>
      </c>
      <c r="B101">
        <v>52.191862559999997</v>
      </c>
      <c r="C101">
        <v>17.426176740000002</v>
      </c>
      <c r="D101">
        <v>44.828099999999999</v>
      </c>
      <c r="E101">
        <v>99.028261440000009</v>
      </c>
      <c r="F101">
        <v>43.100723880000004</v>
      </c>
      <c r="G101">
        <v>135.01476585</v>
      </c>
      <c r="H101">
        <v>117.88594884</v>
      </c>
    </row>
    <row r="102" spans="1:8" x14ac:dyDescent="0.2">
      <c r="A102" s="35">
        <v>101</v>
      </c>
      <c r="B102">
        <v>48.650442659999996</v>
      </c>
      <c r="C102">
        <v>118.41492041999999</v>
      </c>
      <c r="D102">
        <v>55.830410010000001</v>
      </c>
      <c r="E102">
        <v>70.847823509999998</v>
      </c>
      <c r="F102">
        <v>157.79939481</v>
      </c>
      <c r="G102">
        <v>164.47878170999999</v>
      </c>
      <c r="H102">
        <v>175.12993827</v>
      </c>
    </row>
    <row r="103" spans="1:8" x14ac:dyDescent="0.2">
      <c r="A103" s="35">
        <v>102</v>
      </c>
      <c r="B103">
        <v>39.308266619999998</v>
      </c>
      <c r="C103">
        <v>69.511946129999998</v>
      </c>
      <c r="D103">
        <v>204.84050868</v>
      </c>
      <c r="E103">
        <v>76.192827300000005</v>
      </c>
      <c r="F103">
        <v>180.52873577999998</v>
      </c>
      <c r="G103">
        <v>260.27792568000001</v>
      </c>
      <c r="H103">
        <v>57.096056699999998</v>
      </c>
    </row>
    <row r="104" spans="1:8" x14ac:dyDescent="0.2">
      <c r="A104" s="35">
        <v>103</v>
      </c>
      <c r="B104">
        <v>17.931239999999999</v>
      </c>
      <c r="C104">
        <v>397.48777415999996</v>
      </c>
      <c r="D104">
        <v>484.85325825000001</v>
      </c>
      <c r="E104">
        <v>203.24313404999998</v>
      </c>
      <c r="F104">
        <v>40.206322890000003</v>
      </c>
      <c r="G104">
        <v>230.02045244999999</v>
      </c>
      <c r="H104">
        <v>194.2551</v>
      </c>
    </row>
    <row r="105" spans="1:8" x14ac:dyDescent="0.2">
      <c r="A105" s="35">
        <v>104</v>
      </c>
      <c r="B105">
        <v>41.839559999999999</v>
      </c>
      <c r="C105">
        <v>181.78541684999999</v>
      </c>
      <c r="D105">
        <v>225.07441875000001</v>
      </c>
      <c r="E105">
        <v>147.16915803000001</v>
      </c>
      <c r="F105">
        <v>143.69946308999999</v>
      </c>
      <c r="G105">
        <v>141.69564702</v>
      </c>
      <c r="H105">
        <v>24.643500840000002</v>
      </c>
    </row>
    <row r="106" spans="1:8" x14ac:dyDescent="0.2">
      <c r="A106" s="35">
        <v>105</v>
      </c>
      <c r="B106">
        <v>134.61729002999999</v>
      </c>
      <c r="C106">
        <v>139.05527193</v>
      </c>
      <c r="D106">
        <v>42.263932679999996</v>
      </c>
      <c r="E106">
        <v>68.800673610000004</v>
      </c>
      <c r="F106">
        <v>140.49275967</v>
      </c>
      <c r="G106">
        <v>96.238459349999999</v>
      </c>
      <c r="H106">
        <v>12.321750420000001</v>
      </c>
    </row>
    <row r="107" spans="1:8" x14ac:dyDescent="0.2">
      <c r="A107" s="35">
        <v>106</v>
      </c>
      <c r="B107">
        <v>65.271207869999998</v>
      </c>
      <c r="C107">
        <v>135.31212558000001</v>
      </c>
      <c r="D107">
        <v>227.30536386</v>
      </c>
      <c r="E107">
        <v>154.39544775000002</v>
      </c>
      <c r="F107">
        <v>70.532532539999991</v>
      </c>
      <c r="G107">
        <v>34.07533308</v>
      </c>
      <c r="H107">
        <v>47.253300209999999</v>
      </c>
    </row>
    <row r="108" spans="1:8" x14ac:dyDescent="0.2">
      <c r="A108" s="35">
        <v>107</v>
      </c>
      <c r="B108">
        <v>650.9936682</v>
      </c>
      <c r="C108">
        <v>152.53209305999999</v>
      </c>
      <c r="D108">
        <v>35.986504409999995</v>
      </c>
      <c r="E108">
        <v>110.57598</v>
      </c>
      <c r="F108">
        <v>47.909284739999997</v>
      </c>
      <c r="G108">
        <v>78.900444539999995</v>
      </c>
      <c r="H108">
        <v>36.966745530000004</v>
      </c>
    </row>
    <row r="109" spans="1:8" x14ac:dyDescent="0.2">
      <c r="A109" s="35">
        <v>108</v>
      </c>
      <c r="B109">
        <v>48.650442659999996</v>
      </c>
      <c r="C109">
        <v>77.932157580000009</v>
      </c>
      <c r="D109">
        <v>113.60337102</v>
      </c>
      <c r="E109">
        <v>108.78435027</v>
      </c>
      <c r="F109">
        <v>84.158780669999999</v>
      </c>
      <c r="G109">
        <v>156.60696735000002</v>
      </c>
      <c r="H109">
        <v>167.06386881</v>
      </c>
    </row>
    <row r="110" spans="1:8" x14ac:dyDescent="0.2">
      <c r="A110" s="35">
        <v>109</v>
      </c>
      <c r="B110">
        <v>398.98951550999999</v>
      </c>
      <c r="C110">
        <v>21.131966339999998</v>
      </c>
      <c r="D110">
        <v>143.44991999999999</v>
      </c>
      <c r="E110">
        <v>71.036101529999996</v>
      </c>
      <c r="F110">
        <v>36.966745530000004</v>
      </c>
      <c r="G110">
        <v>44.427635639999998</v>
      </c>
      <c r="H110">
        <v>430.51562396999998</v>
      </c>
    </row>
    <row r="111" spans="1:8" x14ac:dyDescent="0.2">
      <c r="A111" s="35">
        <v>110</v>
      </c>
      <c r="B111">
        <v>282.20783220000004</v>
      </c>
      <c r="C111">
        <v>90.745522829999999</v>
      </c>
      <c r="D111">
        <v>55.105689060000003</v>
      </c>
      <c r="E111">
        <v>63.887513850000005</v>
      </c>
      <c r="F111">
        <v>189.79022123999999</v>
      </c>
      <c r="G111">
        <v>547.97122304999994</v>
      </c>
      <c r="H111">
        <v>202.38392880000001</v>
      </c>
    </row>
    <row r="112" spans="1:8" x14ac:dyDescent="0.2">
      <c r="A112" s="35">
        <v>111</v>
      </c>
      <c r="B112">
        <v>55.830410010000001</v>
      </c>
      <c r="C112">
        <v>60.069654000000007</v>
      </c>
      <c r="D112">
        <v>215.71431146999998</v>
      </c>
      <c r="E112">
        <v>103.74118902000001</v>
      </c>
      <c r="F112">
        <v>57.486061169999992</v>
      </c>
      <c r="G112">
        <v>143.60532408</v>
      </c>
      <c r="H112">
        <v>138.15273285000001</v>
      </c>
    </row>
    <row r="113" spans="1:8" x14ac:dyDescent="0.2">
      <c r="A113" s="35">
        <v>112</v>
      </c>
      <c r="B113">
        <v>63.95774454</v>
      </c>
      <c r="C113">
        <v>35.986504409999995</v>
      </c>
      <c r="D113">
        <v>152.29898693999999</v>
      </c>
      <c r="E113">
        <v>38.851019999999998</v>
      </c>
      <c r="F113">
        <v>140.49275967</v>
      </c>
      <c r="G113">
        <v>254.88510524999998</v>
      </c>
      <c r="H113">
        <v>93.841650270000002</v>
      </c>
    </row>
    <row r="114" spans="1:8" x14ac:dyDescent="0.2">
      <c r="A114" s="35">
        <v>113</v>
      </c>
      <c r="B114">
        <v>102.00484727999999</v>
      </c>
      <c r="C114">
        <v>38.851019999999998</v>
      </c>
      <c r="D114">
        <v>128.36825288999998</v>
      </c>
      <c r="E114">
        <v>142.07369732999999</v>
      </c>
      <c r="F114">
        <v>125.69649812999999</v>
      </c>
      <c r="G114">
        <v>124.69832576999998</v>
      </c>
      <c r="H114">
        <v>172.50898869</v>
      </c>
    </row>
    <row r="115" spans="1:8" x14ac:dyDescent="0.2">
      <c r="A115" s="35">
        <v>114</v>
      </c>
      <c r="B115">
        <v>482.81357969999999</v>
      </c>
      <c r="C115">
        <v>61.610246369999999</v>
      </c>
      <c r="D115">
        <v>203.68095516</v>
      </c>
      <c r="E115">
        <v>113.72141835000001</v>
      </c>
      <c r="F115">
        <v>101.78668386</v>
      </c>
      <c r="G115">
        <v>119.31745949999998</v>
      </c>
      <c r="H115">
        <v>188.49170061000001</v>
      </c>
    </row>
    <row r="116" spans="1:8" x14ac:dyDescent="0.2">
      <c r="A116" s="35">
        <v>115</v>
      </c>
      <c r="B116">
        <v>70.341265980000003</v>
      </c>
      <c r="C116">
        <v>53.877399119999993</v>
      </c>
      <c r="D116">
        <v>105.28028712</v>
      </c>
      <c r="E116">
        <v>167.06386881</v>
      </c>
      <c r="F116">
        <v>76.369151160000001</v>
      </c>
      <c r="G116">
        <v>172.74209481</v>
      </c>
      <c r="H116">
        <v>47.253300209999999</v>
      </c>
    </row>
    <row r="117" spans="1:8" x14ac:dyDescent="0.2">
      <c r="A117" s="35">
        <v>116</v>
      </c>
      <c r="B117">
        <v>48.650442659999996</v>
      </c>
      <c r="C117">
        <v>153.67072680000001</v>
      </c>
      <c r="D117">
        <v>103.05083628</v>
      </c>
      <c r="E117">
        <v>63.043251299999994</v>
      </c>
      <c r="F117">
        <v>85.055342670000002</v>
      </c>
      <c r="G117">
        <v>173.74773851999998</v>
      </c>
      <c r="H117">
        <v>169.29481392</v>
      </c>
    </row>
    <row r="118" spans="1:8" x14ac:dyDescent="0.2">
      <c r="A118" s="35">
        <v>117</v>
      </c>
      <c r="B118">
        <v>121.94588042999999</v>
      </c>
      <c r="C118">
        <v>76.602257280000003</v>
      </c>
      <c r="D118">
        <v>80.469428039999997</v>
      </c>
      <c r="E118">
        <v>144.96660405</v>
      </c>
      <c r="F118">
        <v>128.50721999999999</v>
      </c>
      <c r="G118">
        <v>306.93351789000002</v>
      </c>
      <c r="H118">
        <v>101.65369382999999</v>
      </c>
    </row>
    <row r="119" spans="1:8" x14ac:dyDescent="0.2">
      <c r="A119" s="35">
        <v>118</v>
      </c>
      <c r="B119">
        <v>139.05527193</v>
      </c>
      <c r="C119">
        <v>77.932157580000009</v>
      </c>
      <c r="D119">
        <v>52.956928799999993</v>
      </c>
      <c r="E119">
        <v>66.825248669999993</v>
      </c>
      <c r="F119">
        <v>82.658533590000005</v>
      </c>
      <c r="G119">
        <v>224.45877951</v>
      </c>
      <c r="H119">
        <v>189.50780420999999</v>
      </c>
    </row>
    <row r="120" spans="1:8" x14ac:dyDescent="0.2">
      <c r="A120" s="35">
        <v>119</v>
      </c>
      <c r="B120">
        <v>221.79748463999999</v>
      </c>
      <c r="C120">
        <v>93.841650270000002</v>
      </c>
      <c r="D120">
        <v>126.08650259999999</v>
      </c>
      <c r="E120">
        <v>128.36825288999998</v>
      </c>
      <c r="F120">
        <v>107.75330397</v>
      </c>
      <c r="G120">
        <v>92.692556639999992</v>
      </c>
      <c r="H120">
        <v>64.652580090000001</v>
      </c>
    </row>
    <row r="121" spans="1:8" x14ac:dyDescent="0.2">
      <c r="A121" s="35">
        <v>120</v>
      </c>
      <c r="B121">
        <v>775.89820323000004</v>
      </c>
      <c r="C121">
        <v>68.214919770000009</v>
      </c>
      <c r="D121">
        <v>39.871606409999998</v>
      </c>
      <c r="E121">
        <v>30.034827000000003</v>
      </c>
      <c r="F121">
        <v>360.41344119000001</v>
      </c>
      <c r="G121">
        <v>132.37588503000001</v>
      </c>
      <c r="H121">
        <v>37.802042459999996</v>
      </c>
    </row>
    <row r="122" spans="1:8" x14ac:dyDescent="0.2">
      <c r="A122" s="35">
        <v>121</v>
      </c>
      <c r="B122">
        <v>103.22417159999999</v>
      </c>
      <c r="C122">
        <v>190.23700797000001</v>
      </c>
      <c r="D122">
        <v>36.110528819999999</v>
      </c>
      <c r="E122">
        <v>32.325542909999996</v>
      </c>
      <c r="F122">
        <v>79.744707089999991</v>
      </c>
      <c r="G122">
        <v>86.25374721</v>
      </c>
      <c r="H122">
        <v>409.28802434999994</v>
      </c>
    </row>
    <row r="123" spans="1:8" x14ac:dyDescent="0.2">
      <c r="A123" s="35">
        <v>122</v>
      </c>
      <c r="B123">
        <v>112.49761122</v>
      </c>
      <c r="C123">
        <v>198.68710482</v>
      </c>
      <c r="D123">
        <v>50.096896020000003</v>
      </c>
      <c r="E123">
        <v>332.10449604000002</v>
      </c>
      <c r="F123">
        <v>5.9770799999999999</v>
      </c>
      <c r="G123">
        <v>55.105689060000003</v>
      </c>
      <c r="H123">
        <v>157.48709238000001</v>
      </c>
    </row>
    <row r="124" spans="1:8" x14ac:dyDescent="0.2">
      <c r="A124" s="35">
        <v>123</v>
      </c>
      <c r="B124">
        <v>52.191862559999997</v>
      </c>
      <c r="C124">
        <v>264.75177006000001</v>
      </c>
      <c r="D124">
        <v>155.86282088999999</v>
      </c>
      <c r="E124">
        <v>168.55515027000001</v>
      </c>
      <c r="F124">
        <v>263.60267642999997</v>
      </c>
      <c r="G124">
        <v>50.80518</v>
      </c>
      <c r="H124">
        <v>156.00627081000002</v>
      </c>
    </row>
    <row r="125" spans="1:8" x14ac:dyDescent="0.2">
      <c r="A125" s="35">
        <v>124</v>
      </c>
      <c r="B125">
        <v>203.24313404999998</v>
      </c>
      <c r="C125">
        <v>509.49974763</v>
      </c>
      <c r="D125">
        <v>113.80061466000001</v>
      </c>
      <c r="E125">
        <v>46.394094959999997</v>
      </c>
      <c r="F125">
        <v>183.49785027000001</v>
      </c>
      <c r="G125">
        <v>290.44275417</v>
      </c>
      <c r="H125">
        <v>107.29605735000001</v>
      </c>
    </row>
    <row r="126" spans="1:8" x14ac:dyDescent="0.2">
      <c r="A126" s="35">
        <v>125</v>
      </c>
      <c r="B126">
        <v>74.892812399999997</v>
      </c>
      <c r="C126">
        <v>126.12236507999999</v>
      </c>
      <c r="D126">
        <v>50.096896020000003</v>
      </c>
      <c r="E126">
        <v>71.724959999999996</v>
      </c>
      <c r="F126">
        <v>1062.0464254199999</v>
      </c>
      <c r="G126">
        <v>72.714166739999996</v>
      </c>
      <c r="H126">
        <v>119.42952975</v>
      </c>
    </row>
    <row r="127" spans="1:8" x14ac:dyDescent="0.2">
      <c r="A127" s="35">
        <v>126</v>
      </c>
      <c r="B127">
        <v>78.217563150000004</v>
      </c>
      <c r="C127">
        <v>56.15018379</v>
      </c>
      <c r="D127">
        <v>197.53801118999999</v>
      </c>
      <c r="E127">
        <v>58.715845379999998</v>
      </c>
      <c r="F127">
        <v>107.13019338000001</v>
      </c>
      <c r="G127">
        <v>201.03310872</v>
      </c>
      <c r="H127">
        <v>199.78539326999999</v>
      </c>
    </row>
    <row r="128" spans="1:8" x14ac:dyDescent="0.2">
      <c r="A128" s="35">
        <v>127</v>
      </c>
      <c r="B128">
        <v>237.01961313000001</v>
      </c>
      <c r="C128">
        <v>66.154321440000004</v>
      </c>
      <c r="D128">
        <v>56.861456309999994</v>
      </c>
      <c r="E128">
        <v>54.125447940000001</v>
      </c>
      <c r="F128">
        <v>116.28409139999999</v>
      </c>
      <c r="G128">
        <v>359.86803263999997</v>
      </c>
      <c r="H128">
        <v>109.88712153</v>
      </c>
    </row>
    <row r="129" spans="1:8" x14ac:dyDescent="0.2">
      <c r="A129" s="35">
        <v>128</v>
      </c>
      <c r="B129">
        <v>262.88990963999998</v>
      </c>
      <c r="C129">
        <v>202.03128108000001</v>
      </c>
      <c r="D129">
        <v>179.13757041</v>
      </c>
      <c r="E129">
        <v>28.193886359999997</v>
      </c>
      <c r="F129">
        <v>156.57708195000001</v>
      </c>
      <c r="G129">
        <v>101.65369382999999</v>
      </c>
      <c r="H129">
        <v>101.78668386</v>
      </c>
    </row>
    <row r="130" spans="1:8" x14ac:dyDescent="0.2">
      <c r="A130" s="35">
        <v>129</v>
      </c>
      <c r="B130">
        <v>64.166942340000006</v>
      </c>
      <c r="C130">
        <v>154.04728284000001</v>
      </c>
      <c r="D130">
        <v>89.904248819999992</v>
      </c>
      <c r="E130">
        <v>32.325542909999996</v>
      </c>
      <c r="F130">
        <v>85.003043220000009</v>
      </c>
      <c r="G130">
        <v>171.80817605999999</v>
      </c>
      <c r="H130">
        <v>67.15847088000001</v>
      </c>
    </row>
    <row r="131" spans="1:8" x14ac:dyDescent="0.2">
      <c r="A131" s="35">
        <v>130</v>
      </c>
      <c r="B131">
        <v>445.13257310999995</v>
      </c>
      <c r="C131">
        <v>416.09442419999999</v>
      </c>
      <c r="D131">
        <v>289.94964506999997</v>
      </c>
      <c r="E131">
        <v>76.076274240000004</v>
      </c>
      <c r="F131">
        <v>102.22450497</v>
      </c>
      <c r="G131">
        <v>365.59258101</v>
      </c>
      <c r="H131">
        <v>174.56809275000001</v>
      </c>
    </row>
    <row r="132" spans="1:8" x14ac:dyDescent="0.2">
      <c r="A132" s="35">
        <v>131</v>
      </c>
      <c r="B132">
        <v>49.288495949999998</v>
      </c>
      <c r="C132">
        <v>56.782260000000001</v>
      </c>
      <c r="D132">
        <v>404.96659550999993</v>
      </c>
      <c r="E132">
        <v>141.2533431</v>
      </c>
      <c r="F132">
        <v>35.862479999999998</v>
      </c>
      <c r="G132">
        <v>68.996422980000006</v>
      </c>
      <c r="H132">
        <v>218.49066513</v>
      </c>
    </row>
    <row r="133" spans="1:8" x14ac:dyDescent="0.2">
      <c r="A133" s="35">
        <v>132</v>
      </c>
      <c r="B133">
        <v>129.75194690999999</v>
      </c>
      <c r="C133">
        <v>334.20842820000001</v>
      </c>
      <c r="D133">
        <v>108.00135279</v>
      </c>
      <c r="E133">
        <v>43.100723880000004</v>
      </c>
      <c r="F133">
        <v>140.49275967</v>
      </c>
      <c r="G133">
        <v>163.14290432999999</v>
      </c>
      <c r="H133">
        <v>373.04151695999997</v>
      </c>
    </row>
    <row r="134" spans="1:8" x14ac:dyDescent="0.2">
      <c r="A134" s="35">
        <v>133</v>
      </c>
      <c r="B134">
        <v>213.94659006000001</v>
      </c>
      <c r="C134">
        <v>114.1921134</v>
      </c>
      <c r="D134">
        <v>103.22417159999999</v>
      </c>
      <c r="E134">
        <v>154.27889468999999</v>
      </c>
      <c r="F134">
        <v>120.47253021</v>
      </c>
      <c r="G134">
        <v>71.724959999999996</v>
      </c>
      <c r="H134">
        <v>84.633958530000001</v>
      </c>
    </row>
    <row r="135" spans="1:8" x14ac:dyDescent="0.2">
      <c r="A135" s="35">
        <v>134</v>
      </c>
      <c r="B135">
        <v>141.2533431</v>
      </c>
      <c r="C135">
        <v>165.45304575</v>
      </c>
      <c r="D135">
        <v>61.320357989999998</v>
      </c>
      <c r="E135">
        <v>140.9694318</v>
      </c>
      <c r="F135">
        <v>93.793833629999995</v>
      </c>
      <c r="G135">
        <v>218.34721520999997</v>
      </c>
      <c r="H135">
        <v>187.23203100000001</v>
      </c>
    </row>
    <row r="136" spans="1:8" x14ac:dyDescent="0.2">
      <c r="A136" s="35">
        <v>135</v>
      </c>
      <c r="B136">
        <v>150.76586592000001</v>
      </c>
      <c r="C136">
        <v>47.253300209999999</v>
      </c>
      <c r="D136">
        <v>386.86351446000003</v>
      </c>
      <c r="E136">
        <v>45.715696380000004</v>
      </c>
      <c r="F136">
        <v>12.321750420000001</v>
      </c>
      <c r="G136">
        <v>170.37367685999999</v>
      </c>
      <c r="H136">
        <v>92.837500829999996</v>
      </c>
    </row>
    <row r="137" spans="1:8" x14ac:dyDescent="0.2">
      <c r="A137" s="35">
        <v>136</v>
      </c>
      <c r="B137">
        <v>195.37879104000001</v>
      </c>
      <c r="C137">
        <v>95.820063750000003</v>
      </c>
      <c r="D137">
        <v>145.91845404</v>
      </c>
      <c r="E137">
        <v>95.492818619999994</v>
      </c>
      <c r="F137">
        <v>31.768180200000003</v>
      </c>
      <c r="G137">
        <v>190.63448378999999</v>
      </c>
      <c r="H137">
        <v>137.11570946999998</v>
      </c>
    </row>
    <row r="138" spans="1:8" x14ac:dyDescent="0.2">
      <c r="A138" s="35">
        <v>137</v>
      </c>
      <c r="B138">
        <v>39.871606409999998</v>
      </c>
      <c r="C138">
        <v>204.14119032000002</v>
      </c>
      <c r="D138">
        <v>32.873939999999997</v>
      </c>
      <c r="E138">
        <v>95.679602370000012</v>
      </c>
      <c r="F138">
        <v>38.038137120000002</v>
      </c>
      <c r="G138">
        <v>115.01097336000001</v>
      </c>
      <c r="H138">
        <v>200.58931053000001</v>
      </c>
    </row>
    <row r="139" spans="1:8" x14ac:dyDescent="0.2">
      <c r="A139" s="35">
        <v>138</v>
      </c>
      <c r="B139">
        <v>67.15847088000001</v>
      </c>
      <c r="C139">
        <v>231.68357495999999</v>
      </c>
      <c r="D139">
        <v>266.04730215000001</v>
      </c>
      <c r="E139">
        <v>78.900444539999995</v>
      </c>
      <c r="F139">
        <v>36.966745530000004</v>
      </c>
      <c r="G139">
        <v>227.44283670000002</v>
      </c>
      <c r="H139">
        <v>148.88756852999998</v>
      </c>
    </row>
    <row r="140" spans="1:8" x14ac:dyDescent="0.2">
      <c r="A140" s="35">
        <v>139</v>
      </c>
      <c r="B140">
        <v>97.711809570000014</v>
      </c>
      <c r="C140">
        <v>182.32484832</v>
      </c>
      <c r="D140">
        <v>61.610246369999999</v>
      </c>
      <c r="E140">
        <v>104.38521939</v>
      </c>
      <c r="F140">
        <v>65.611901430000003</v>
      </c>
      <c r="G140">
        <v>167.59881747</v>
      </c>
      <c r="H140">
        <v>93.793833629999995</v>
      </c>
    </row>
    <row r="141" spans="1:8" x14ac:dyDescent="0.2">
      <c r="A141" s="35">
        <v>140</v>
      </c>
      <c r="B141">
        <v>138.28273433999999</v>
      </c>
      <c r="C141">
        <v>511.91299368</v>
      </c>
      <c r="D141">
        <v>264.75177006000001</v>
      </c>
      <c r="E141">
        <v>104.5989</v>
      </c>
      <c r="F141">
        <v>103.05083628</v>
      </c>
      <c r="G141">
        <v>136.33121772000001</v>
      </c>
      <c r="H141">
        <v>259.05710708999999</v>
      </c>
    </row>
    <row r="142" spans="1:8" x14ac:dyDescent="0.2">
      <c r="A142" s="35">
        <v>141</v>
      </c>
      <c r="B142">
        <v>88.855271279999997</v>
      </c>
      <c r="C142">
        <v>123.22049274</v>
      </c>
      <c r="D142">
        <v>320.66585918999999</v>
      </c>
      <c r="E142">
        <v>173.90164833</v>
      </c>
      <c r="F142">
        <v>114.54326684999999</v>
      </c>
      <c r="G142">
        <v>104.5989</v>
      </c>
      <c r="H142">
        <v>128.92412132999999</v>
      </c>
    </row>
    <row r="143" spans="1:8" x14ac:dyDescent="0.2">
      <c r="A143" s="35">
        <v>142</v>
      </c>
      <c r="B143">
        <v>41.518291949999998</v>
      </c>
      <c r="C143">
        <v>281.06620992000001</v>
      </c>
      <c r="D143">
        <v>319.89929868000002</v>
      </c>
      <c r="E143">
        <v>42.474624750000004</v>
      </c>
      <c r="F143">
        <v>213.10979885999998</v>
      </c>
      <c r="G143">
        <v>50.80518</v>
      </c>
      <c r="H143">
        <v>68.996422980000006</v>
      </c>
    </row>
    <row r="144" spans="1:8" x14ac:dyDescent="0.2">
      <c r="A144" s="35">
        <v>143</v>
      </c>
      <c r="B144">
        <v>134.31843602999999</v>
      </c>
      <c r="C144">
        <v>281.06620992000001</v>
      </c>
      <c r="D144">
        <v>123.22049274</v>
      </c>
      <c r="E144">
        <v>59.546659500000004</v>
      </c>
      <c r="F144">
        <v>255.77718443999998</v>
      </c>
      <c r="G144">
        <v>95.679602370000012</v>
      </c>
      <c r="H144">
        <v>65.611901430000003</v>
      </c>
    </row>
    <row r="145" spans="1:8" x14ac:dyDescent="0.2">
      <c r="A145" s="35">
        <v>144</v>
      </c>
      <c r="B145">
        <v>113.56452</v>
      </c>
      <c r="C145">
        <v>83.732913719999999</v>
      </c>
      <c r="D145">
        <v>421.76517884999998</v>
      </c>
      <c r="E145">
        <v>92.307034979999997</v>
      </c>
      <c r="F145">
        <v>43.100723880000004</v>
      </c>
      <c r="G145">
        <v>181.93334958</v>
      </c>
      <c r="H145">
        <v>40.095746909999995</v>
      </c>
    </row>
    <row r="146" spans="1:8" x14ac:dyDescent="0.2">
      <c r="A146" s="35">
        <v>145</v>
      </c>
      <c r="B146">
        <v>107.29605735000001</v>
      </c>
      <c r="C146">
        <v>215.71431146999998</v>
      </c>
      <c r="D146">
        <v>83.679119999999998</v>
      </c>
      <c r="E146">
        <v>37.446406199999998</v>
      </c>
      <c r="F146">
        <v>119.42952975</v>
      </c>
      <c r="G146">
        <v>100.81690262999999</v>
      </c>
      <c r="H146">
        <v>146.19489399</v>
      </c>
    </row>
    <row r="147" spans="1:8" x14ac:dyDescent="0.2">
      <c r="A147" s="35">
        <v>146</v>
      </c>
      <c r="B147">
        <v>53.877399119999993</v>
      </c>
      <c r="C147">
        <v>215.71431146999998</v>
      </c>
      <c r="D147">
        <v>150.88391324999998</v>
      </c>
      <c r="E147">
        <v>156.00627081000002</v>
      </c>
      <c r="F147">
        <v>77.932157580000009</v>
      </c>
      <c r="G147">
        <v>136.88708616</v>
      </c>
      <c r="H147">
        <v>57.486061169999992</v>
      </c>
    </row>
    <row r="148" spans="1:8" x14ac:dyDescent="0.2">
      <c r="A148" s="35">
        <v>147</v>
      </c>
      <c r="B148">
        <v>165.31856145</v>
      </c>
      <c r="C148">
        <v>59.845513499999996</v>
      </c>
      <c r="D148">
        <v>121.98174290999999</v>
      </c>
      <c r="E148">
        <v>143.72934849000001</v>
      </c>
      <c r="F148">
        <v>367.21386395999997</v>
      </c>
      <c r="G148">
        <v>238.8590595</v>
      </c>
      <c r="H148">
        <v>278.44824887999999</v>
      </c>
    </row>
    <row r="149" spans="1:8" x14ac:dyDescent="0.2">
      <c r="A149" s="35">
        <v>148</v>
      </c>
      <c r="B149">
        <v>258.12468260999998</v>
      </c>
      <c r="C149">
        <v>168.26376761999998</v>
      </c>
      <c r="D149">
        <v>284.05325564999998</v>
      </c>
      <c r="E149">
        <v>112.02093909</v>
      </c>
      <c r="F149">
        <v>37.446406199999998</v>
      </c>
      <c r="G149">
        <v>71.97300881999999</v>
      </c>
      <c r="H149">
        <v>338.18019786000002</v>
      </c>
    </row>
    <row r="150" spans="1:8" x14ac:dyDescent="0.2">
      <c r="A150" s="35">
        <v>149</v>
      </c>
      <c r="B150">
        <v>130.71276251999998</v>
      </c>
      <c r="C150">
        <v>168.26376761999998</v>
      </c>
      <c r="D150">
        <v>156.89087865000002</v>
      </c>
      <c r="E150">
        <v>49.288495949999998</v>
      </c>
      <c r="F150">
        <v>171.62587511999999</v>
      </c>
      <c r="G150">
        <v>128.36825288999998</v>
      </c>
      <c r="H150">
        <v>37.446406199999998</v>
      </c>
    </row>
    <row r="151" spans="1:8" x14ac:dyDescent="0.2">
      <c r="A151" s="35">
        <v>150</v>
      </c>
      <c r="B151">
        <v>39.308266619999998</v>
      </c>
      <c r="C151">
        <v>55.589832539999996</v>
      </c>
      <c r="D151">
        <v>94.977295470000001</v>
      </c>
      <c r="E151">
        <v>38.966078790000005</v>
      </c>
      <c r="F151">
        <v>86.718465179999995</v>
      </c>
      <c r="G151">
        <v>212.83784172</v>
      </c>
      <c r="H151">
        <v>92.064963239999997</v>
      </c>
    </row>
    <row r="152" spans="1:8" x14ac:dyDescent="0.2">
      <c r="A152" s="35">
        <v>151</v>
      </c>
      <c r="B152">
        <v>110.21137812000001</v>
      </c>
      <c r="C152">
        <v>306.00109340999995</v>
      </c>
      <c r="D152">
        <v>107.75330397</v>
      </c>
      <c r="E152">
        <v>71.036101529999996</v>
      </c>
      <c r="F152">
        <v>86.718465179999995</v>
      </c>
      <c r="G152">
        <v>279.79159761</v>
      </c>
      <c r="H152">
        <v>106.7954769</v>
      </c>
    </row>
    <row r="153" spans="1:8" x14ac:dyDescent="0.2">
      <c r="A153" s="35">
        <v>152</v>
      </c>
      <c r="B153">
        <v>107.96100749999999</v>
      </c>
      <c r="C153">
        <v>235.71660969000001</v>
      </c>
      <c r="D153">
        <v>84.529359630000002</v>
      </c>
      <c r="E153">
        <v>51.589671750000001</v>
      </c>
      <c r="F153">
        <v>51.154839180000003</v>
      </c>
      <c r="G153">
        <v>735.99372287999995</v>
      </c>
      <c r="H153">
        <v>141.60150801</v>
      </c>
    </row>
    <row r="154" spans="1:8" x14ac:dyDescent="0.2">
      <c r="A154" s="35">
        <v>153</v>
      </c>
      <c r="B154">
        <v>99.343552410000001</v>
      </c>
      <c r="C154">
        <v>25.708915349999998</v>
      </c>
      <c r="D154">
        <v>100.23862013999999</v>
      </c>
      <c r="E154">
        <v>36.110528819999999</v>
      </c>
      <c r="F154">
        <v>86.718465179999995</v>
      </c>
      <c r="G154">
        <v>188.86975092</v>
      </c>
      <c r="H154">
        <v>41.839559999999999</v>
      </c>
    </row>
    <row r="155" spans="1:8" x14ac:dyDescent="0.2">
      <c r="A155" s="35">
        <v>154</v>
      </c>
      <c r="B155">
        <v>136.85421221999999</v>
      </c>
      <c r="C155">
        <v>110.21137812000001</v>
      </c>
      <c r="D155">
        <v>284.47762832999996</v>
      </c>
      <c r="E155">
        <v>49.469302620000001</v>
      </c>
      <c r="F155">
        <v>113.60337102</v>
      </c>
      <c r="G155">
        <v>295.92523080000001</v>
      </c>
      <c r="H155">
        <v>34.852353480000005</v>
      </c>
    </row>
    <row r="156" spans="1:8" x14ac:dyDescent="0.2">
      <c r="A156" s="35">
        <v>155</v>
      </c>
      <c r="B156">
        <v>41.625879390000001</v>
      </c>
      <c r="C156">
        <v>137.50571394000002</v>
      </c>
      <c r="D156">
        <v>197.60525333999999</v>
      </c>
      <c r="E156">
        <v>53.79372</v>
      </c>
      <c r="F156">
        <v>69.767466299999995</v>
      </c>
      <c r="G156">
        <v>114.97212233999998</v>
      </c>
      <c r="H156">
        <v>192.75485292000002</v>
      </c>
    </row>
    <row r="157" spans="1:8" x14ac:dyDescent="0.2">
      <c r="A157" s="35">
        <v>156</v>
      </c>
      <c r="B157">
        <v>150.29068806000001</v>
      </c>
      <c r="C157">
        <v>257.03237123999997</v>
      </c>
      <c r="D157">
        <v>92.692556639999992</v>
      </c>
      <c r="E157">
        <v>160.6041396</v>
      </c>
      <c r="F157">
        <v>529.36756155</v>
      </c>
      <c r="G157">
        <v>81.570705029999999</v>
      </c>
      <c r="H157">
        <v>53.877399119999993</v>
      </c>
    </row>
    <row r="158" spans="1:8" x14ac:dyDescent="0.2">
      <c r="A158" s="35">
        <v>157</v>
      </c>
      <c r="B158">
        <v>150.85402784999999</v>
      </c>
      <c r="C158">
        <v>192.80117528999997</v>
      </c>
      <c r="D158">
        <v>134.21831994000001</v>
      </c>
      <c r="E158">
        <v>103.05083628</v>
      </c>
      <c r="F158">
        <v>79.126079310000009</v>
      </c>
      <c r="G158">
        <v>116.24673465000001</v>
      </c>
      <c r="H158">
        <v>135.14626160999998</v>
      </c>
    </row>
    <row r="159" spans="1:8" x14ac:dyDescent="0.2">
      <c r="A159" s="35">
        <v>158</v>
      </c>
      <c r="B159">
        <v>156.00627081000002</v>
      </c>
      <c r="C159">
        <v>79.40700206999999</v>
      </c>
      <c r="D159">
        <v>134.21831994000001</v>
      </c>
      <c r="E159">
        <v>44.125793100000003</v>
      </c>
      <c r="F159">
        <v>63.95774454</v>
      </c>
      <c r="G159">
        <v>108.00135279</v>
      </c>
      <c r="H159">
        <v>113.40762165</v>
      </c>
    </row>
    <row r="160" spans="1:8" x14ac:dyDescent="0.2">
      <c r="A160" s="35">
        <v>159</v>
      </c>
      <c r="B160">
        <v>80.745867989999994</v>
      </c>
      <c r="C160">
        <v>137.99135168999999</v>
      </c>
      <c r="D160">
        <v>77.586981210000005</v>
      </c>
      <c r="E160">
        <v>61.610246369999999</v>
      </c>
      <c r="F160">
        <v>64.374645870000009</v>
      </c>
      <c r="G160">
        <v>56.387772719999994</v>
      </c>
      <c r="H160">
        <v>44.427635639999998</v>
      </c>
    </row>
    <row r="161" spans="1:8" x14ac:dyDescent="0.2">
      <c r="A161" s="35">
        <v>160</v>
      </c>
      <c r="B161">
        <v>125.51868</v>
      </c>
      <c r="C161">
        <v>27.552844530000002</v>
      </c>
      <c r="D161">
        <v>94.977295470000001</v>
      </c>
      <c r="E161">
        <v>75.427761059999995</v>
      </c>
      <c r="F161">
        <v>95.352357239999989</v>
      </c>
      <c r="G161">
        <v>21.131966339999998</v>
      </c>
      <c r="H161">
        <v>41.518291949999998</v>
      </c>
    </row>
    <row r="162" spans="1:8" x14ac:dyDescent="0.2">
      <c r="A162" s="35">
        <v>161</v>
      </c>
      <c r="B162">
        <v>78.616533239999995</v>
      </c>
      <c r="C162">
        <v>24.09510375</v>
      </c>
      <c r="D162">
        <v>4.2257955599999999</v>
      </c>
      <c r="E162">
        <v>210.91919903999997</v>
      </c>
      <c r="F162">
        <v>45.519947010000003</v>
      </c>
      <c r="G162">
        <v>146.71340567999999</v>
      </c>
      <c r="H162">
        <v>139.05527193</v>
      </c>
    </row>
    <row r="163" spans="1:8" x14ac:dyDescent="0.2">
      <c r="A163" s="35">
        <v>162</v>
      </c>
      <c r="B163">
        <v>98.62182</v>
      </c>
      <c r="C163">
        <v>129.02722596000001</v>
      </c>
      <c r="D163">
        <v>114.1921134</v>
      </c>
      <c r="E163">
        <v>80.191493819999991</v>
      </c>
      <c r="F163">
        <v>99.343552410000001</v>
      </c>
      <c r="G163">
        <v>128.81952243000001</v>
      </c>
      <c r="H163">
        <v>237.01961313000001</v>
      </c>
    </row>
    <row r="164" spans="1:8" x14ac:dyDescent="0.2">
      <c r="A164" s="35">
        <v>163</v>
      </c>
      <c r="B164">
        <v>53.877399119999993</v>
      </c>
      <c r="C164">
        <v>57.717673019999999</v>
      </c>
      <c r="D164">
        <v>108.29124117000001</v>
      </c>
      <c r="E164">
        <v>179.33780259</v>
      </c>
      <c r="F164">
        <v>84.633958530000001</v>
      </c>
      <c r="G164">
        <v>221.43437702999998</v>
      </c>
      <c r="H164">
        <v>125.44695503999999</v>
      </c>
    </row>
    <row r="165" spans="1:8" x14ac:dyDescent="0.2">
      <c r="A165" s="35">
        <v>164</v>
      </c>
      <c r="B165">
        <v>82.658533590000005</v>
      </c>
      <c r="C165">
        <v>71.036101529999996</v>
      </c>
      <c r="D165">
        <v>56.15018379</v>
      </c>
      <c r="E165">
        <v>199.49550489000001</v>
      </c>
      <c r="F165">
        <v>156.46351743</v>
      </c>
      <c r="G165">
        <v>382.63771889999998</v>
      </c>
      <c r="H165">
        <v>60.142873230000006</v>
      </c>
    </row>
    <row r="166" spans="1:8" x14ac:dyDescent="0.2">
      <c r="A166" s="35">
        <v>165</v>
      </c>
      <c r="B166">
        <v>149.3672292</v>
      </c>
      <c r="C166">
        <v>54.536372190000002</v>
      </c>
      <c r="D166">
        <v>23.3404974</v>
      </c>
      <c r="E166">
        <v>77.702039999999997</v>
      </c>
      <c r="F166">
        <v>62.759340000000002</v>
      </c>
      <c r="G166">
        <v>102.22450497</v>
      </c>
      <c r="H166">
        <v>290.27390166000004</v>
      </c>
    </row>
    <row r="167" spans="1:8" x14ac:dyDescent="0.2">
      <c r="A167" s="35">
        <v>166</v>
      </c>
      <c r="B167">
        <v>57.486061169999992</v>
      </c>
      <c r="C167">
        <v>65.543165009999996</v>
      </c>
      <c r="D167">
        <v>274.06704924000002</v>
      </c>
      <c r="E167">
        <v>137.66709509999998</v>
      </c>
      <c r="F167">
        <v>54.862123050000008</v>
      </c>
      <c r="G167">
        <v>42.474624750000004</v>
      </c>
      <c r="H167">
        <v>210.41114724000002</v>
      </c>
    </row>
    <row r="168" spans="1:8" x14ac:dyDescent="0.2">
      <c r="A168" s="35">
        <v>167</v>
      </c>
      <c r="B168">
        <v>63.887513850000005</v>
      </c>
      <c r="C168">
        <v>102.31117262999999</v>
      </c>
      <c r="D168">
        <v>107.29605735000001</v>
      </c>
      <c r="E168">
        <v>240.94356615000001</v>
      </c>
      <c r="F168">
        <v>80.469428039999997</v>
      </c>
      <c r="G168">
        <v>103.95636389999999</v>
      </c>
      <c r="H168">
        <v>151.23954950999999</v>
      </c>
    </row>
    <row r="169" spans="1:8" x14ac:dyDescent="0.2">
      <c r="A169" s="35">
        <v>168</v>
      </c>
      <c r="B169">
        <v>79.575854579999998</v>
      </c>
      <c r="C169">
        <v>58.942974419999999</v>
      </c>
      <c r="D169">
        <v>50.80518</v>
      </c>
      <c r="E169">
        <v>41.625879390000001</v>
      </c>
      <c r="F169">
        <v>113.80061466000001</v>
      </c>
      <c r="G169">
        <v>271.31609816999998</v>
      </c>
      <c r="H169">
        <v>37.446406199999998</v>
      </c>
    </row>
    <row r="170" spans="1:8" x14ac:dyDescent="0.2">
      <c r="A170" s="35">
        <v>169</v>
      </c>
      <c r="B170">
        <v>80.191493819999991</v>
      </c>
      <c r="C170">
        <v>63.325668329999999</v>
      </c>
      <c r="D170">
        <v>46.682489070000003</v>
      </c>
      <c r="E170">
        <v>122.85738512999998</v>
      </c>
      <c r="F170">
        <v>79.575854579999998</v>
      </c>
      <c r="G170">
        <v>194.8976361</v>
      </c>
      <c r="H170">
        <v>161.98932789</v>
      </c>
    </row>
    <row r="171" spans="1:8" x14ac:dyDescent="0.2">
      <c r="A171" s="35">
        <v>170</v>
      </c>
      <c r="B171">
        <v>74.952583199999992</v>
      </c>
      <c r="C171">
        <v>251.19724689</v>
      </c>
      <c r="D171">
        <v>215.69339169</v>
      </c>
      <c r="E171">
        <v>50.717018070000002</v>
      </c>
      <c r="F171">
        <v>177.93767159999999</v>
      </c>
      <c r="G171">
        <v>41.625879390000001</v>
      </c>
      <c r="H171">
        <v>16.0932879</v>
      </c>
    </row>
    <row r="172" spans="1:8" x14ac:dyDescent="0.2">
      <c r="A172" s="35">
        <v>171</v>
      </c>
      <c r="B172">
        <v>58.866766650000002</v>
      </c>
      <c r="C172">
        <v>97.894110510000004</v>
      </c>
      <c r="D172">
        <v>50.893341929999998</v>
      </c>
      <c r="E172">
        <v>110.25172341</v>
      </c>
      <c r="F172">
        <v>41.94565317</v>
      </c>
      <c r="G172">
        <v>83.892800609999995</v>
      </c>
      <c r="H172">
        <v>88.250091929999996</v>
      </c>
    </row>
    <row r="173" spans="1:8" x14ac:dyDescent="0.2">
      <c r="A173" s="35">
        <v>172</v>
      </c>
      <c r="B173">
        <v>29.885400000000001</v>
      </c>
      <c r="C173">
        <v>40.648626809999996</v>
      </c>
      <c r="D173">
        <v>62.187034589999996</v>
      </c>
      <c r="E173">
        <v>115.01097336000001</v>
      </c>
      <c r="F173">
        <v>33.413371470000001</v>
      </c>
      <c r="G173">
        <v>294.03348498000003</v>
      </c>
      <c r="H173">
        <v>95.117756850000006</v>
      </c>
    </row>
    <row r="174" spans="1:8" x14ac:dyDescent="0.2">
      <c r="A174" s="35">
        <v>173</v>
      </c>
      <c r="B174">
        <v>72.775431810000001</v>
      </c>
      <c r="C174">
        <v>217.56870054000001</v>
      </c>
      <c r="D174">
        <v>43.5131424</v>
      </c>
      <c r="E174">
        <v>120.47253021</v>
      </c>
      <c r="F174">
        <v>80.745867989999994</v>
      </c>
      <c r="G174">
        <v>103.56934797000001</v>
      </c>
      <c r="H174">
        <v>291.73081490999999</v>
      </c>
    </row>
    <row r="175" spans="1:8" x14ac:dyDescent="0.2">
      <c r="A175" s="35">
        <v>174</v>
      </c>
      <c r="B175">
        <v>60.438738690000001</v>
      </c>
      <c r="C175">
        <v>143.44991999999999</v>
      </c>
      <c r="D175">
        <v>120.47253021</v>
      </c>
      <c r="E175">
        <v>56.70306369</v>
      </c>
      <c r="F175">
        <v>126.65133666</v>
      </c>
      <c r="G175">
        <v>139.53642686999999</v>
      </c>
      <c r="H175">
        <v>227.20823630999999</v>
      </c>
    </row>
    <row r="176" spans="1:8" x14ac:dyDescent="0.2">
      <c r="A176" s="35">
        <v>175</v>
      </c>
      <c r="B176">
        <v>47.81664</v>
      </c>
      <c r="C176">
        <v>83.036583899999997</v>
      </c>
      <c r="D176">
        <v>184.44372318000001</v>
      </c>
      <c r="E176">
        <v>97.345713419999996</v>
      </c>
      <c r="F176">
        <v>223.32164004000001</v>
      </c>
      <c r="G176">
        <v>28.193886359999997</v>
      </c>
      <c r="H176">
        <v>65.611901430000003</v>
      </c>
    </row>
    <row r="177" spans="1:8" x14ac:dyDescent="0.2">
      <c r="A177" s="35">
        <v>176</v>
      </c>
      <c r="B177">
        <v>190.93931487</v>
      </c>
      <c r="C177">
        <v>101.12621652</v>
      </c>
      <c r="D177">
        <v>247.9591638</v>
      </c>
      <c r="E177">
        <v>388.69399520999997</v>
      </c>
      <c r="F177">
        <v>67.42445094</v>
      </c>
      <c r="G177">
        <v>86.873869259999992</v>
      </c>
      <c r="H177">
        <v>54.125447940000001</v>
      </c>
    </row>
    <row r="178" spans="1:8" x14ac:dyDescent="0.2">
      <c r="A178" s="35">
        <v>177</v>
      </c>
      <c r="B178">
        <v>48.188713230000005</v>
      </c>
      <c r="C178">
        <v>63.887513850000005</v>
      </c>
      <c r="D178">
        <v>1282.86366894</v>
      </c>
      <c r="E178">
        <v>78.900444539999995</v>
      </c>
      <c r="F178">
        <v>59.845513499999996</v>
      </c>
      <c r="G178">
        <v>260.89505918999998</v>
      </c>
      <c r="H178">
        <v>82.658533590000005</v>
      </c>
    </row>
    <row r="179" spans="1:8" x14ac:dyDescent="0.2">
      <c r="A179" s="35">
        <v>178</v>
      </c>
      <c r="B179">
        <v>44.125793100000003</v>
      </c>
      <c r="C179">
        <v>65.271207869999998</v>
      </c>
      <c r="D179">
        <v>87.283299239999991</v>
      </c>
      <c r="E179">
        <v>113.60337102</v>
      </c>
      <c r="F179">
        <v>90.102986729999998</v>
      </c>
      <c r="G179">
        <v>215.50660794000001</v>
      </c>
      <c r="H179">
        <v>37.802042459999996</v>
      </c>
    </row>
    <row r="180" spans="1:8" x14ac:dyDescent="0.2">
      <c r="A180" s="35">
        <v>179</v>
      </c>
      <c r="B180">
        <v>60.069654000000007</v>
      </c>
      <c r="C180">
        <v>80.745867989999994</v>
      </c>
      <c r="D180">
        <v>88.300897110000008</v>
      </c>
      <c r="E180">
        <v>68.214919770000009</v>
      </c>
      <c r="F180">
        <v>23.90832</v>
      </c>
      <c r="G180">
        <v>74.952583199999992</v>
      </c>
      <c r="H180">
        <v>66.825248669999993</v>
      </c>
    </row>
    <row r="181" spans="1:8" x14ac:dyDescent="0.2">
      <c r="A181" s="35">
        <v>180</v>
      </c>
      <c r="B181">
        <v>74.713499999999996</v>
      </c>
      <c r="C181">
        <v>137.99135168999999</v>
      </c>
      <c r="D181">
        <v>155.86282088999999</v>
      </c>
      <c r="E181">
        <v>89.157113819999992</v>
      </c>
      <c r="F181">
        <v>101.78668386</v>
      </c>
      <c r="G181">
        <v>63.325668329999999</v>
      </c>
      <c r="H181">
        <v>50.893341929999998</v>
      </c>
    </row>
    <row r="182" spans="1:8" x14ac:dyDescent="0.2">
      <c r="A182" s="35">
        <v>181</v>
      </c>
      <c r="B182">
        <v>65.815122150000008</v>
      </c>
      <c r="C182">
        <v>52.191862559999997</v>
      </c>
      <c r="D182">
        <v>110.89874232</v>
      </c>
      <c r="E182">
        <v>134.25119387999999</v>
      </c>
      <c r="F182">
        <v>58.026986909999998</v>
      </c>
      <c r="G182">
        <v>68.800673610000004</v>
      </c>
      <c r="H182">
        <v>38.271243239999997</v>
      </c>
    </row>
    <row r="183" spans="1:8" x14ac:dyDescent="0.2">
      <c r="A183" s="35">
        <v>182</v>
      </c>
      <c r="B183">
        <v>37.446406199999998</v>
      </c>
      <c r="C183">
        <v>218.49066513</v>
      </c>
      <c r="D183">
        <v>198.68710482</v>
      </c>
      <c r="E183">
        <v>63.043251299999994</v>
      </c>
      <c r="F183">
        <v>73.810960919999999</v>
      </c>
      <c r="G183">
        <v>66.154321440000004</v>
      </c>
      <c r="H183">
        <v>49.015044539999998</v>
      </c>
    </row>
    <row r="184" spans="1:8" x14ac:dyDescent="0.2">
      <c r="A184" s="35">
        <v>183</v>
      </c>
      <c r="B184">
        <v>55.105689060000003</v>
      </c>
      <c r="C184">
        <v>65.271207869999998</v>
      </c>
      <c r="D184">
        <v>66.825248669999993</v>
      </c>
      <c r="E184">
        <v>96.238459349999999</v>
      </c>
      <c r="F184">
        <v>127.07421506999999</v>
      </c>
      <c r="G184">
        <v>121.94588042999999</v>
      </c>
      <c r="H184">
        <v>28.352278980000001</v>
      </c>
    </row>
    <row r="185" spans="1:8" x14ac:dyDescent="0.2">
      <c r="A185" s="35">
        <v>184</v>
      </c>
      <c r="B185">
        <v>44.828099999999999</v>
      </c>
      <c r="C185">
        <v>175.40936676000001</v>
      </c>
      <c r="D185">
        <v>44.125793100000003</v>
      </c>
      <c r="E185">
        <v>61.610246369999999</v>
      </c>
      <c r="F185">
        <v>98.62182</v>
      </c>
      <c r="G185">
        <v>135.50936922</v>
      </c>
      <c r="H185">
        <v>45.618568830000001</v>
      </c>
    </row>
    <row r="186" spans="1:8" x14ac:dyDescent="0.2">
      <c r="A186" s="35">
        <v>185</v>
      </c>
      <c r="B186">
        <v>31.768180200000003</v>
      </c>
      <c r="C186">
        <v>330.12159975000003</v>
      </c>
      <c r="D186">
        <v>110.73736116000001</v>
      </c>
      <c r="E186">
        <v>78.900444539999995</v>
      </c>
      <c r="F186">
        <v>157.23306647999999</v>
      </c>
      <c r="G186">
        <v>56.387772719999994</v>
      </c>
      <c r="H186">
        <v>93.604061340000001</v>
      </c>
    </row>
    <row r="187" spans="1:8" x14ac:dyDescent="0.2">
      <c r="A187" s="35">
        <v>186</v>
      </c>
      <c r="B187">
        <v>74.713499999999996</v>
      </c>
      <c r="C187">
        <v>191.47725206999999</v>
      </c>
      <c r="D187">
        <v>162.51232239000001</v>
      </c>
      <c r="E187">
        <v>92.692556639999992</v>
      </c>
      <c r="F187">
        <v>165.69511749</v>
      </c>
      <c r="G187">
        <v>15.23856546</v>
      </c>
      <c r="H187">
        <v>248.76756387</v>
      </c>
    </row>
    <row r="188" spans="1:8" x14ac:dyDescent="0.2">
      <c r="A188" s="35">
        <v>187</v>
      </c>
      <c r="B188">
        <v>30.47713092</v>
      </c>
      <c r="C188">
        <v>56.15018379</v>
      </c>
      <c r="D188">
        <v>129.75194690999999</v>
      </c>
      <c r="E188">
        <v>147.04662789</v>
      </c>
      <c r="F188">
        <v>44.427635639999998</v>
      </c>
      <c r="G188">
        <v>132.71209578</v>
      </c>
      <c r="H188">
        <v>76.192827300000005</v>
      </c>
    </row>
    <row r="189" spans="1:8" x14ac:dyDescent="0.2">
      <c r="A189" s="35">
        <v>188</v>
      </c>
      <c r="B189">
        <v>119.01711123</v>
      </c>
      <c r="C189">
        <v>73.810960919999999</v>
      </c>
      <c r="D189">
        <v>119.87781074999999</v>
      </c>
      <c r="E189">
        <v>89.904248819999992</v>
      </c>
      <c r="F189">
        <v>81.625993019999996</v>
      </c>
      <c r="G189">
        <v>78.900444539999995</v>
      </c>
      <c r="H189">
        <v>188.18238672000001</v>
      </c>
    </row>
    <row r="190" spans="1:8" x14ac:dyDescent="0.2">
      <c r="A190" s="35">
        <v>189</v>
      </c>
      <c r="B190">
        <v>384.21118521</v>
      </c>
      <c r="C190">
        <v>42.263932679999996</v>
      </c>
      <c r="D190">
        <v>41.94565317</v>
      </c>
      <c r="E190">
        <v>158.84239527</v>
      </c>
      <c r="F190">
        <v>145.91845404</v>
      </c>
      <c r="G190">
        <v>89.904248819999992</v>
      </c>
      <c r="H190">
        <v>91.089204930000008</v>
      </c>
    </row>
    <row r="191" spans="1:8" x14ac:dyDescent="0.2">
      <c r="A191" s="35">
        <v>190</v>
      </c>
      <c r="B191">
        <v>45.519947010000003</v>
      </c>
      <c r="C191">
        <v>73.265552369999995</v>
      </c>
      <c r="D191">
        <v>440.20895346000003</v>
      </c>
      <c r="E191">
        <v>108.29124117000001</v>
      </c>
      <c r="F191">
        <v>78.900444539999995</v>
      </c>
      <c r="G191">
        <v>111.58162371</v>
      </c>
      <c r="H191">
        <v>57.486061169999992</v>
      </c>
    </row>
    <row r="192" spans="1:8" x14ac:dyDescent="0.2">
      <c r="A192" s="35">
        <v>191</v>
      </c>
      <c r="B192">
        <v>33.009918570000004</v>
      </c>
      <c r="C192">
        <v>992.26700496000001</v>
      </c>
      <c r="D192">
        <v>58.715845379999998</v>
      </c>
      <c r="E192">
        <v>58.715845379999998</v>
      </c>
      <c r="F192">
        <v>226.53880334999999</v>
      </c>
      <c r="G192">
        <v>45.224081550000001</v>
      </c>
      <c r="H192">
        <v>57.486061169999992</v>
      </c>
    </row>
    <row r="193" spans="1:8" x14ac:dyDescent="0.2">
      <c r="A193" s="35">
        <v>192</v>
      </c>
      <c r="B193">
        <v>29.434130459999999</v>
      </c>
      <c r="C193">
        <v>235.01430278999999</v>
      </c>
      <c r="D193">
        <v>97.208240580000009</v>
      </c>
      <c r="E193">
        <v>49.288495949999998</v>
      </c>
      <c r="F193">
        <v>154.39544775000002</v>
      </c>
      <c r="G193">
        <v>108.24940160999999</v>
      </c>
      <c r="H193">
        <v>126.65133666</v>
      </c>
    </row>
    <row r="194" spans="1:8" x14ac:dyDescent="0.2">
      <c r="A194" s="35">
        <v>193</v>
      </c>
      <c r="B194">
        <v>108.29124117000001</v>
      </c>
      <c r="C194">
        <v>443.36335743000001</v>
      </c>
      <c r="D194">
        <v>115.47569132999999</v>
      </c>
      <c r="E194">
        <v>50.80518</v>
      </c>
      <c r="F194">
        <v>87.946755120000006</v>
      </c>
      <c r="G194">
        <v>123.11141103</v>
      </c>
      <c r="H194">
        <v>627.77121813000008</v>
      </c>
    </row>
    <row r="195" spans="1:8" x14ac:dyDescent="0.2">
      <c r="A195" s="35">
        <v>194</v>
      </c>
      <c r="B195">
        <v>69.960227130000007</v>
      </c>
      <c r="C195">
        <v>42.789915719999996</v>
      </c>
      <c r="D195">
        <v>60.954261840000001</v>
      </c>
      <c r="E195">
        <v>86.873869259999992</v>
      </c>
      <c r="F195">
        <v>89.904248819999992</v>
      </c>
      <c r="G195">
        <v>47.909284739999997</v>
      </c>
      <c r="H195">
        <v>369.71078913000002</v>
      </c>
    </row>
    <row r="196" spans="1:8" x14ac:dyDescent="0.2">
      <c r="A196" s="35">
        <v>195</v>
      </c>
      <c r="B196">
        <v>131.63173856999998</v>
      </c>
      <c r="C196">
        <v>41.518291949999998</v>
      </c>
      <c r="D196">
        <v>46.394094959999997</v>
      </c>
      <c r="E196">
        <v>57.096056699999998</v>
      </c>
      <c r="F196">
        <v>209.87918711999998</v>
      </c>
      <c r="G196">
        <v>71.97300881999999</v>
      </c>
      <c r="H196">
        <v>88.755155189999996</v>
      </c>
    </row>
    <row r="197" spans="1:8" x14ac:dyDescent="0.2">
      <c r="A197" s="35">
        <v>196</v>
      </c>
      <c r="B197">
        <v>44.427635639999998</v>
      </c>
      <c r="C197">
        <v>255.77718443999998</v>
      </c>
      <c r="D197">
        <v>68.149171890000005</v>
      </c>
      <c r="E197">
        <v>104.55556617000001</v>
      </c>
      <c r="F197">
        <v>221.43437702999998</v>
      </c>
      <c r="G197">
        <v>116.89674210000001</v>
      </c>
      <c r="H197">
        <v>110.57598</v>
      </c>
    </row>
    <row r="198" spans="1:8" x14ac:dyDescent="0.2">
      <c r="A198" s="35">
        <v>197</v>
      </c>
      <c r="B198">
        <v>50.80518</v>
      </c>
      <c r="C198">
        <v>221.87817521999997</v>
      </c>
      <c r="D198">
        <v>140.68402623</v>
      </c>
      <c r="E198">
        <v>154.39544775000002</v>
      </c>
      <c r="F198">
        <v>87.130883699999998</v>
      </c>
      <c r="G198">
        <v>64.374645870000009</v>
      </c>
      <c r="H198">
        <v>148.61859993000002</v>
      </c>
    </row>
    <row r="199" spans="1:8" x14ac:dyDescent="0.2">
      <c r="A199" s="35">
        <v>198</v>
      </c>
      <c r="B199">
        <v>54.862123050000008</v>
      </c>
      <c r="C199">
        <v>66.018342869999998</v>
      </c>
      <c r="D199">
        <v>206.23017978000001</v>
      </c>
      <c r="E199">
        <v>107.96100749999999</v>
      </c>
      <c r="F199">
        <v>134.21831994000001</v>
      </c>
      <c r="G199">
        <v>69.767466299999995</v>
      </c>
      <c r="H199">
        <v>74.892812399999997</v>
      </c>
    </row>
    <row r="200" spans="1:8" x14ac:dyDescent="0.2">
      <c r="A200" s="35">
        <v>199</v>
      </c>
      <c r="B200">
        <v>97.345713419999996</v>
      </c>
      <c r="C200">
        <v>118.64204946</v>
      </c>
      <c r="D200">
        <v>117.92479986000001</v>
      </c>
      <c r="E200">
        <v>57.096056699999998</v>
      </c>
      <c r="F200">
        <v>209.83734755999998</v>
      </c>
      <c r="G200">
        <v>114.42671378999999</v>
      </c>
      <c r="H200">
        <v>65.543165009999996</v>
      </c>
    </row>
    <row r="201" spans="1:8" x14ac:dyDescent="0.2">
      <c r="A201" s="35">
        <v>200</v>
      </c>
      <c r="B201">
        <v>33.413371470000001</v>
      </c>
      <c r="C201">
        <v>202.38392880000001</v>
      </c>
      <c r="D201">
        <v>299.22756750000002</v>
      </c>
      <c r="E201">
        <v>96.238459349999999</v>
      </c>
      <c r="F201">
        <v>110.89874232</v>
      </c>
      <c r="G201">
        <v>65.543165009999996</v>
      </c>
      <c r="H201">
        <v>63.537854670000002</v>
      </c>
    </row>
    <row r="202" spans="1:8" x14ac:dyDescent="0.2">
      <c r="A202" s="35">
        <v>201</v>
      </c>
      <c r="B202">
        <v>84.369472740000006</v>
      </c>
      <c r="C202">
        <v>538.97422338000001</v>
      </c>
      <c r="D202">
        <v>100.81690262999999</v>
      </c>
      <c r="E202">
        <v>73.265552369999995</v>
      </c>
      <c r="F202">
        <v>185.31338832</v>
      </c>
      <c r="G202">
        <v>159.99148889999998</v>
      </c>
      <c r="H202">
        <v>48.650442659999996</v>
      </c>
    </row>
    <row r="203" spans="1:8" x14ac:dyDescent="0.2">
      <c r="A203" s="35">
        <v>202</v>
      </c>
      <c r="B203">
        <v>98.938605240000001</v>
      </c>
      <c r="C203">
        <v>21.131966339999998</v>
      </c>
      <c r="D203">
        <v>139.05527193</v>
      </c>
      <c r="E203">
        <v>96.377426460000009</v>
      </c>
      <c r="F203">
        <v>158.39261999999999</v>
      </c>
      <c r="G203">
        <v>128.50721999999999</v>
      </c>
      <c r="H203">
        <v>226.91237084999997</v>
      </c>
    </row>
    <row r="204" spans="1:8" x14ac:dyDescent="0.2">
      <c r="A204" s="35">
        <v>203</v>
      </c>
      <c r="B204">
        <v>45.519947010000003</v>
      </c>
      <c r="C204">
        <v>34.07533308</v>
      </c>
      <c r="D204">
        <v>133.65199160999998</v>
      </c>
      <c r="E204">
        <v>112.02093909</v>
      </c>
      <c r="F204">
        <v>176.55098903999999</v>
      </c>
      <c r="G204">
        <v>147.01674249000001</v>
      </c>
      <c r="H204">
        <v>97.299391049999997</v>
      </c>
    </row>
    <row r="205" spans="1:8" x14ac:dyDescent="0.2">
      <c r="A205" s="35">
        <v>204</v>
      </c>
      <c r="B205">
        <v>26.73099603</v>
      </c>
      <c r="C205">
        <v>562.10701725000001</v>
      </c>
      <c r="D205">
        <v>61.538521410000001</v>
      </c>
      <c r="E205">
        <v>54.944307900000005</v>
      </c>
      <c r="F205">
        <v>71.97300881999999</v>
      </c>
      <c r="G205">
        <v>109.60171595999999</v>
      </c>
      <c r="H205">
        <v>74.952583199999992</v>
      </c>
    </row>
    <row r="206" spans="1:8" x14ac:dyDescent="0.2">
      <c r="A206" s="35">
        <v>205</v>
      </c>
      <c r="B206">
        <v>59.546659500000004</v>
      </c>
      <c r="C206">
        <v>494.66463506999997</v>
      </c>
      <c r="D206">
        <v>107.75330397</v>
      </c>
      <c r="E206">
        <v>52.278530219999993</v>
      </c>
      <c r="F206">
        <v>58.026986909999998</v>
      </c>
      <c r="G206">
        <v>117.20306745000001</v>
      </c>
      <c r="H206">
        <v>93.604061340000001</v>
      </c>
    </row>
    <row r="207" spans="1:8" x14ac:dyDescent="0.2">
      <c r="A207" s="35">
        <v>206</v>
      </c>
      <c r="B207">
        <v>81.570705029999999</v>
      </c>
      <c r="C207">
        <v>58.026986909999998</v>
      </c>
      <c r="D207">
        <v>69.767466299999995</v>
      </c>
      <c r="E207">
        <v>176.32386</v>
      </c>
      <c r="F207">
        <v>146.4683454</v>
      </c>
      <c r="G207">
        <v>100.46126636999999</v>
      </c>
      <c r="H207">
        <v>137.99135168999999</v>
      </c>
    </row>
    <row r="208" spans="1:8" x14ac:dyDescent="0.2">
      <c r="A208" s="35">
        <v>207</v>
      </c>
      <c r="B208">
        <v>12.321750420000001</v>
      </c>
      <c r="C208">
        <v>345.54844322999998</v>
      </c>
      <c r="D208">
        <v>46.49122251</v>
      </c>
      <c r="E208">
        <v>533.94600482999999</v>
      </c>
      <c r="F208">
        <v>152.67853152000001</v>
      </c>
      <c r="G208">
        <v>265.49292797999999</v>
      </c>
      <c r="H208">
        <v>32.325542909999996</v>
      </c>
    </row>
    <row r="209" spans="1:8" x14ac:dyDescent="0.2">
      <c r="A209" s="35">
        <v>208</v>
      </c>
      <c r="B209">
        <v>53.20946043</v>
      </c>
      <c r="C209">
        <v>60.954261840000001</v>
      </c>
      <c r="D209">
        <v>156.00627081000002</v>
      </c>
      <c r="E209">
        <v>583.04173994999996</v>
      </c>
      <c r="F209">
        <v>111.58162371</v>
      </c>
      <c r="G209">
        <v>426.27339144000001</v>
      </c>
      <c r="H209">
        <v>158.42101113000001</v>
      </c>
    </row>
    <row r="210" spans="1:8" x14ac:dyDescent="0.2">
      <c r="A210" s="35">
        <v>209</v>
      </c>
      <c r="B210">
        <v>77.932157580000009</v>
      </c>
      <c r="C210">
        <v>121.98174290999999</v>
      </c>
      <c r="D210">
        <v>300.12114095999999</v>
      </c>
      <c r="E210">
        <v>117.16421643000001</v>
      </c>
      <c r="F210">
        <v>159.09642117000001</v>
      </c>
      <c r="G210">
        <v>89.854937910000004</v>
      </c>
      <c r="H210">
        <v>189.01170657</v>
      </c>
    </row>
    <row r="211" spans="1:8" x14ac:dyDescent="0.2">
      <c r="A211" s="35">
        <v>210</v>
      </c>
      <c r="B211">
        <v>22.760720639999999</v>
      </c>
      <c r="C211">
        <v>308.92089699000002</v>
      </c>
      <c r="D211">
        <v>64.513612980000005</v>
      </c>
      <c r="E211">
        <v>139.02389226</v>
      </c>
      <c r="F211">
        <v>92.837500829999996</v>
      </c>
      <c r="G211">
        <v>99.747005310000006</v>
      </c>
      <c r="H211">
        <v>194.46130926000001</v>
      </c>
    </row>
    <row r="212" spans="1:8" x14ac:dyDescent="0.2">
      <c r="A212" s="35">
        <v>211</v>
      </c>
      <c r="B212">
        <v>68.149171890000005</v>
      </c>
      <c r="C212">
        <v>607.26983372999996</v>
      </c>
      <c r="D212">
        <v>105.66132596999999</v>
      </c>
      <c r="E212">
        <v>64.166942340000006</v>
      </c>
      <c r="F212">
        <v>81.186677639999999</v>
      </c>
      <c r="G212">
        <v>143.76072815999999</v>
      </c>
      <c r="H212">
        <v>119.87781074999999</v>
      </c>
    </row>
    <row r="213" spans="1:8" x14ac:dyDescent="0.2">
      <c r="A213" s="35">
        <v>212</v>
      </c>
      <c r="B213">
        <v>60.954261840000001</v>
      </c>
      <c r="C213">
        <v>68.996422980000006</v>
      </c>
      <c r="D213">
        <v>180.92322306</v>
      </c>
      <c r="E213">
        <v>61.320357989999998</v>
      </c>
      <c r="F213">
        <v>53.79372</v>
      </c>
      <c r="G213">
        <v>102.13634304</v>
      </c>
      <c r="H213">
        <v>143.48129967</v>
      </c>
    </row>
    <row r="214" spans="1:8" x14ac:dyDescent="0.2">
      <c r="A214" s="35">
        <v>213</v>
      </c>
      <c r="B214">
        <v>50.096896020000003</v>
      </c>
      <c r="C214">
        <v>218.24560485000001</v>
      </c>
      <c r="D214">
        <v>153.84406211999999</v>
      </c>
      <c r="E214">
        <v>160.18723826999999</v>
      </c>
      <c r="F214">
        <v>78.217563150000004</v>
      </c>
      <c r="G214">
        <v>703.41863688000001</v>
      </c>
      <c r="H214">
        <v>137.11570946999998</v>
      </c>
    </row>
    <row r="215" spans="1:8" x14ac:dyDescent="0.2">
      <c r="A215" s="35">
        <v>214</v>
      </c>
      <c r="B215">
        <v>55.830410010000001</v>
      </c>
      <c r="C215">
        <v>463.03093916999995</v>
      </c>
      <c r="D215">
        <v>138.66975027000001</v>
      </c>
      <c r="E215">
        <v>72.221057639999998</v>
      </c>
      <c r="F215">
        <v>142.01093799</v>
      </c>
      <c r="G215">
        <v>117.77238432</v>
      </c>
      <c r="H215">
        <v>227.20823630999999</v>
      </c>
    </row>
    <row r="216" spans="1:8" x14ac:dyDescent="0.2">
      <c r="A216" s="35">
        <v>215</v>
      </c>
      <c r="B216">
        <v>33.009918570000004</v>
      </c>
      <c r="C216">
        <v>52.956928799999993</v>
      </c>
      <c r="D216">
        <v>415.66556871</v>
      </c>
      <c r="E216">
        <v>299.36205180000002</v>
      </c>
      <c r="F216">
        <v>84.369472740000006</v>
      </c>
      <c r="G216">
        <v>215.4438486</v>
      </c>
      <c r="H216">
        <v>103.05083628</v>
      </c>
    </row>
    <row r="217" spans="1:8" x14ac:dyDescent="0.2">
      <c r="A217" s="35">
        <v>216</v>
      </c>
      <c r="B217">
        <v>44.427635639999998</v>
      </c>
      <c r="C217">
        <v>104.64223383</v>
      </c>
      <c r="D217">
        <v>93.078078300000001</v>
      </c>
      <c r="E217">
        <v>89.904248819999992</v>
      </c>
      <c r="F217">
        <v>146.56099014</v>
      </c>
      <c r="G217">
        <v>197.87721048</v>
      </c>
      <c r="H217">
        <v>83.090377619999998</v>
      </c>
    </row>
    <row r="218" spans="1:8" x14ac:dyDescent="0.2">
      <c r="A218" s="35">
        <v>217</v>
      </c>
      <c r="B218">
        <v>569.3616980999999</v>
      </c>
      <c r="C218">
        <v>30.76851357</v>
      </c>
      <c r="D218">
        <v>144.96660405</v>
      </c>
      <c r="E218">
        <v>71.97300881999999</v>
      </c>
      <c r="F218">
        <v>80.911731959999997</v>
      </c>
      <c r="G218">
        <v>143.48129967</v>
      </c>
      <c r="H218">
        <v>107.13019338000001</v>
      </c>
    </row>
    <row r="219" spans="1:8" x14ac:dyDescent="0.2">
      <c r="A219" s="35">
        <v>218</v>
      </c>
      <c r="B219">
        <v>203.76911708999998</v>
      </c>
      <c r="C219">
        <v>128.54158820999999</v>
      </c>
      <c r="D219">
        <v>50.096896020000003</v>
      </c>
      <c r="E219">
        <v>100.23862013999999</v>
      </c>
      <c r="F219">
        <v>117.62146305</v>
      </c>
      <c r="G219">
        <v>165.45304575</v>
      </c>
      <c r="H219">
        <v>75.604084919999991</v>
      </c>
    </row>
    <row r="220" spans="1:8" x14ac:dyDescent="0.2">
      <c r="A220" s="35">
        <v>219</v>
      </c>
      <c r="B220">
        <v>145.55086362</v>
      </c>
      <c r="C220">
        <v>88.250091929999996</v>
      </c>
      <c r="D220">
        <v>105.91385759999999</v>
      </c>
      <c r="E220">
        <v>82.658533590000005</v>
      </c>
      <c r="F220">
        <v>75.604084919999991</v>
      </c>
      <c r="G220">
        <v>57.717673019999999</v>
      </c>
      <c r="H220">
        <v>93.841650270000002</v>
      </c>
    </row>
    <row r="221" spans="1:8" x14ac:dyDescent="0.2">
      <c r="A221" s="35">
        <v>220</v>
      </c>
      <c r="B221">
        <v>80.469428039999997</v>
      </c>
      <c r="C221">
        <v>186.58650635999999</v>
      </c>
      <c r="D221">
        <v>66.356047889999999</v>
      </c>
      <c r="E221">
        <v>204.27268608</v>
      </c>
      <c r="F221">
        <v>114.97212233999998</v>
      </c>
      <c r="G221">
        <v>13.364750880000001</v>
      </c>
      <c r="H221">
        <v>161.40955113000001</v>
      </c>
    </row>
    <row r="222" spans="1:8" x14ac:dyDescent="0.2">
      <c r="A222" s="35">
        <v>221</v>
      </c>
      <c r="B222">
        <v>107.75330397</v>
      </c>
      <c r="C222">
        <v>189.01170657</v>
      </c>
      <c r="D222">
        <v>80.191493819999991</v>
      </c>
      <c r="E222">
        <v>77.702039999999997</v>
      </c>
      <c r="F222">
        <v>172.45668924</v>
      </c>
      <c r="G222">
        <v>54.944307900000005</v>
      </c>
      <c r="H222">
        <v>127.6704288</v>
      </c>
    </row>
    <row r="223" spans="1:8" x14ac:dyDescent="0.2">
      <c r="A223" s="35">
        <v>222</v>
      </c>
      <c r="B223">
        <v>159.85252179</v>
      </c>
      <c r="C223">
        <v>236.26500677999999</v>
      </c>
      <c r="D223">
        <v>189.24780122999999</v>
      </c>
      <c r="E223">
        <v>149.90367212999999</v>
      </c>
      <c r="F223">
        <v>353.26784205000001</v>
      </c>
      <c r="G223">
        <v>768.06075708000003</v>
      </c>
      <c r="H223">
        <v>74.713499999999996</v>
      </c>
    </row>
    <row r="224" spans="1:8" x14ac:dyDescent="0.2">
      <c r="A224" s="35">
        <v>223</v>
      </c>
      <c r="B224">
        <v>61.610246369999999</v>
      </c>
      <c r="C224">
        <v>165.34545831</v>
      </c>
      <c r="D224">
        <v>140.49275967</v>
      </c>
      <c r="E224">
        <v>227.59973504999999</v>
      </c>
      <c r="F224">
        <v>209.21871978000001</v>
      </c>
      <c r="G224">
        <v>103.56934797000001</v>
      </c>
      <c r="H224">
        <v>172.94830407000001</v>
      </c>
    </row>
    <row r="225" spans="1:8" x14ac:dyDescent="0.2">
      <c r="A225" s="35">
        <v>224</v>
      </c>
      <c r="B225">
        <v>88.250091929999996</v>
      </c>
      <c r="C225">
        <v>64.374645870000009</v>
      </c>
      <c r="D225">
        <v>48.188713230000005</v>
      </c>
      <c r="E225">
        <v>203.57187345000003</v>
      </c>
      <c r="F225">
        <v>541.02436181999997</v>
      </c>
      <c r="G225">
        <v>33.413371470000001</v>
      </c>
      <c r="H225">
        <v>296.28833840999999</v>
      </c>
    </row>
    <row r="226" spans="1:8" x14ac:dyDescent="0.2">
      <c r="A226" s="35">
        <v>225</v>
      </c>
      <c r="B226">
        <v>29.434130459999999</v>
      </c>
      <c r="C226">
        <v>872.72092214999998</v>
      </c>
      <c r="D226">
        <v>141.72702669</v>
      </c>
      <c r="E226">
        <v>156.00627081000002</v>
      </c>
      <c r="F226">
        <v>70.022986469999992</v>
      </c>
      <c r="G226">
        <v>49.288495949999998</v>
      </c>
      <c r="H226">
        <v>42.789915719999996</v>
      </c>
    </row>
    <row r="227" spans="1:8" x14ac:dyDescent="0.2">
      <c r="A227" s="35">
        <v>226</v>
      </c>
      <c r="B227">
        <v>29.885400000000001</v>
      </c>
      <c r="C227">
        <v>399.53791259999997</v>
      </c>
      <c r="D227">
        <v>129.06159416999998</v>
      </c>
      <c r="E227">
        <v>192.80117528999997</v>
      </c>
      <c r="F227">
        <v>57.096056699999998</v>
      </c>
      <c r="G227">
        <v>152.38565460000001</v>
      </c>
      <c r="H227">
        <v>19.135621619999998</v>
      </c>
    </row>
    <row r="228" spans="1:8" x14ac:dyDescent="0.2">
      <c r="A228" s="35">
        <v>227</v>
      </c>
      <c r="B228">
        <v>44.828099999999999</v>
      </c>
      <c r="C228">
        <v>71.787719339999995</v>
      </c>
      <c r="D228">
        <v>82.062319860000002</v>
      </c>
      <c r="E228">
        <v>92.644739999999999</v>
      </c>
      <c r="F228">
        <v>56.782260000000001</v>
      </c>
      <c r="G228">
        <v>129.75194690999999</v>
      </c>
      <c r="H228">
        <v>120.02574348</v>
      </c>
    </row>
    <row r="229" spans="1:8" x14ac:dyDescent="0.2">
      <c r="A229" s="35">
        <v>228</v>
      </c>
      <c r="B229">
        <v>41.94565317</v>
      </c>
      <c r="C229">
        <v>71.036101529999996</v>
      </c>
      <c r="D229">
        <v>94.364644769999998</v>
      </c>
      <c r="E229">
        <v>73.993261860000004</v>
      </c>
      <c r="F229">
        <v>22.760720639999999</v>
      </c>
      <c r="G229">
        <v>129.33803412</v>
      </c>
      <c r="H229">
        <v>243.89176085999998</v>
      </c>
    </row>
    <row r="230" spans="1:8" x14ac:dyDescent="0.2">
      <c r="A230" s="35">
        <v>229</v>
      </c>
      <c r="B230">
        <v>60.438738690000001</v>
      </c>
      <c r="C230">
        <v>98.802626669999995</v>
      </c>
      <c r="D230">
        <v>136.55984103</v>
      </c>
      <c r="E230">
        <v>80.412645780000005</v>
      </c>
      <c r="F230">
        <v>245.35166264999998</v>
      </c>
      <c r="G230">
        <v>133.14991688999999</v>
      </c>
      <c r="H230">
        <v>425.27671335000002</v>
      </c>
    </row>
    <row r="231" spans="1:8" x14ac:dyDescent="0.2">
      <c r="A231" s="35">
        <v>230</v>
      </c>
      <c r="B231">
        <v>813.65691186000004</v>
      </c>
      <c r="C231">
        <v>182.32484832</v>
      </c>
      <c r="D231">
        <v>84.950743770000003</v>
      </c>
      <c r="E231">
        <v>85.578337169999998</v>
      </c>
      <c r="F231">
        <v>234.57648168</v>
      </c>
      <c r="G231">
        <v>131.29253928</v>
      </c>
      <c r="H231">
        <v>112.77554543999999</v>
      </c>
    </row>
    <row r="232" spans="1:8" x14ac:dyDescent="0.2">
      <c r="A232" s="35">
        <v>231</v>
      </c>
      <c r="B232">
        <v>57.096056699999998</v>
      </c>
      <c r="C232">
        <v>185.57787410999998</v>
      </c>
      <c r="D232">
        <v>57.096056699999998</v>
      </c>
      <c r="E232">
        <v>44.828099999999999</v>
      </c>
      <c r="F232">
        <v>58.715845379999998</v>
      </c>
      <c r="G232">
        <v>74.773270799999992</v>
      </c>
      <c r="H232">
        <v>182.69243874</v>
      </c>
    </row>
    <row r="233" spans="1:8" x14ac:dyDescent="0.2">
      <c r="A233" s="35">
        <v>232</v>
      </c>
      <c r="B233">
        <v>102.00484727999999</v>
      </c>
      <c r="C233">
        <v>264.16003914000004</v>
      </c>
      <c r="D233">
        <v>240.94356615000001</v>
      </c>
      <c r="E233">
        <v>34.852353480000005</v>
      </c>
      <c r="F233">
        <v>109.88712153</v>
      </c>
      <c r="G233">
        <v>177.71203682999999</v>
      </c>
      <c r="H233">
        <v>54.944307900000005</v>
      </c>
    </row>
    <row r="234" spans="1:8" x14ac:dyDescent="0.2">
      <c r="A234" s="35">
        <v>233</v>
      </c>
      <c r="B234">
        <v>248.06675124</v>
      </c>
      <c r="C234">
        <v>69.319185300000001</v>
      </c>
      <c r="D234">
        <v>415.41751988999999</v>
      </c>
      <c r="E234">
        <v>18.901021229999998</v>
      </c>
      <c r="F234">
        <v>48.281357970000002</v>
      </c>
      <c r="G234">
        <v>101.43403614</v>
      </c>
      <c r="H234">
        <v>45.618568830000001</v>
      </c>
    </row>
    <row r="235" spans="1:8" x14ac:dyDescent="0.2">
      <c r="A235" s="35">
        <v>234</v>
      </c>
      <c r="B235">
        <v>346.67063999999999</v>
      </c>
      <c r="C235">
        <v>87.130883699999998</v>
      </c>
      <c r="D235">
        <v>98.62182</v>
      </c>
      <c r="E235">
        <v>275.35212143999996</v>
      </c>
      <c r="F235">
        <v>102.13634304</v>
      </c>
      <c r="G235">
        <v>124.69832576999998</v>
      </c>
      <c r="H235">
        <v>145.97971910999999</v>
      </c>
    </row>
    <row r="236" spans="1:8" x14ac:dyDescent="0.2">
      <c r="A236" s="35">
        <v>235</v>
      </c>
      <c r="B236">
        <v>72.283816979999997</v>
      </c>
      <c r="C236">
        <v>44.427635639999998</v>
      </c>
      <c r="D236">
        <v>147.19904342999999</v>
      </c>
      <c r="E236">
        <v>121.02690438</v>
      </c>
      <c r="F236">
        <v>190.63448378999999</v>
      </c>
      <c r="G236">
        <v>45.519947010000003</v>
      </c>
      <c r="H236">
        <v>85.63063661999999</v>
      </c>
    </row>
    <row r="237" spans="1:8" x14ac:dyDescent="0.2">
      <c r="A237" s="35">
        <v>236</v>
      </c>
      <c r="B237">
        <v>70.022986469999992</v>
      </c>
      <c r="C237">
        <v>69.767466299999995</v>
      </c>
      <c r="D237">
        <v>129.64884228</v>
      </c>
      <c r="E237">
        <v>104.76924678</v>
      </c>
      <c r="F237">
        <v>338.35203890999998</v>
      </c>
      <c r="G237">
        <v>44.427635639999998</v>
      </c>
      <c r="H237">
        <v>181.73610593999999</v>
      </c>
    </row>
    <row r="238" spans="1:8" x14ac:dyDescent="0.2">
      <c r="A238" s="35">
        <v>237</v>
      </c>
      <c r="B238">
        <v>255.91764581999999</v>
      </c>
      <c r="C238">
        <v>66.154321440000004</v>
      </c>
      <c r="D238">
        <v>73.507624109999995</v>
      </c>
      <c r="E238">
        <v>59.845513499999996</v>
      </c>
      <c r="F238">
        <v>28.193886359999997</v>
      </c>
      <c r="G238">
        <v>104.38521939</v>
      </c>
      <c r="H238">
        <v>57.408359129999994</v>
      </c>
    </row>
    <row r="239" spans="1:8" x14ac:dyDescent="0.2">
      <c r="A239" s="35">
        <v>238</v>
      </c>
      <c r="B239">
        <v>213.10979885999998</v>
      </c>
      <c r="C239">
        <v>201.03310872</v>
      </c>
      <c r="D239">
        <v>43.100723880000004</v>
      </c>
      <c r="E239">
        <v>265.42568582999996</v>
      </c>
      <c r="F239">
        <v>110.57598</v>
      </c>
      <c r="G239">
        <v>125.51868</v>
      </c>
      <c r="H239">
        <v>109.07125010999999</v>
      </c>
    </row>
    <row r="240" spans="1:8" x14ac:dyDescent="0.2">
      <c r="A240" s="35">
        <v>239</v>
      </c>
      <c r="B240">
        <v>22.760720639999999</v>
      </c>
      <c r="C240">
        <v>212.24909933999999</v>
      </c>
      <c r="D240">
        <v>125.83845377999999</v>
      </c>
      <c r="E240">
        <v>52.956928799999993</v>
      </c>
      <c r="F240">
        <v>71.84898441</v>
      </c>
      <c r="G240">
        <v>279.83941425</v>
      </c>
      <c r="H240">
        <v>118.64204946</v>
      </c>
    </row>
    <row r="241" spans="1:8" x14ac:dyDescent="0.2">
      <c r="A241" s="35">
        <v>240</v>
      </c>
      <c r="B241">
        <v>70.532532539999991</v>
      </c>
      <c r="C241">
        <v>53.79372</v>
      </c>
      <c r="D241">
        <v>86.047537950000006</v>
      </c>
      <c r="E241">
        <v>60.438738690000001</v>
      </c>
      <c r="F241">
        <v>53.460497789999998</v>
      </c>
      <c r="G241">
        <v>178.36353854999999</v>
      </c>
      <c r="H241">
        <v>120.47253021</v>
      </c>
    </row>
    <row r="242" spans="1:8" x14ac:dyDescent="0.2">
      <c r="A242" s="35">
        <v>241</v>
      </c>
      <c r="B242">
        <v>38.851019999999998</v>
      </c>
      <c r="C242">
        <v>99.343552410000001</v>
      </c>
      <c r="D242">
        <v>55.830410010000001</v>
      </c>
      <c r="E242">
        <v>142.85669480999999</v>
      </c>
      <c r="F242">
        <v>105.28028712</v>
      </c>
      <c r="G242">
        <v>169.10952444</v>
      </c>
      <c r="H242">
        <v>52.278530219999993</v>
      </c>
    </row>
    <row r="243" spans="1:8" x14ac:dyDescent="0.2">
      <c r="A243" s="35">
        <v>242</v>
      </c>
      <c r="B243">
        <v>27.06272397</v>
      </c>
      <c r="C243">
        <v>279.23274063000002</v>
      </c>
      <c r="D243">
        <v>178.63848423000002</v>
      </c>
      <c r="E243">
        <v>48.188713230000005</v>
      </c>
      <c r="F243">
        <v>155.17396242000001</v>
      </c>
      <c r="G243">
        <v>318.37364900999995</v>
      </c>
      <c r="H243">
        <v>25.53408576</v>
      </c>
    </row>
    <row r="244" spans="1:8" x14ac:dyDescent="0.2">
      <c r="A244" s="35">
        <v>243</v>
      </c>
      <c r="B244">
        <v>78.616533239999995</v>
      </c>
      <c r="C244">
        <v>75.604084919999991</v>
      </c>
      <c r="D244">
        <v>188.65756458000001</v>
      </c>
      <c r="E244">
        <v>133.41739122000001</v>
      </c>
      <c r="F244">
        <v>146.56099014</v>
      </c>
      <c r="G244">
        <v>156.37834404</v>
      </c>
      <c r="H244">
        <v>46.49122251</v>
      </c>
    </row>
    <row r="245" spans="1:8" x14ac:dyDescent="0.2">
      <c r="A245" s="35">
        <v>244</v>
      </c>
      <c r="B245">
        <v>113.91716772000001</v>
      </c>
      <c r="C245">
        <v>67.15847088000001</v>
      </c>
      <c r="D245">
        <v>65.543165009999996</v>
      </c>
      <c r="E245">
        <v>155.17396242000001</v>
      </c>
      <c r="F245">
        <v>86.667659999999998</v>
      </c>
      <c r="G245">
        <v>83.892800609999995</v>
      </c>
      <c r="H245">
        <v>167.59881747</v>
      </c>
    </row>
    <row r="246" spans="1:8" x14ac:dyDescent="0.2">
      <c r="A246" s="35">
        <v>245</v>
      </c>
      <c r="B246">
        <v>117.20306745000001</v>
      </c>
      <c r="C246">
        <v>63.887513850000005</v>
      </c>
      <c r="D246">
        <v>126.65133666</v>
      </c>
      <c r="E246">
        <v>92.837500829999996</v>
      </c>
      <c r="F246">
        <v>136.29834378000001</v>
      </c>
      <c r="G246">
        <v>162.73198008</v>
      </c>
      <c r="H246">
        <v>164.36969999999999</v>
      </c>
    </row>
    <row r="247" spans="1:8" x14ac:dyDescent="0.2">
      <c r="A247" s="35">
        <v>246</v>
      </c>
      <c r="B247">
        <v>135.41074740000002</v>
      </c>
      <c r="C247">
        <v>92.837500829999996</v>
      </c>
      <c r="D247">
        <v>161.82346391999999</v>
      </c>
      <c r="E247">
        <v>43.100723880000004</v>
      </c>
      <c r="F247">
        <v>77.125251779999999</v>
      </c>
      <c r="G247">
        <v>261.39115683</v>
      </c>
      <c r="H247">
        <v>90.351035550000006</v>
      </c>
    </row>
    <row r="248" spans="1:8" x14ac:dyDescent="0.2">
      <c r="A248" s="35">
        <v>247</v>
      </c>
      <c r="B248">
        <v>167.27754941999999</v>
      </c>
      <c r="C248">
        <v>64.166942340000006</v>
      </c>
      <c r="D248">
        <v>164.80453256999999</v>
      </c>
      <c r="E248">
        <v>171.80817605999999</v>
      </c>
      <c r="F248">
        <v>86.047537950000006</v>
      </c>
      <c r="G248">
        <v>506.33488376999998</v>
      </c>
      <c r="H248">
        <v>93.364978140000005</v>
      </c>
    </row>
    <row r="249" spans="1:8" x14ac:dyDescent="0.2">
      <c r="A249" s="35">
        <v>248</v>
      </c>
      <c r="B249">
        <v>22.760720639999999</v>
      </c>
      <c r="C249">
        <v>46.394094959999997</v>
      </c>
      <c r="D249">
        <v>118.64204946</v>
      </c>
      <c r="E249">
        <v>131.53012820999999</v>
      </c>
      <c r="F249">
        <v>90.893455560000007</v>
      </c>
      <c r="G249">
        <v>102.22450497</v>
      </c>
      <c r="H249">
        <v>135.83960288999998</v>
      </c>
    </row>
    <row r="250" spans="1:8" x14ac:dyDescent="0.2">
      <c r="A250" s="35">
        <v>249</v>
      </c>
      <c r="B250">
        <v>120.62046294</v>
      </c>
      <c r="C250">
        <v>78.955732529999992</v>
      </c>
      <c r="D250">
        <v>246.67708013999999</v>
      </c>
      <c r="E250">
        <v>60.069654000000007</v>
      </c>
      <c r="F250">
        <v>525.78729063000003</v>
      </c>
      <c r="G250">
        <v>153.84406211999999</v>
      </c>
      <c r="H250">
        <v>202.44967668000001</v>
      </c>
    </row>
    <row r="251" spans="1:8" x14ac:dyDescent="0.2">
      <c r="A251" s="35">
        <v>250</v>
      </c>
      <c r="B251">
        <v>143.60532408</v>
      </c>
      <c r="C251">
        <v>77.702039999999997</v>
      </c>
      <c r="D251">
        <v>169.18872074999999</v>
      </c>
      <c r="E251">
        <v>140.58839294999999</v>
      </c>
      <c r="F251">
        <v>283.67520533999999</v>
      </c>
      <c r="G251">
        <v>118.97975448</v>
      </c>
      <c r="H251">
        <v>50.096896020000003</v>
      </c>
    </row>
    <row r="252" spans="1:8" x14ac:dyDescent="0.2">
      <c r="A252" s="35">
        <v>251</v>
      </c>
      <c r="B252">
        <v>135.04763979000001</v>
      </c>
      <c r="C252">
        <v>40.648626809999996</v>
      </c>
      <c r="D252">
        <v>73.810960919999999</v>
      </c>
      <c r="E252">
        <v>80.469428039999997</v>
      </c>
      <c r="F252">
        <v>118.97975448</v>
      </c>
      <c r="G252">
        <v>199.42826273999998</v>
      </c>
      <c r="H252">
        <v>40.648626809999996</v>
      </c>
    </row>
    <row r="253" spans="1:8" x14ac:dyDescent="0.2">
      <c r="A253" s="35">
        <v>252</v>
      </c>
      <c r="B253">
        <v>207.58996548000002</v>
      </c>
      <c r="C253">
        <v>192.59347176</v>
      </c>
      <c r="D253">
        <v>86.667659999999998</v>
      </c>
      <c r="E253">
        <v>95.633279999999999</v>
      </c>
      <c r="F253">
        <v>91.089204930000008</v>
      </c>
      <c r="G253">
        <v>450.86309856000003</v>
      </c>
      <c r="H253">
        <v>180.62735759999998</v>
      </c>
    </row>
    <row r="254" spans="1:8" x14ac:dyDescent="0.2">
      <c r="A254" s="35">
        <v>253</v>
      </c>
      <c r="B254">
        <v>45.224081550000001</v>
      </c>
      <c r="C254">
        <v>43.5131424</v>
      </c>
      <c r="D254">
        <v>56.861456309999994</v>
      </c>
      <c r="E254">
        <v>252.24473015999999</v>
      </c>
      <c r="F254">
        <v>107.58744</v>
      </c>
      <c r="G254">
        <v>76.835363400000006</v>
      </c>
      <c r="H254">
        <v>70.022986469999992</v>
      </c>
    </row>
    <row r="255" spans="1:8" x14ac:dyDescent="0.2">
      <c r="A255" s="35">
        <v>254</v>
      </c>
      <c r="B255">
        <v>369.05779314</v>
      </c>
      <c r="C255">
        <v>107.29605735000001</v>
      </c>
      <c r="D255">
        <v>50.893341929999998</v>
      </c>
      <c r="E255">
        <v>104.98292739</v>
      </c>
      <c r="F255">
        <v>98.666648100000003</v>
      </c>
      <c r="G255">
        <v>61.610246369999999</v>
      </c>
      <c r="H255">
        <v>25.359256169999998</v>
      </c>
    </row>
    <row r="256" spans="1:8" x14ac:dyDescent="0.2">
      <c r="A256" s="35">
        <v>255</v>
      </c>
      <c r="B256">
        <v>81.297253619999992</v>
      </c>
      <c r="C256">
        <v>44.828099999999999</v>
      </c>
      <c r="D256">
        <v>81.570705029999999</v>
      </c>
      <c r="E256">
        <v>189.95459094</v>
      </c>
      <c r="F256">
        <v>260.01941697000001</v>
      </c>
      <c r="G256">
        <v>92.837500829999996</v>
      </c>
      <c r="H256">
        <v>92.064963239999997</v>
      </c>
    </row>
    <row r="257" spans="1:8" x14ac:dyDescent="0.2">
      <c r="A257" s="35">
        <v>256</v>
      </c>
      <c r="B257">
        <v>68.280667649999998</v>
      </c>
      <c r="C257">
        <v>24.09510375</v>
      </c>
      <c r="D257">
        <v>96.978123000000011</v>
      </c>
      <c r="E257">
        <v>286.97754204</v>
      </c>
      <c r="F257">
        <v>179.41251609</v>
      </c>
      <c r="G257">
        <v>68.149171890000005</v>
      </c>
      <c r="H257">
        <v>74.713499999999996</v>
      </c>
    </row>
    <row r="258" spans="1:8" x14ac:dyDescent="0.2">
      <c r="A258" s="35">
        <v>257</v>
      </c>
      <c r="B258">
        <v>263.75509196999997</v>
      </c>
      <c r="C258">
        <v>66.825248669999993</v>
      </c>
      <c r="D258">
        <v>71.84898441</v>
      </c>
      <c r="E258">
        <v>93.556244699999993</v>
      </c>
      <c r="F258">
        <v>109.60171595999999</v>
      </c>
      <c r="G258">
        <v>104.98292739</v>
      </c>
      <c r="H258">
        <v>141.34897637999998</v>
      </c>
    </row>
    <row r="259" spans="1:8" x14ac:dyDescent="0.2">
      <c r="A259" s="35">
        <v>258</v>
      </c>
      <c r="B259">
        <v>40.648626809999996</v>
      </c>
      <c r="C259">
        <v>105.91385759999999</v>
      </c>
      <c r="D259">
        <v>220.60655144999998</v>
      </c>
      <c r="E259">
        <v>92.307034979999997</v>
      </c>
      <c r="F259">
        <v>66.356047889999999</v>
      </c>
      <c r="G259">
        <v>114.1921134</v>
      </c>
      <c r="H259">
        <v>308.09456568000002</v>
      </c>
    </row>
    <row r="260" spans="1:8" x14ac:dyDescent="0.2">
      <c r="A260" s="35">
        <v>259</v>
      </c>
      <c r="B260">
        <v>86.873869259999992</v>
      </c>
      <c r="C260">
        <v>89.556083909999998</v>
      </c>
      <c r="D260">
        <v>42.789915719999996</v>
      </c>
      <c r="E260">
        <v>198.44055026999999</v>
      </c>
      <c r="F260">
        <v>38.271243239999997</v>
      </c>
      <c r="G260">
        <v>83.732913719999999</v>
      </c>
      <c r="H260">
        <v>34.07533308</v>
      </c>
    </row>
    <row r="261" spans="1:8" x14ac:dyDescent="0.2">
      <c r="A261" s="35">
        <v>260</v>
      </c>
      <c r="B261">
        <v>107.29605735000001</v>
      </c>
      <c r="C261">
        <v>62.402209470000003</v>
      </c>
      <c r="D261">
        <v>62.402209470000003</v>
      </c>
      <c r="E261">
        <v>327.40501689000001</v>
      </c>
      <c r="F261">
        <v>47.253300209999999</v>
      </c>
      <c r="G261">
        <v>174.56809275000001</v>
      </c>
      <c r="H261">
        <v>583.25542055999995</v>
      </c>
    </row>
    <row r="262" spans="1:8" x14ac:dyDescent="0.2">
      <c r="A262" s="35">
        <v>261</v>
      </c>
      <c r="B262">
        <v>37.802042459999996</v>
      </c>
      <c r="C262">
        <v>44.928216089999999</v>
      </c>
      <c r="D262">
        <v>50.096896020000003</v>
      </c>
      <c r="E262">
        <v>113.80061466000001</v>
      </c>
      <c r="F262">
        <v>150.76586592000001</v>
      </c>
      <c r="G262">
        <v>48.650442659999996</v>
      </c>
      <c r="H262">
        <v>700.70205401999999</v>
      </c>
    </row>
    <row r="263" spans="1:8" x14ac:dyDescent="0.2">
      <c r="A263" s="35">
        <v>262</v>
      </c>
      <c r="B263">
        <v>15.23856546</v>
      </c>
      <c r="C263">
        <v>57.096056699999998</v>
      </c>
      <c r="D263">
        <v>184.73361155999999</v>
      </c>
      <c r="E263">
        <v>279.74378096999999</v>
      </c>
      <c r="F263">
        <v>211.51242423000002</v>
      </c>
      <c r="G263">
        <v>133.28290691999999</v>
      </c>
      <c r="H263">
        <v>95.352357239999989</v>
      </c>
    </row>
    <row r="264" spans="1:8" x14ac:dyDescent="0.2">
      <c r="A264" s="35">
        <v>263</v>
      </c>
      <c r="B264">
        <v>23.3404974</v>
      </c>
      <c r="C264">
        <v>99.747005310000006</v>
      </c>
      <c r="D264">
        <v>38.851019999999998</v>
      </c>
      <c r="E264">
        <v>68.214919770000009</v>
      </c>
      <c r="F264">
        <v>127.77502770000001</v>
      </c>
      <c r="G264">
        <v>175.40936676000001</v>
      </c>
      <c r="H264">
        <v>59.546659500000004</v>
      </c>
    </row>
    <row r="265" spans="1:8" x14ac:dyDescent="0.2">
      <c r="A265" s="35">
        <v>264</v>
      </c>
      <c r="B265">
        <v>78.900444539999995</v>
      </c>
      <c r="C265">
        <v>140.07884687999999</v>
      </c>
      <c r="D265">
        <v>544.28336468999998</v>
      </c>
      <c r="E265">
        <v>122.85738512999998</v>
      </c>
      <c r="F265">
        <v>131.53012820999999</v>
      </c>
      <c r="G265">
        <v>137.66709509999998</v>
      </c>
      <c r="H265">
        <v>29.885400000000001</v>
      </c>
    </row>
    <row r="266" spans="1:8" x14ac:dyDescent="0.2">
      <c r="A266" s="35">
        <v>265</v>
      </c>
      <c r="B266">
        <v>125.83845377999999</v>
      </c>
      <c r="C266">
        <v>98.62182</v>
      </c>
      <c r="D266">
        <v>98.031583350000005</v>
      </c>
      <c r="E266">
        <v>111.22001037</v>
      </c>
      <c r="F266">
        <v>87.895949940000008</v>
      </c>
      <c r="G266">
        <v>72.283816979999997</v>
      </c>
      <c r="H266">
        <v>43.100723880000004</v>
      </c>
    </row>
    <row r="267" spans="1:8" x14ac:dyDescent="0.2">
      <c r="A267" s="35">
        <v>266</v>
      </c>
      <c r="B267">
        <v>59.845513499999996</v>
      </c>
      <c r="C267">
        <v>239.38205399999998</v>
      </c>
      <c r="D267">
        <v>70.022986469999992</v>
      </c>
      <c r="E267">
        <v>120.13781373</v>
      </c>
      <c r="F267">
        <v>48.650442659999996</v>
      </c>
      <c r="G267">
        <v>144.96660405</v>
      </c>
      <c r="H267">
        <v>118.97975448</v>
      </c>
    </row>
    <row r="268" spans="1:8" x14ac:dyDescent="0.2">
      <c r="A268" s="35">
        <v>267</v>
      </c>
      <c r="B268">
        <v>78.217563150000004</v>
      </c>
      <c r="C268">
        <v>123.83463771000001</v>
      </c>
      <c r="D268">
        <v>66.356047889999999</v>
      </c>
      <c r="E268">
        <v>103.74118902000001</v>
      </c>
      <c r="F268">
        <v>47.909284739999997</v>
      </c>
      <c r="G268">
        <v>119.09182473</v>
      </c>
      <c r="H268">
        <v>271.97357697000001</v>
      </c>
    </row>
    <row r="269" spans="1:8" x14ac:dyDescent="0.2">
      <c r="A269" s="35">
        <v>268</v>
      </c>
      <c r="B269">
        <v>158.87078639999999</v>
      </c>
      <c r="C269">
        <v>177.56111555999999</v>
      </c>
      <c r="D269">
        <v>43.100723880000004</v>
      </c>
      <c r="E269">
        <v>123.9795819</v>
      </c>
      <c r="F269">
        <v>152.38565460000001</v>
      </c>
      <c r="G269">
        <v>33.009918570000004</v>
      </c>
      <c r="H269">
        <v>74.892812399999997</v>
      </c>
    </row>
    <row r="270" spans="1:8" x14ac:dyDescent="0.2">
      <c r="A270" s="35">
        <v>269</v>
      </c>
      <c r="B270">
        <v>80.745867989999994</v>
      </c>
      <c r="C270">
        <v>198.44055026999999</v>
      </c>
      <c r="D270">
        <v>41.839559999999999</v>
      </c>
      <c r="E270">
        <v>26.89686</v>
      </c>
      <c r="F270">
        <v>65.815122150000008</v>
      </c>
      <c r="G270">
        <v>188.27802</v>
      </c>
      <c r="H270">
        <v>92.837500829999996</v>
      </c>
    </row>
    <row r="271" spans="1:8" x14ac:dyDescent="0.2">
      <c r="A271" s="35">
        <v>270</v>
      </c>
      <c r="B271">
        <v>170.16298479</v>
      </c>
      <c r="C271">
        <v>469.73274011999996</v>
      </c>
      <c r="D271">
        <v>105.91385759999999</v>
      </c>
      <c r="E271">
        <v>34.07533308</v>
      </c>
      <c r="F271">
        <v>78.217563150000004</v>
      </c>
      <c r="G271">
        <v>145.24453826999999</v>
      </c>
      <c r="H271">
        <v>70.532532539999991</v>
      </c>
    </row>
    <row r="272" spans="1:8" x14ac:dyDescent="0.2">
      <c r="A272" s="35">
        <v>271</v>
      </c>
      <c r="B272">
        <v>200.58931053000001</v>
      </c>
      <c r="C272">
        <v>148.46767866000002</v>
      </c>
      <c r="D272">
        <v>192.12875378999999</v>
      </c>
      <c r="E272">
        <v>120.87897165</v>
      </c>
      <c r="F272">
        <v>347.82869925</v>
      </c>
      <c r="G272">
        <v>56.861456309999994</v>
      </c>
      <c r="H272">
        <v>134.31843602999999</v>
      </c>
    </row>
    <row r="273" spans="1:8" x14ac:dyDescent="0.2">
      <c r="A273" s="35">
        <v>272</v>
      </c>
      <c r="B273">
        <v>67.15847088000001</v>
      </c>
      <c r="C273">
        <v>106.12454966999999</v>
      </c>
      <c r="D273">
        <v>112.02093909</v>
      </c>
      <c r="E273">
        <v>36.357083369999998</v>
      </c>
      <c r="F273">
        <v>98.666648100000003</v>
      </c>
      <c r="G273">
        <v>53.877399119999993</v>
      </c>
      <c r="H273">
        <v>437.64478614000001</v>
      </c>
    </row>
    <row r="274" spans="1:8" x14ac:dyDescent="0.2">
      <c r="A274" s="35">
        <v>273</v>
      </c>
      <c r="B274">
        <v>137.50571394000002</v>
      </c>
      <c r="C274">
        <v>84.211080120000005</v>
      </c>
      <c r="D274">
        <v>68.280667649999998</v>
      </c>
      <c r="E274">
        <v>98.666648100000003</v>
      </c>
      <c r="F274">
        <v>136.10110014</v>
      </c>
      <c r="G274">
        <v>44.928216089999999</v>
      </c>
      <c r="H274">
        <v>663.27357905999997</v>
      </c>
    </row>
    <row r="275" spans="1:8" x14ac:dyDescent="0.2">
      <c r="A275" s="35">
        <v>274</v>
      </c>
      <c r="B275">
        <v>46.49122251</v>
      </c>
      <c r="C275">
        <v>110.73736116000001</v>
      </c>
      <c r="D275">
        <v>170.37367685999999</v>
      </c>
      <c r="E275">
        <v>57.717673019999999</v>
      </c>
      <c r="F275">
        <v>198.82158912000003</v>
      </c>
      <c r="G275">
        <v>113.13118169999998</v>
      </c>
      <c r="H275">
        <v>99.343552410000001</v>
      </c>
    </row>
    <row r="276" spans="1:8" x14ac:dyDescent="0.2">
      <c r="A276" s="35">
        <v>275</v>
      </c>
      <c r="B276">
        <v>67.15847088000001</v>
      </c>
      <c r="C276">
        <v>63.887513850000005</v>
      </c>
      <c r="D276">
        <v>52.191862559999997</v>
      </c>
      <c r="E276">
        <v>93.364978140000005</v>
      </c>
      <c r="F276">
        <v>91.431392760000008</v>
      </c>
      <c r="G276">
        <v>104.55556617000001</v>
      </c>
      <c r="H276">
        <v>94.364644769999998</v>
      </c>
    </row>
    <row r="277" spans="1:8" x14ac:dyDescent="0.2">
      <c r="A277" s="35">
        <v>276</v>
      </c>
      <c r="B277">
        <v>169.82229122999999</v>
      </c>
      <c r="C277">
        <v>79.40700206999999</v>
      </c>
      <c r="D277">
        <v>112.65600384</v>
      </c>
      <c r="E277">
        <v>79.40700206999999</v>
      </c>
      <c r="F277">
        <v>255.35878883999999</v>
      </c>
      <c r="G277">
        <v>109.43884053000001</v>
      </c>
      <c r="H277">
        <v>152.41553999999999</v>
      </c>
    </row>
    <row r="278" spans="1:8" x14ac:dyDescent="0.2">
      <c r="A278" s="35">
        <v>277</v>
      </c>
      <c r="B278">
        <v>48.650442659999996</v>
      </c>
      <c r="C278">
        <v>214.78039271999998</v>
      </c>
      <c r="D278">
        <v>33.009918570000004</v>
      </c>
      <c r="E278">
        <v>56.70306369</v>
      </c>
      <c r="F278">
        <v>64.652580090000001</v>
      </c>
      <c r="G278">
        <v>155.0006271</v>
      </c>
      <c r="H278">
        <v>506.55603573000002</v>
      </c>
    </row>
    <row r="279" spans="1:8" x14ac:dyDescent="0.2">
      <c r="A279" s="35">
        <v>278</v>
      </c>
      <c r="B279">
        <v>40.095746909999995</v>
      </c>
      <c r="C279">
        <v>116.28409139999999</v>
      </c>
      <c r="D279">
        <v>173.74773851999998</v>
      </c>
      <c r="E279">
        <v>73.931996789999999</v>
      </c>
      <c r="F279">
        <v>62.831064959999999</v>
      </c>
      <c r="G279">
        <v>103.05083628</v>
      </c>
      <c r="H279">
        <v>120.9163284</v>
      </c>
    </row>
    <row r="280" spans="1:8" x14ac:dyDescent="0.2">
      <c r="A280" s="35">
        <v>279</v>
      </c>
      <c r="B280">
        <v>31.768180200000003</v>
      </c>
      <c r="C280">
        <v>38.271243239999997</v>
      </c>
      <c r="D280">
        <v>263.87313929999999</v>
      </c>
      <c r="E280">
        <v>101.65369382999999</v>
      </c>
      <c r="F280">
        <v>88.855271279999997</v>
      </c>
      <c r="G280">
        <v>167.59881747</v>
      </c>
      <c r="H280">
        <v>112.77554543999999</v>
      </c>
    </row>
    <row r="281" spans="1:8" x14ac:dyDescent="0.2">
      <c r="A281" s="35">
        <v>280</v>
      </c>
      <c r="B281">
        <v>34.07533308</v>
      </c>
      <c r="C281">
        <v>33.413371470000001</v>
      </c>
      <c r="D281">
        <v>67.15847088000001</v>
      </c>
      <c r="E281">
        <v>119.69102699999999</v>
      </c>
      <c r="F281">
        <v>336.04787456999998</v>
      </c>
      <c r="G281">
        <v>177.63582905999999</v>
      </c>
      <c r="H281">
        <v>41.518291949999998</v>
      </c>
    </row>
    <row r="282" spans="1:8" x14ac:dyDescent="0.2">
      <c r="A282" s="35">
        <v>281</v>
      </c>
      <c r="B282">
        <v>77.932157580000009</v>
      </c>
      <c r="C282">
        <v>24.09510375</v>
      </c>
      <c r="D282">
        <v>158.87078639999999</v>
      </c>
      <c r="E282">
        <v>81.297253619999992</v>
      </c>
      <c r="F282">
        <v>81.297253619999992</v>
      </c>
      <c r="G282">
        <v>68.280667649999998</v>
      </c>
      <c r="H282">
        <v>73.931996789999999</v>
      </c>
    </row>
    <row r="283" spans="1:8" x14ac:dyDescent="0.2">
      <c r="A283" s="35">
        <v>282</v>
      </c>
      <c r="B283">
        <v>98.62182</v>
      </c>
      <c r="C283">
        <v>34.07533308</v>
      </c>
      <c r="D283">
        <v>349.70998517999999</v>
      </c>
      <c r="E283">
        <v>49.015044539999998</v>
      </c>
      <c r="F283">
        <v>327.71881359000002</v>
      </c>
      <c r="G283">
        <v>110.73736116000001</v>
      </c>
      <c r="H283">
        <v>165.69511749</v>
      </c>
    </row>
    <row r="284" spans="1:8" x14ac:dyDescent="0.2">
      <c r="A284" s="35">
        <v>283</v>
      </c>
      <c r="B284">
        <v>71.036101529999996</v>
      </c>
      <c r="C284">
        <v>407.37386448000001</v>
      </c>
      <c r="D284">
        <v>110.21137812000001</v>
      </c>
      <c r="E284">
        <v>37.802042459999996</v>
      </c>
      <c r="F284">
        <v>175.10453568</v>
      </c>
      <c r="G284">
        <v>50.80518</v>
      </c>
      <c r="H284">
        <v>41.518291949999998</v>
      </c>
    </row>
    <row r="285" spans="1:8" x14ac:dyDescent="0.2">
      <c r="A285" s="35">
        <v>284</v>
      </c>
      <c r="B285">
        <v>87.895949940000008</v>
      </c>
      <c r="C285">
        <v>47.909284739999997</v>
      </c>
      <c r="D285">
        <v>163.71670401</v>
      </c>
      <c r="E285">
        <v>29.434130459999999</v>
      </c>
      <c r="F285">
        <v>157.71422142</v>
      </c>
      <c r="G285">
        <v>338.18019786000002</v>
      </c>
      <c r="H285">
        <v>161.63070309</v>
      </c>
    </row>
    <row r="286" spans="1:8" x14ac:dyDescent="0.2">
      <c r="A286" s="35">
        <v>285</v>
      </c>
      <c r="B286">
        <v>302.41932822000001</v>
      </c>
      <c r="C286">
        <v>108.24940160999999</v>
      </c>
      <c r="D286">
        <v>39.871606409999998</v>
      </c>
      <c r="E286">
        <v>84.633958530000001</v>
      </c>
      <c r="F286">
        <v>174.08096072999999</v>
      </c>
      <c r="G286">
        <v>228.57997617000001</v>
      </c>
      <c r="H286">
        <v>39.871606409999998</v>
      </c>
    </row>
    <row r="287" spans="1:8" x14ac:dyDescent="0.2">
      <c r="A287" s="35">
        <v>286</v>
      </c>
      <c r="B287">
        <v>46.394094959999997</v>
      </c>
      <c r="C287">
        <v>109.07125010999999</v>
      </c>
      <c r="D287">
        <v>107.0046747</v>
      </c>
      <c r="E287">
        <v>230.81540409000002</v>
      </c>
      <c r="F287">
        <v>51.416336430000001</v>
      </c>
      <c r="G287">
        <v>264.16003914000004</v>
      </c>
      <c r="H287">
        <v>196.65340334999999</v>
      </c>
    </row>
    <row r="288" spans="1:8" x14ac:dyDescent="0.2">
      <c r="A288" s="35">
        <v>287</v>
      </c>
      <c r="B288">
        <v>131.80059107999998</v>
      </c>
      <c r="C288">
        <v>116.59191102</v>
      </c>
      <c r="D288">
        <v>65.747879999999995</v>
      </c>
      <c r="E288">
        <v>166.18075524</v>
      </c>
      <c r="F288">
        <v>137.60284149</v>
      </c>
      <c r="G288">
        <v>45.715696380000004</v>
      </c>
      <c r="H288">
        <v>218.16342</v>
      </c>
    </row>
    <row r="289" spans="1:8" x14ac:dyDescent="0.2">
      <c r="A289" s="35">
        <v>288</v>
      </c>
      <c r="B289">
        <v>136.10110014</v>
      </c>
      <c r="C289">
        <v>93.793833629999995</v>
      </c>
      <c r="D289">
        <v>53.877399119999993</v>
      </c>
      <c r="E289">
        <v>48.650442659999996</v>
      </c>
      <c r="F289">
        <v>184.12843221</v>
      </c>
      <c r="G289">
        <v>165.77580807000001</v>
      </c>
      <c r="H289">
        <v>95.117756850000006</v>
      </c>
    </row>
    <row r="290" spans="1:8" x14ac:dyDescent="0.2">
      <c r="A290" s="35">
        <v>289</v>
      </c>
      <c r="B290">
        <v>173.43842463000001</v>
      </c>
      <c r="C290">
        <v>57.096056699999998</v>
      </c>
      <c r="D290">
        <v>74.773270799999992</v>
      </c>
      <c r="E290">
        <v>67.42445094</v>
      </c>
      <c r="F290">
        <v>86.202942030000003</v>
      </c>
      <c r="G290">
        <v>62.187034589999996</v>
      </c>
      <c r="H290">
        <v>284.30429300999998</v>
      </c>
    </row>
    <row r="291" spans="1:8" x14ac:dyDescent="0.2">
      <c r="A291" s="35">
        <v>290</v>
      </c>
      <c r="B291">
        <v>60.069654000000007</v>
      </c>
      <c r="C291">
        <v>58.715845379999998</v>
      </c>
      <c r="D291">
        <v>200.43241217999997</v>
      </c>
      <c r="E291">
        <v>92.064963239999997</v>
      </c>
      <c r="F291">
        <v>76.192827300000005</v>
      </c>
      <c r="G291">
        <v>55.589832539999996</v>
      </c>
      <c r="H291">
        <v>247.09248720000002</v>
      </c>
    </row>
    <row r="292" spans="1:8" x14ac:dyDescent="0.2">
      <c r="A292" s="35">
        <v>291</v>
      </c>
      <c r="B292">
        <v>82.441864439999989</v>
      </c>
      <c r="C292">
        <v>351.8109288</v>
      </c>
      <c r="D292">
        <v>75.604084919999991</v>
      </c>
      <c r="E292">
        <v>269.71424072999997</v>
      </c>
      <c r="F292">
        <v>322.45748892</v>
      </c>
      <c r="G292">
        <v>639.25468307999995</v>
      </c>
      <c r="H292">
        <v>57.408359129999994</v>
      </c>
    </row>
    <row r="293" spans="1:8" x14ac:dyDescent="0.2">
      <c r="A293" s="35">
        <v>292</v>
      </c>
      <c r="B293">
        <v>98.305034759999998</v>
      </c>
      <c r="C293">
        <v>131.39414963999999</v>
      </c>
      <c r="D293">
        <v>1148.72305104</v>
      </c>
      <c r="E293">
        <v>109.88712153</v>
      </c>
      <c r="F293">
        <v>156.60696735000002</v>
      </c>
      <c r="G293">
        <v>346.56753537000003</v>
      </c>
      <c r="H293">
        <v>719.10249480000004</v>
      </c>
    </row>
    <row r="294" spans="1:8" x14ac:dyDescent="0.2">
      <c r="A294" s="35">
        <v>293</v>
      </c>
      <c r="B294">
        <v>30.76851357</v>
      </c>
      <c r="C294">
        <v>137.50571394000002</v>
      </c>
      <c r="D294">
        <v>351.49414356</v>
      </c>
      <c r="E294">
        <v>66.154321440000004</v>
      </c>
      <c r="F294">
        <v>68.996422980000006</v>
      </c>
      <c r="G294">
        <v>152.18093961</v>
      </c>
      <c r="H294">
        <v>62.831064959999999</v>
      </c>
    </row>
    <row r="295" spans="1:8" x14ac:dyDescent="0.2">
      <c r="A295" s="35">
        <v>294</v>
      </c>
      <c r="B295">
        <v>392.22794376000002</v>
      </c>
      <c r="C295">
        <v>246.18695957999998</v>
      </c>
      <c r="D295">
        <v>108.29124117000001</v>
      </c>
      <c r="E295">
        <v>145.94983371000001</v>
      </c>
      <c r="F295">
        <v>65.815122150000008</v>
      </c>
      <c r="G295">
        <v>321.32034944999998</v>
      </c>
      <c r="H295">
        <v>193.17175425000002</v>
      </c>
    </row>
    <row r="296" spans="1:8" x14ac:dyDescent="0.2">
      <c r="A296" s="35">
        <v>295</v>
      </c>
      <c r="B296">
        <v>269.03434788000004</v>
      </c>
      <c r="C296">
        <v>95.679602370000012</v>
      </c>
      <c r="D296">
        <v>260.27792568000001</v>
      </c>
      <c r="E296">
        <v>162.84106179</v>
      </c>
      <c r="F296">
        <v>113.91716772000001</v>
      </c>
      <c r="G296">
        <v>52.191862559999997</v>
      </c>
      <c r="H296">
        <v>257.17133834999998</v>
      </c>
    </row>
    <row r="297" spans="1:8" x14ac:dyDescent="0.2">
      <c r="A297" s="35">
        <v>296</v>
      </c>
      <c r="B297">
        <v>55.830410010000001</v>
      </c>
      <c r="C297">
        <v>35.986504409999995</v>
      </c>
      <c r="D297">
        <v>51.589671750000001</v>
      </c>
      <c r="E297">
        <v>86.202942030000003</v>
      </c>
      <c r="F297">
        <v>73.507624109999995</v>
      </c>
      <c r="G297">
        <v>85.578337169999998</v>
      </c>
      <c r="H297">
        <v>621.73137879000001</v>
      </c>
    </row>
    <row r="298" spans="1:8" x14ac:dyDescent="0.2">
      <c r="A298" s="35">
        <v>297</v>
      </c>
      <c r="B298">
        <v>218.49066513</v>
      </c>
      <c r="C298">
        <v>97.711809570000014</v>
      </c>
      <c r="D298">
        <v>53.20946043</v>
      </c>
      <c r="E298">
        <v>649.99848438000004</v>
      </c>
      <c r="F298">
        <v>74.892812399999997</v>
      </c>
      <c r="G298">
        <v>179.13757041</v>
      </c>
      <c r="H298">
        <v>113.60337102</v>
      </c>
    </row>
    <row r="299" spans="1:8" x14ac:dyDescent="0.2">
      <c r="A299" s="35">
        <v>298</v>
      </c>
      <c r="B299">
        <v>287.6619177</v>
      </c>
      <c r="C299">
        <v>43.5131424</v>
      </c>
      <c r="D299">
        <v>42.263932679999996</v>
      </c>
      <c r="E299">
        <v>87.283299239999991</v>
      </c>
      <c r="F299">
        <v>53.877399119999993</v>
      </c>
      <c r="G299">
        <v>65.611901430000003</v>
      </c>
      <c r="H299">
        <v>86.047537950000006</v>
      </c>
    </row>
    <row r="300" spans="1:8" x14ac:dyDescent="0.2">
      <c r="A300" s="35">
        <v>299</v>
      </c>
      <c r="B300">
        <v>28.352278980000001</v>
      </c>
      <c r="C300">
        <v>24.09510375</v>
      </c>
      <c r="D300">
        <v>137.37571245000001</v>
      </c>
      <c r="E300">
        <v>74.233839330000009</v>
      </c>
      <c r="F300">
        <v>66.018342869999998</v>
      </c>
      <c r="G300">
        <v>82.062319860000002</v>
      </c>
      <c r="H300">
        <v>51.06817152</v>
      </c>
    </row>
    <row r="301" spans="1:8" x14ac:dyDescent="0.2">
      <c r="A301" s="35">
        <v>300</v>
      </c>
      <c r="B301">
        <v>71.97300881999999</v>
      </c>
      <c r="C301">
        <v>179.80999191000001</v>
      </c>
      <c r="D301">
        <v>39.308266619999998</v>
      </c>
      <c r="E301">
        <v>36.357083369999998</v>
      </c>
      <c r="F301">
        <v>84.211080120000005</v>
      </c>
      <c r="G301">
        <v>74.233839330000009</v>
      </c>
      <c r="H301">
        <v>26.73099603</v>
      </c>
    </row>
    <row r="302" spans="1:8" x14ac:dyDescent="0.2">
      <c r="A302" s="35">
        <v>301</v>
      </c>
      <c r="B302">
        <v>80.745867989999994</v>
      </c>
      <c r="C302">
        <v>87.027779069999994</v>
      </c>
      <c r="D302">
        <v>52.278530219999993</v>
      </c>
      <c r="E302">
        <v>49.469302620000001</v>
      </c>
      <c r="F302">
        <v>92.837500829999996</v>
      </c>
      <c r="G302">
        <v>91.431392760000008</v>
      </c>
      <c r="H302">
        <v>140.9694318</v>
      </c>
    </row>
    <row r="303" spans="1:8" x14ac:dyDescent="0.2">
      <c r="A303" s="35">
        <v>302</v>
      </c>
      <c r="B303">
        <v>64.513612980000005</v>
      </c>
      <c r="C303">
        <v>18.901021229999998</v>
      </c>
      <c r="D303">
        <v>21.7565712</v>
      </c>
      <c r="E303">
        <v>78.217563150000004</v>
      </c>
      <c r="F303">
        <v>103.18083777</v>
      </c>
      <c r="G303">
        <v>112.53795651</v>
      </c>
      <c r="H303">
        <v>35.986504409999995</v>
      </c>
    </row>
    <row r="304" spans="1:8" x14ac:dyDescent="0.2">
      <c r="A304" s="35">
        <v>303</v>
      </c>
      <c r="B304">
        <v>88.300897110000008</v>
      </c>
      <c r="C304">
        <v>37.802042459999996</v>
      </c>
      <c r="D304">
        <v>531.40574583</v>
      </c>
      <c r="E304">
        <v>113.13118169999998</v>
      </c>
      <c r="F304">
        <v>56.70306369</v>
      </c>
      <c r="G304">
        <v>395.85453705000003</v>
      </c>
      <c r="H304">
        <v>10.775180970000001</v>
      </c>
    </row>
    <row r="305" spans="1:8" x14ac:dyDescent="0.2">
      <c r="A305" s="35">
        <v>304</v>
      </c>
      <c r="B305">
        <v>113.91716772000001</v>
      </c>
      <c r="C305">
        <v>34.979366429999999</v>
      </c>
      <c r="D305">
        <v>185.50614915</v>
      </c>
      <c r="E305">
        <v>212.24909933999999</v>
      </c>
      <c r="F305">
        <v>59.770800000000001</v>
      </c>
      <c r="G305">
        <v>82.441864439999989</v>
      </c>
      <c r="H305">
        <v>78.900444539999995</v>
      </c>
    </row>
    <row r="306" spans="1:8" x14ac:dyDescent="0.2">
      <c r="A306" s="35">
        <v>305</v>
      </c>
      <c r="B306">
        <v>569.00157903000002</v>
      </c>
      <c r="C306">
        <v>24.09510375</v>
      </c>
      <c r="D306">
        <v>104.5989</v>
      </c>
      <c r="E306">
        <v>117.92479986000001</v>
      </c>
      <c r="F306">
        <v>85.578337169999998</v>
      </c>
      <c r="G306">
        <v>80.191493819999991</v>
      </c>
      <c r="H306">
        <v>153.08796150000001</v>
      </c>
    </row>
    <row r="307" spans="1:8" x14ac:dyDescent="0.2">
      <c r="A307" s="35">
        <v>306</v>
      </c>
      <c r="B307">
        <v>245.06028000000001</v>
      </c>
      <c r="C307">
        <v>40.648626809999996</v>
      </c>
      <c r="D307">
        <v>95.492818619999994</v>
      </c>
      <c r="E307">
        <v>196.65340334999999</v>
      </c>
      <c r="F307">
        <v>235.26085734</v>
      </c>
      <c r="G307">
        <v>51.416336430000001</v>
      </c>
      <c r="H307">
        <v>52.278530219999993</v>
      </c>
    </row>
    <row r="308" spans="1:8" x14ac:dyDescent="0.2">
      <c r="A308" s="35">
        <v>307</v>
      </c>
      <c r="B308">
        <v>35.986504409999995</v>
      </c>
      <c r="C308">
        <v>50.893341929999998</v>
      </c>
      <c r="D308">
        <v>82.658533590000005</v>
      </c>
      <c r="E308">
        <v>87.130883699999998</v>
      </c>
      <c r="F308">
        <v>134.51717394000002</v>
      </c>
      <c r="G308">
        <v>48.650442659999996</v>
      </c>
      <c r="H308">
        <v>261.98737055999999</v>
      </c>
    </row>
    <row r="309" spans="1:8" x14ac:dyDescent="0.2">
      <c r="A309" s="35">
        <v>308</v>
      </c>
      <c r="B309">
        <v>11.95416</v>
      </c>
      <c r="C309">
        <v>59.546659500000004</v>
      </c>
      <c r="D309">
        <v>53.877399119999993</v>
      </c>
      <c r="E309">
        <v>70.532532539999991</v>
      </c>
      <c r="F309">
        <v>143.69946308999999</v>
      </c>
      <c r="G309">
        <v>32.873939999999997</v>
      </c>
      <c r="H309">
        <v>42.474624750000004</v>
      </c>
    </row>
    <row r="310" spans="1:8" x14ac:dyDescent="0.2">
      <c r="A310" s="35">
        <v>309</v>
      </c>
      <c r="B310">
        <v>41.94565317</v>
      </c>
      <c r="C310">
        <v>144.22544612999999</v>
      </c>
      <c r="D310">
        <v>510.76091150999997</v>
      </c>
      <c r="E310">
        <v>86.873869259999992</v>
      </c>
      <c r="F310">
        <v>31.201851869999999</v>
      </c>
      <c r="G310">
        <v>153.14623803000001</v>
      </c>
      <c r="H310">
        <v>154.77050951999999</v>
      </c>
    </row>
    <row r="311" spans="1:8" x14ac:dyDescent="0.2">
      <c r="A311" s="35">
        <v>310</v>
      </c>
      <c r="B311">
        <v>180.92322306</v>
      </c>
      <c r="C311">
        <v>30.76851357</v>
      </c>
      <c r="D311">
        <v>101.65369382999999</v>
      </c>
      <c r="E311">
        <v>77.758822259999988</v>
      </c>
      <c r="F311">
        <v>164.45188485</v>
      </c>
      <c r="G311">
        <v>764.06806763999998</v>
      </c>
      <c r="H311">
        <v>69.767466299999995</v>
      </c>
    </row>
    <row r="312" spans="1:8" x14ac:dyDescent="0.2">
      <c r="A312" s="35">
        <v>311</v>
      </c>
      <c r="B312">
        <v>84.581659079999994</v>
      </c>
      <c r="C312">
        <v>180.62735759999998</v>
      </c>
      <c r="D312">
        <v>801.55332485999998</v>
      </c>
      <c r="E312">
        <v>99.343552410000001</v>
      </c>
      <c r="F312">
        <v>218.89860083999997</v>
      </c>
      <c r="G312">
        <v>152.4454254</v>
      </c>
      <c r="H312">
        <v>77.125251779999999</v>
      </c>
    </row>
    <row r="313" spans="1:8" x14ac:dyDescent="0.2">
      <c r="A313" s="35">
        <v>312</v>
      </c>
      <c r="B313">
        <v>293.01439284000003</v>
      </c>
      <c r="C313">
        <v>62.831064959999999</v>
      </c>
      <c r="D313">
        <v>83.732913719999999</v>
      </c>
      <c r="E313">
        <v>207.26720316000001</v>
      </c>
      <c r="F313">
        <v>199.89746352</v>
      </c>
      <c r="G313">
        <v>27.06272397</v>
      </c>
      <c r="H313">
        <v>65.611901430000003</v>
      </c>
    </row>
    <row r="314" spans="1:8" x14ac:dyDescent="0.2">
      <c r="A314" s="35">
        <v>313</v>
      </c>
      <c r="B314">
        <v>101.52219807</v>
      </c>
      <c r="C314">
        <v>68.736419999999995</v>
      </c>
      <c r="D314">
        <v>583.38542204999999</v>
      </c>
      <c r="E314">
        <v>77.702039999999997</v>
      </c>
      <c r="F314">
        <v>69.960227130000007</v>
      </c>
      <c r="G314">
        <v>121.10012361000001</v>
      </c>
      <c r="H314">
        <v>53.877399119999993</v>
      </c>
    </row>
    <row r="315" spans="1:8" x14ac:dyDescent="0.2">
      <c r="A315" s="35">
        <v>314</v>
      </c>
      <c r="B315">
        <v>34.07533308</v>
      </c>
      <c r="C315">
        <v>119.69102699999999</v>
      </c>
      <c r="D315">
        <v>133.81785558000001</v>
      </c>
      <c r="E315">
        <v>87.130883699999998</v>
      </c>
      <c r="F315">
        <v>105.74500508999999</v>
      </c>
      <c r="G315">
        <v>105.66132596999999</v>
      </c>
      <c r="H315">
        <v>73.507624109999995</v>
      </c>
    </row>
    <row r="316" spans="1:8" x14ac:dyDescent="0.2">
      <c r="A316" s="35">
        <v>315</v>
      </c>
      <c r="B316">
        <v>30.76851357</v>
      </c>
      <c r="C316">
        <v>95.679602370000012</v>
      </c>
      <c r="D316">
        <v>48.281357970000002</v>
      </c>
      <c r="E316">
        <v>154.62556533</v>
      </c>
      <c r="F316">
        <v>391.08781575</v>
      </c>
      <c r="G316">
        <v>51.06817152</v>
      </c>
      <c r="H316">
        <v>203.24313404999998</v>
      </c>
    </row>
    <row r="317" spans="1:8" x14ac:dyDescent="0.2">
      <c r="A317" s="35">
        <v>316</v>
      </c>
      <c r="B317">
        <v>42.789915719999996</v>
      </c>
      <c r="C317">
        <v>170.34678</v>
      </c>
      <c r="D317">
        <v>71.97300881999999</v>
      </c>
      <c r="E317">
        <v>140.49275967</v>
      </c>
      <c r="F317">
        <v>160.18723826999999</v>
      </c>
      <c r="G317">
        <v>101.78668386</v>
      </c>
      <c r="H317">
        <v>25.708915349999998</v>
      </c>
    </row>
    <row r="318" spans="1:8" x14ac:dyDescent="0.2">
      <c r="A318" s="35">
        <v>317</v>
      </c>
      <c r="B318">
        <v>168.66124343999999</v>
      </c>
      <c r="C318">
        <v>120.87897165</v>
      </c>
      <c r="D318">
        <v>89.705510910000001</v>
      </c>
      <c r="E318">
        <v>97.574336730000013</v>
      </c>
      <c r="F318">
        <v>263.26347713999996</v>
      </c>
      <c r="G318">
        <v>233.5842864</v>
      </c>
      <c r="H318">
        <v>51.589671750000001</v>
      </c>
    </row>
    <row r="319" spans="1:8" x14ac:dyDescent="0.2">
      <c r="A319" s="35">
        <v>318</v>
      </c>
      <c r="B319">
        <v>323.56324871999999</v>
      </c>
      <c r="C319">
        <v>73.265552369999995</v>
      </c>
      <c r="D319">
        <v>94.977295470000001</v>
      </c>
      <c r="E319">
        <v>117.20306745000001</v>
      </c>
      <c r="F319">
        <v>129.30366591000001</v>
      </c>
      <c r="G319">
        <v>96.470071200000007</v>
      </c>
      <c r="H319">
        <v>18.17928882</v>
      </c>
    </row>
    <row r="320" spans="1:8" x14ac:dyDescent="0.2">
      <c r="A320" s="35">
        <v>319</v>
      </c>
      <c r="B320">
        <v>52.956928799999993</v>
      </c>
      <c r="C320">
        <v>78.955732529999992</v>
      </c>
      <c r="D320">
        <v>109.88712153</v>
      </c>
      <c r="E320">
        <v>105.28028712</v>
      </c>
      <c r="F320">
        <v>72.283816979999997</v>
      </c>
      <c r="G320">
        <v>302.37450011999999</v>
      </c>
      <c r="H320">
        <v>31.201851869999999</v>
      </c>
    </row>
    <row r="321" spans="1:8" x14ac:dyDescent="0.2">
      <c r="A321" s="35">
        <v>320</v>
      </c>
      <c r="B321">
        <v>20.04712632</v>
      </c>
      <c r="C321">
        <v>66.154321440000004</v>
      </c>
      <c r="D321">
        <v>57.486061169999992</v>
      </c>
      <c r="E321">
        <v>238.8590595</v>
      </c>
      <c r="F321">
        <v>88.855271279999997</v>
      </c>
      <c r="G321">
        <v>155.86282088999999</v>
      </c>
      <c r="H321">
        <v>423.87807662999995</v>
      </c>
    </row>
    <row r="322" spans="1:8" x14ac:dyDescent="0.2">
      <c r="A322" s="35">
        <v>321</v>
      </c>
      <c r="B322">
        <v>57.096056699999998</v>
      </c>
      <c r="C322">
        <v>23.90832</v>
      </c>
      <c r="D322">
        <v>125.66063565</v>
      </c>
      <c r="E322">
        <v>376.34235939000001</v>
      </c>
      <c r="F322">
        <v>121.68886599</v>
      </c>
      <c r="G322">
        <v>47.253300209999999</v>
      </c>
      <c r="H322">
        <v>42.474624750000004</v>
      </c>
    </row>
    <row r="323" spans="1:8" x14ac:dyDescent="0.2">
      <c r="A323" s="35">
        <v>322</v>
      </c>
      <c r="B323">
        <v>30.47713092</v>
      </c>
      <c r="C323">
        <v>128.92412132999999</v>
      </c>
      <c r="D323">
        <v>56.782260000000001</v>
      </c>
      <c r="E323">
        <v>87.130883699999998</v>
      </c>
      <c r="F323">
        <v>87.130883699999998</v>
      </c>
      <c r="G323">
        <v>22.760720639999999</v>
      </c>
      <c r="H323">
        <v>52.191862559999997</v>
      </c>
    </row>
    <row r="324" spans="1:8" x14ac:dyDescent="0.2">
      <c r="A324" s="35">
        <v>323</v>
      </c>
      <c r="B324">
        <v>47.909284739999997</v>
      </c>
      <c r="C324">
        <v>16.0932879</v>
      </c>
      <c r="D324">
        <v>205.86258935999999</v>
      </c>
      <c r="E324">
        <v>180.62735759999998</v>
      </c>
      <c r="F324">
        <v>101.65369382999999</v>
      </c>
      <c r="G324">
        <v>251.64104508</v>
      </c>
      <c r="H324">
        <v>24.09510375</v>
      </c>
    </row>
    <row r="325" spans="1:8" x14ac:dyDescent="0.2">
      <c r="A325" s="35">
        <v>324</v>
      </c>
      <c r="B325">
        <v>36.966745530000004</v>
      </c>
      <c r="C325">
        <v>41.94565317</v>
      </c>
      <c r="D325">
        <v>59.770800000000001</v>
      </c>
      <c r="E325">
        <v>85.578337169999998</v>
      </c>
      <c r="F325">
        <v>74.952583199999992</v>
      </c>
      <c r="G325">
        <v>139.9832136</v>
      </c>
      <c r="H325">
        <v>33.413371470000001</v>
      </c>
    </row>
    <row r="326" spans="1:8" x14ac:dyDescent="0.2">
      <c r="A326" s="35">
        <v>325</v>
      </c>
      <c r="B326">
        <v>21.7565712</v>
      </c>
      <c r="C326">
        <v>47.909284739999997</v>
      </c>
      <c r="D326">
        <v>74.952583199999992</v>
      </c>
      <c r="E326">
        <v>72.283816979999997</v>
      </c>
      <c r="F326">
        <v>80.469428039999997</v>
      </c>
      <c r="G326">
        <v>49.469302620000001</v>
      </c>
      <c r="H326">
        <v>33.810847289999998</v>
      </c>
    </row>
    <row r="327" spans="1:8" x14ac:dyDescent="0.2">
      <c r="A327" s="35">
        <v>326</v>
      </c>
      <c r="B327">
        <v>51.06817152</v>
      </c>
      <c r="C327">
        <v>42.474624750000004</v>
      </c>
      <c r="D327">
        <v>122.56600247999999</v>
      </c>
      <c r="E327">
        <v>138.28273433999999</v>
      </c>
      <c r="F327">
        <v>80.911731959999997</v>
      </c>
      <c r="G327">
        <v>132.03818000999999</v>
      </c>
      <c r="H327">
        <v>33.009918570000004</v>
      </c>
    </row>
    <row r="328" spans="1:8" x14ac:dyDescent="0.2">
      <c r="A328" s="35">
        <v>327</v>
      </c>
      <c r="B328">
        <v>65.543165009999996</v>
      </c>
      <c r="C328">
        <v>156.00627081000002</v>
      </c>
      <c r="D328">
        <v>117.73502757</v>
      </c>
      <c r="E328">
        <v>98.62182</v>
      </c>
      <c r="F328">
        <v>53.877399119999993</v>
      </c>
      <c r="G328">
        <v>56.387772719999994</v>
      </c>
      <c r="H328">
        <v>89.556083909999998</v>
      </c>
    </row>
    <row r="329" spans="1:8" x14ac:dyDescent="0.2">
      <c r="A329" s="35">
        <v>328</v>
      </c>
      <c r="B329">
        <v>81.570705029999999</v>
      </c>
      <c r="C329">
        <v>45.224081550000001</v>
      </c>
      <c r="D329">
        <v>274.84855245</v>
      </c>
      <c r="E329">
        <v>49.739765489999996</v>
      </c>
      <c r="F329">
        <v>36.966745530000004</v>
      </c>
      <c r="G329">
        <v>135.01476585</v>
      </c>
      <c r="H329">
        <v>26.73099603</v>
      </c>
    </row>
    <row r="330" spans="1:8" x14ac:dyDescent="0.2">
      <c r="A330" s="35">
        <v>329</v>
      </c>
      <c r="B330">
        <v>42.789915719999996</v>
      </c>
      <c r="C330">
        <v>365.59258101</v>
      </c>
      <c r="D330">
        <v>187.16030603999999</v>
      </c>
      <c r="E330">
        <v>308.05123185000002</v>
      </c>
      <c r="F330">
        <v>499.19376743999999</v>
      </c>
      <c r="G330">
        <v>133.41739122000001</v>
      </c>
      <c r="H330">
        <v>33.810847289999998</v>
      </c>
    </row>
    <row r="331" spans="1:8" x14ac:dyDescent="0.2">
      <c r="A331" s="35">
        <v>330</v>
      </c>
      <c r="B331">
        <v>83.732913719999999</v>
      </c>
      <c r="C331">
        <v>36.357083369999998</v>
      </c>
      <c r="D331">
        <v>73.507624109999995</v>
      </c>
      <c r="E331">
        <v>90.893455560000007</v>
      </c>
      <c r="F331">
        <v>120.87897165</v>
      </c>
      <c r="G331">
        <v>148.37802246000001</v>
      </c>
      <c r="H331">
        <v>27.552844530000002</v>
      </c>
    </row>
    <row r="332" spans="1:8" x14ac:dyDescent="0.2">
      <c r="A332" s="35">
        <v>331</v>
      </c>
      <c r="B332">
        <v>236.69983934999999</v>
      </c>
      <c r="C332">
        <v>39.308266619999998</v>
      </c>
      <c r="D332">
        <v>45.618568830000001</v>
      </c>
      <c r="E332">
        <v>122.85738512999998</v>
      </c>
      <c r="F332">
        <v>41.518291949999998</v>
      </c>
      <c r="G332">
        <v>55.830410010000001</v>
      </c>
      <c r="H332">
        <v>78.955732529999992</v>
      </c>
    </row>
    <row r="333" spans="1:8" x14ac:dyDescent="0.2">
      <c r="A333" s="35">
        <v>332</v>
      </c>
      <c r="B333">
        <v>133.14991688999999</v>
      </c>
      <c r="C333">
        <v>98.938605240000001</v>
      </c>
      <c r="D333">
        <v>34.07533308</v>
      </c>
      <c r="E333">
        <v>164.39659685999999</v>
      </c>
      <c r="F333">
        <v>59.845513499999996</v>
      </c>
      <c r="G333">
        <v>130.71276251999998</v>
      </c>
      <c r="H333">
        <v>140.49275967</v>
      </c>
    </row>
    <row r="334" spans="1:8" x14ac:dyDescent="0.2">
      <c r="A334" s="35">
        <v>333</v>
      </c>
      <c r="B334">
        <v>140.49275967</v>
      </c>
      <c r="C334">
        <v>21.131966339999998</v>
      </c>
      <c r="D334">
        <v>59.546659500000004</v>
      </c>
      <c r="E334">
        <v>55.105689060000003</v>
      </c>
      <c r="F334">
        <v>415.41751988999999</v>
      </c>
      <c r="G334">
        <v>70.847823509999998</v>
      </c>
      <c r="H334">
        <v>131.29253928</v>
      </c>
    </row>
    <row r="335" spans="1:8" x14ac:dyDescent="0.2">
      <c r="A335" s="35">
        <v>334</v>
      </c>
      <c r="B335">
        <v>21.550361940000002</v>
      </c>
      <c r="C335">
        <v>28.352278980000001</v>
      </c>
      <c r="D335">
        <v>70.341265980000003</v>
      </c>
      <c r="E335">
        <v>513.55967921999991</v>
      </c>
      <c r="F335">
        <v>1192.9668914700001</v>
      </c>
      <c r="G335">
        <v>94.930973100000003</v>
      </c>
      <c r="H335">
        <v>85.055342670000002</v>
      </c>
    </row>
    <row r="336" spans="1:8" x14ac:dyDescent="0.2">
      <c r="A336" s="35">
        <v>335</v>
      </c>
      <c r="B336">
        <v>118.2266424</v>
      </c>
      <c r="C336">
        <v>40.648626809999996</v>
      </c>
      <c r="D336">
        <v>111.22001037</v>
      </c>
      <c r="E336">
        <v>183.49785027000001</v>
      </c>
      <c r="F336">
        <v>278.83227627000002</v>
      </c>
      <c r="G336">
        <v>92.064963239999997</v>
      </c>
      <c r="H336">
        <v>127.91548908</v>
      </c>
    </row>
    <row r="337" spans="1:8" x14ac:dyDescent="0.2">
      <c r="A337" s="35">
        <v>336</v>
      </c>
      <c r="B337">
        <v>34.852353480000005</v>
      </c>
      <c r="C337">
        <v>34.07533308</v>
      </c>
      <c r="D337">
        <v>228.57997617000001</v>
      </c>
      <c r="E337">
        <v>185.38511327999998</v>
      </c>
      <c r="F337">
        <v>142.48163303999999</v>
      </c>
      <c r="G337">
        <v>45.618568830000001</v>
      </c>
      <c r="H337">
        <v>101.12621652</v>
      </c>
    </row>
    <row r="338" spans="1:8" x14ac:dyDescent="0.2">
      <c r="A338" s="35">
        <v>337</v>
      </c>
      <c r="B338">
        <v>137.60284149</v>
      </c>
      <c r="C338">
        <v>9.4512577499999999</v>
      </c>
      <c r="D338">
        <v>118.97975448</v>
      </c>
      <c r="E338">
        <v>62.402209470000003</v>
      </c>
      <c r="F338">
        <v>155.40407999999999</v>
      </c>
      <c r="G338">
        <v>38.038137120000002</v>
      </c>
      <c r="H338">
        <v>85.578337169999998</v>
      </c>
    </row>
    <row r="339" spans="1:8" x14ac:dyDescent="0.2">
      <c r="A339" s="35">
        <v>338</v>
      </c>
      <c r="B339">
        <v>142.48163303999999</v>
      </c>
      <c r="C339">
        <v>35.986504409999995</v>
      </c>
      <c r="D339">
        <v>116.70547554000001</v>
      </c>
      <c r="E339">
        <v>187.20812268</v>
      </c>
      <c r="F339">
        <v>78.446186459999993</v>
      </c>
      <c r="G339">
        <v>125.16304374000001</v>
      </c>
      <c r="H339">
        <v>330.0543576</v>
      </c>
    </row>
    <row r="340" spans="1:8" x14ac:dyDescent="0.2">
      <c r="A340" s="35">
        <v>339</v>
      </c>
      <c r="B340">
        <v>118.41492041999999</v>
      </c>
      <c r="C340">
        <v>62.402209470000003</v>
      </c>
      <c r="D340">
        <v>177.00674139</v>
      </c>
      <c r="E340">
        <v>641.84126445000004</v>
      </c>
      <c r="F340">
        <v>191.84932529999998</v>
      </c>
      <c r="G340">
        <v>90.893455560000007</v>
      </c>
      <c r="H340">
        <v>111.66082002</v>
      </c>
    </row>
    <row r="341" spans="1:8" x14ac:dyDescent="0.2">
      <c r="A341" s="35">
        <v>340</v>
      </c>
      <c r="B341">
        <v>173.9778561</v>
      </c>
      <c r="C341">
        <v>21.7565712</v>
      </c>
      <c r="D341">
        <v>97.299391049999997</v>
      </c>
      <c r="E341">
        <v>74.952583199999992</v>
      </c>
      <c r="F341">
        <v>149.4568854</v>
      </c>
      <c r="G341">
        <v>29.885400000000001</v>
      </c>
      <c r="H341">
        <v>174.05555813999999</v>
      </c>
    </row>
    <row r="342" spans="1:8" x14ac:dyDescent="0.2">
      <c r="A342" s="35">
        <v>341</v>
      </c>
      <c r="B342">
        <v>283.17163634999997</v>
      </c>
      <c r="C342">
        <v>35.986504409999995</v>
      </c>
      <c r="D342">
        <v>94.930973100000003</v>
      </c>
      <c r="E342">
        <v>27.06272397</v>
      </c>
      <c r="F342">
        <v>52.956928799999993</v>
      </c>
      <c r="G342">
        <v>25.708915349999998</v>
      </c>
      <c r="H342">
        <v>51.416336430000001</v>
      </c>
    </row>
    <row r="343" spans="1:8" x14ac:dyDescent="0.2">
      <c r="A343" s="35">
        <v>342</v>
      </c>
      <c r="B343">
        <v>494.37474668999994</v>
      </c>
      <c r="C343">
        <v>172.04277645000002</v>
      </c>
      <c r="D343">
        <v>182.30094</v>
      </c>
      <c r="E343">
        <v>74.892812399999997</v>
      </c>
      <c r="F343">
        <v>47.253300209999999</v>
      </c>
      <c r="G343">
        <v>36.966745530000004</v>
      </c>
      <c r="H343">
        <v>103.95636389999999</v>
      </c>
    </row>
    <row r="344" spans="1:8" x14ac:dyDescent="0.2">
      <c r="A344" s="35">
        <v>343</v>
      </c>
      <c r="B344">
        <v>138.66975027000001</v>
      </c>
      <c r="C344">
        <v>404.79027164999997</v>
      </c>
      <c r="D344">
        <v>67.623188850000005</v>
      </c>
      <c r="E344">
        <v>132.71209578</v>
      </c>
      <c r="F344">
        <v>80.469428039999997</v>
      </c>
      <c r="G344">
        <v>52.873249680000001</v>
      </c>
      <c r="H344">
        <v>31.768180200000003</v>
      </c>
    </row>
    <row r="345" spans="1:8" x14ac:dyDescent="0.2">
      <c r="A345" s="35">
        <v>344</v>
      </c>
      <c r="B345">
        <v>156.43512630000001</v>
      </c>
      <c r="C345">
        <v>433.3383</v>
      </c>
      <c r="D345">
        <v>421.55299250999997</v>
      </c>
      <c r="E345">
        <v>45.715696380000004</v>
      </c>
      <c r="F345">
        <v>76.602257280000003</v>
      </c>
      <c r="G345">
        <v>91.089204930000008</v>
      </c>
      <c r="H345">
        <v>111.90139748999999</v>
      </c>
    </row>
    <row r="346" spans="1:8" x14ac:dyDescent="0.2">
      <c r="A346" s="35">
        <v>345</v>
      </c>
      <c r="B346">
        <v>49.288495949999998</v>
      </c>
      <c r="C346">
        <v>34.07533308</v>
      </c>
      <c r="D346">
        <v>49.739765489999996</v>
      </c>
      <c r="E346">
        <v>132.10542215999999</v>
      </c>
      <c r="F346">
        <v>208.87802622000001</v>
      </c>
      <c r="G346">
        <v>54.536372190000002</v>
      </c>
      <c r="H346">
        <v>268.98503697000001</v>
      </c>
    </row>
    <row r="347" spans="1:8" x14ac:dyDescent="0.2">
      <c r="A347" s="35">
        <v>346</v>
      </c>
      <c r="B347">
        <v>48.650442659999996</v>
      </c>
      <c r="C347">
        <v>63.325668329999999</v>
      </c>
      <c r="D347">
        <v>95.679602370000012</v>
      </c>
      <c r="E347">
        <v>83.090377619999998</v>
      </c>
      <c r="F347">
        <v>113.72141835000001</v>
      </c>
      <c r="G347">
        <v>44.427635639999998</v>
      </c>
      <c r="H347">
        <v>69.319185300000001</v>
      </c>
    </row>
    <row r="348" spans="1:8" x14ac:dyDescent="0.2">
      <c r="A348" s="35">
        <v>347</v>
      </c>
      <c r="B348">
        <v>602.35966251000002</v>
      </c>
      <c r="C348">
        <v>44.427635639999998</v>
      </c>
      <c r="D348">
        <v>36.47961351</v>
      </c>
      <c r="E348">
        <v>53.877399119999993</v>
      </c>
      <c r="F348">
        <v>54.536372190000002</v>
      </c>
      <c r="G348">
        <v>36.966745530000004</v>
      </c>
      <c r="H348">
        <v>293.21163647999998</v>
      </c>
    </row>
    <row r="349" spans="1:8" x14ac:dyDescent="0.2">
      <c r="A349" s="35">
        <v>348</v>
      </c>
      <c r="B349">
        <v>131.49575999999999</v>
      </c>
      <c r="C349">
        <v>145.73465883</v>
      </c>
      <c r="D349">
        <v>71.84898441</v>
      </c>
      <c r="E349">
        <v>71.036101529999996</v>
      </c>
      <c r="F349">
        <v>55.589832539999996</v>
      </c>
      <c r="G349">
        <v>50.717018070000002</v>
      </c>
      <c r="H349">
        <v>29.885400000000001</v>
      </c>
    </row>
    <row r="350" spans="1:8" x14ac:dyDescent="0.2">
      <c r="A350" s="35">
        <v>349</v>
      </c>
      <c r="B350">
        <v>48.650442659999996</v>
      </c>
      <c r="C350">
        <v>86.873869259999992</v>
      </c>
      <c r="D350">
        <v>212.37611229000001</v>
      </c>
      <c r="E350">
        <v>97.574336730000013</v>
      </c>
      <c r="F350">
        <v>102.13634304</v>
      </c>
      <c r="G350">
        <v>28.352278980000001</v>
      </c>
      <c r="H350">
        <v>120.87897165</v>
      </c>
    </row>
    <row r="351" spans="1:8" x14ac:dyDescent="0.2">
      <c r="A351" s="35">
        <v>350</v>
      </c>
      <c r="B351">
        <v>199.42826273999998</v>
      </c>
      <c r="C351">
        <v>236.77455285000002</v>
      </c>
      <c r="D351">
        <v>261.42403077</v>
      </c>
      <c r="E351">
        <v>54.536372190000002</v>
      </c>
      <c r="F351">
        <v>90.745522829999999</v>
      </c>
      <c r="G351">
        <v>113.80061466000001</v>
      </c>
      <c r="H351">
        <v>104.08487112</v>
      </c>
    </row>
    <row r="352" spans="1:8" x14ac:dyDescent="0.2">
      <c r="A352" s="35">
        <v>351</v>
      </c>
      <c r="B352">
        <v>87.895949940000008</v>
      </c>
      <c r="C352">
        <v>33.413371470000001</v>
      </c>
      <c r="D352">
        <v>215.25855912000003</v>
      </c>
      <c r="E352">
        <v>90.449657369999997</v>
      </c>
      <c r="F352">
        <v>106.12454966999999</v>
      </c>
      <c r="G352">
        <v>52.956928799999993</v>
      </c>
      <c r="H352">
        <v>160.85517695999999</v>
      </c>
    </row>
    <row r="353" spans="1:8" x14ac:dyDescent="0.2">
      <c r="A353" s="35">
        <v>352</v>
      </c>
      <c r="B353">
        <v>65.271207869999998</v>
      </c>
      <c r="C353">
        <v>78.900444539999995</v>
      </c>
      <c r="D353">
        <v>81.570705029999999</v>
      </c>
      <c r="E353">
        <v>73.931996789999999</v>
      </c>
      <c r="F353">
        <v>64.166942340000006</v>
      </c>
      <c r="G353">
        <v>44.828099999999999</v>
      </c>
      <c r="H353">
        <v>72.345082050000002</v>
      </c>
    </row>
    <row r="354" spans="1:8" x14ac:dyDescent="0.2">
      <c r="A354" s="35">
        <v>353</v>
      </c>
      <c r="B354">
        <v>348.22617507000001</v>
      </c>
      <c r="C354">
        <v>98.666648100000003</v>
      </c>
      <c r="D354">
        <v>113.60337102</v>
      </c>
      <c r="E354">
        <v>93.793833629999995</v>
      </c>
      <c r="F354">
        <v>150.85402784999999</v>
      </c>
      <c r="G354">
        <v>78.446186459999993</v>
      </c>
      <c r="H354">
        <v>46.778122349999997</v>
      </c>
    </row>
    <row r="355" spans="1:8" x14ac:dyDescent="0.2">
      <c r="A355" s="35">
        <v>354</v>
      </c>
      <c r="B355">
        <v>69.960227130000007</v>
      </c>
      <c r="C355">
        <v>54.862123050000008</v>
      </c>
      <c r="D355">
        <v>45.618568830000001</v>
      </c>
      <c r="E355">
        <v>96.053169870000005</v>
      </c>
      <c r="F355">
        <v>346.51673018999998</v>
      </c>
      <c r="G355">
        <v>77.758822259999988</v>
      </c>
      <c r="H355">
        <v>91.089204930000008</v>
      </c>
    </row>
    <row r="356" spans="1:8" x14ac:dyDescent="0.2">
      <c r="A356" s="35">
        <v>355</v>
      </c>
      <c r="B356">
        <v>216.84995667000001</v>
      </c>
      <c r="C356">
        <v>127.14444576</v>
      </c>
      <c r="D356">
        <v>177.00674139</v>
      </c>
      <c r="E356">
        <v>187.58916153000001</v>
      </c>
      <c r="F356">
        <v>230.42838816</v>
      </c>
      <c r="G356">
        <v>36.357083369999998</v>
      </c>
      <c r="H356">
        <v>59.321024729999998</v>
      </c>
    </row>
    <row r="357" spans="1:8" x14ac:dyDescent="0.2">
      <c r="A357" s="35">
        <v>356</v>
      </c>
      <c r="B357">
        <v>51.589671750000001</v>
      </c>
      <c r="C357">
        <v>115.01097336000001</v>
      </c>
      <c r="D357">
        <v>86.873869259999992</v>
      </c>
      <c r="E357">
        <v>119.69102699999999</v>
      </c>
      <c r="F357">
        <v>82.225195290000002</v>
      </c>
      <c r="G357">
        <v>60.438738690000001</v>
      </c>
      <c r="H357">
        <v>86.873869259999992</v>
      </c>
    </row>
    <row r="358" spans="1:8" x14ac:dyDescent="0.2">
      <c r="A358" s="35">
        <v>357</v>
      </c>
      <c r="B358">
        <v>33.413371470000001</v>
      </c>
      <c r="C358">
        <v>58.026986909999998</v>
      </c>
      <c r="D358">
        <v>179.5365405</v>
      </c>
      <c r="E358">
        <v>86.202942030000003</v>
      </c>
      <c r="F358">
        <v>40.648626809999996</v>
      </c>
      <c r="G358">
        <v>230.64057449999999</v>
      </c>
      <c r="H358">
        <v>72.283816979999997</v>
      </c>
    </row>
    <row r="359" spans="1:8" x14ac:dyDescent="0.2">
      <c r="A359" s="35">
        <v>358</v>
      </c>
      <c r="B359">
        <v>131.01908786999999</v>
      </c>
      <c r="C359">
        <v>84.529359630000002</v>
      </c>
      <c r="D359">
        <v>142.35611435999999</v>
      </c>
      <c r="E359">
        <v>311.85564326999997</v>
      </c>
      <c r="F359">
        <v>58.026986909999998</v>
      </c>
      <c r="G359">
        <v>227.59973504999999</v>
      </c>
      <c r="H359">
        <v>148.73814153000001</v>
      </c>
    </row>
    <row r="360" spans="1:8" x14ac:dyDescent="0.2">
      <c r="A360" s="35">
        <v>359</v>
      </c>
      <c r="B360">
        <v>111.22001037</v>
      </c>
      <c r="C360">
        <v>58.026986909999998</v>
      </c>
      <c r="D360">
        <v>149.42699999999999</v>
      </c>
      <c r="E360">
        <v>95.679602370000012</v>
      </c>
      <c r="F360">
        <v>84.529359630000002</v>
      </c>
      <c r="G360">
        <v>126.863523</v>
      </c>
      <c r="H360">
        <v>92.789684190000003</v>
      </c>
    </row>
    <row r="361" spans="1:8" x14ac:dyDescent="0.2">
      <c r="A361" s="35">
        <v>360</v>
      </c>
      <c r="B361">
        <v>155.05890363</v>
      </c>
      <c r="C361">
        <v>48.650442659999996</v>
      </c>
      <c r="D361">
        <v>208.12790267999998</v>
      </c>
      <c r="E361">
        <v>61.538521410000001</v>
      </c>
      <c r="F361">
        <v>71.97300881999999</v>
      </c>
      <c r="G361">
        <v>91.431392760000008</v>
      </c>
      <c r="H361">
        <v>143.01359316</v>
      </c>
    </row>
    <row r="362" spans="1:8" x14ac:dyDescent="0.2">
      <c r="A362" s="35">
        <v>361</v>
      </c>
      <c r="B362">
        <v>101.12621652</v>
      </c>
      <c r="C362">
        <v>28.352278980000001</v>
      </c>
      <c r="D362">
        <v>173.74773851999998</v>
      </c>
      <c r="E362">
        <v>119.87781074999999</v>
      </c>
      <c r="F362">
        <v>274.94567999999998</v>
      </c>
      <c r="G362">
        <v>70.341265980000003</v>
      </c>
      <c r="H362">
        <v>139.18377914999999</v>
      </c>
    </row>
    <row r="363" spans="1:8" x14ac:dyDescent="0.2">
      <c r="A363" s="35">
        <v>362</v>
      </c>
      <c r="B363">
        <v>88.502623560000004</v>
      </c>
      <c r="C363">
        <v>69.960227130000007</v>
      </c>
      <c r="D363">
        <v>349.67262842999997</v>
      </c>
      <c r="E363">
        <v>173.48922980999998</v>
      </c>
      <c r="F363">
        <v>62.759340000000002</v>
      </c>
      <c r="G363">
        <v>76.835363400000006</v>
      </c>
      <c r="H363">
        <v>135.24637770000001</v>
      </c>
    </row>
    <row r="364" spans="1:8" x14ac:dyDescent="0.2">
      <c r="A364" s="35">
        <v>363</v>
      </c>
      <c r="B364">
        <v>126.12236507999999</v>
      </c>
      <c r="C364">
        <v>69.70470696000001</v>
      </c>
      <c r="D364">
        <v>407.36340459000002</v>
      </c>
      <c r="E364">
        <v>181.93334958</v>
      </c>
      <c r="F364">
        <v>33.413371470000001</v>
      </c>
      <c r="G364">
        <v>88.704350009999999</v>
      </c>
      <c r="H364">
        <v>316.85547069</v>
      </c>
    </row>
    <row r="365" spans="1:8" x14ac:dyDescent="0.2">
      <c r="A365" s="35">
        <v>364</v>
      </c>
      <c r="B365">
        <v>67.15847088000001</v>
      </c>
      <c r="C365">
        <v>147.44111517000002</v>
      </c>
      <c r="D365">
        <v>708.38559035999992</v>
      </c>
      <c r="E365">
        <v>157.91295933000001</v>
      </c>
      <c r="F365">
        <v>21.131966339999998</v>
      </c>
      <c r="G365">
        <v>93.556244699999993</v>
      </c>
      <c r="H365">
        <v>163.49854059</v>
      </c>
    </row>
    <row r="366" spans="1:8" x14ac:dyDescent="0.2">
      <c r="A366" s="35">
        <v>365</v>
      </c>
      <c r="B366">
        <v>184.83073911</v>
      </c>
      <c r="C366">
        <v>109.60171595999999</v>
      </c>
      <c r="D366">
        <v>315.21625649999999</v>
      </c>
      <c r="E366">
        <v>197.80847405999998</v>
      </c>
      <c r="F366">
        <v>21.7565712</v>
      </c>
      <c r="G366">
        <v>77.528704680000004</v>
      </c>
      <c r="H366">
        <v>269.11802699999998</v>
      </c>
    </row>
    <row r="367" spans="1:8" x14ac:dyDescent="0.2">
      <c r="A367" s="35">
        <v>366</v>
      </c>
      <c r="B367">
        <v>59.770800000000001</v>
      </c>
      <c r="C367">
        <v>158.84239527</v>
      </c>
      <c r="D367">
        <v>46.682489070000003</v>
      </c>
      <c r="E367">
        <v>285.80752862999998</v>
      </c>
      <c r="F367">
        <v>63.043251299999994</v>
      </c>
      <c r="G367">
        <v>79.575854579999998</v>
      </c>
      <c r="H367">
        <v>35.986504409999995</v>
      </c>
    </row>
    <row r="368" spans="1:8" x14ac:dyDescent="0.2">
      <c r="A368" s="35">
        <v>367</v>
      </c>
      <c r="B368">
        <v>77.932157580000009</v>
      </c>
      <c r="C368">
        <v>106.12454966999999</v>
      </c>
      <c r="D368">
        <v>139.31228636999998</v>
      </c>
      <c r="E368">
        <v>225.90672713999999</v>
      </c>
      <c r="F368">
        <v>132.03818000999999</v>
      </c>
      <c r="G368">
        <v>76.076274240000004</v>
      </c>
      <c r="H368">
        <v>78.446186459999993</v>
      </c>
    </row>
    <row r="369" spans="1:8" x14ac:dyDescent="0.2">
      <c r="A369" s="35">
        <v>368</v>
      </c>
      <c r="B369">
        <v>90.102986729999998</v>
      </c>
      <c r="C369">
        <v>108.00135279</v>
      </c>
      <c r="D369">
        <v>45.715696380000004</v>
      </c>
      <c r="E369">
        <v>114.54326684999999</v>
      </c>
      <c r="F369">
        <v>78.616533239999995</v>
      </c>
      <c r="G369">
        <v>107.75330397</v>
      </c>
      <c r="H369">
        <v>71.84898441</v>
      </c>
    </row>
    <row r="370" spans="1:8" x14ac:dyDescent="0.2">
      <c r="A370" s="35">
        <v>369</v>
      </c>
      <c r="B370">
        <v>135.31212558000001</v>
      </c>
      <c r="C370">
        <v>553.10553476999996</v>
      </c>
      <c r="D370">
        <v>63.043251299999994</v>
      </c>
      <c r="E370">
        <v>107.79514352999999</v>
      </c>
      <c r="F370">
        <v>57.096056699999998</v>
      </c>
      <c r="G370">
        <v>50.717018070000002</v>
      </c>
      <c r="H370">
        <v>199.15929414000001</v>
      </c>
    </row>
    <row r="371" spans="1:8" x14ac:dyDescent="0.2">
      <c r="A371" s="35">
        <v>370</v>
      </c>
      <c r="B371">
        <v>77.932157580000009</v>
      </c>
      <c r="C371">
        <v>146.92559201999998</v>
      </c>
      <c r="D371">
        <v>29.434130459999999</v>
      </c>
      <c r="E371">
        <v>68.149171890000005</v>
      </c>
      <c r="F371">
        <v>39.308266619999998</v>
      </c>
      <c r="G371">
        <v>96.377426460000009</v>
      </c>
      <c r="H371">
        <v>149.69596860000001</v>
      </c>
    </row>
    <row r="372" spans="1:8" x14ac:dyDescent="0.2">
      <c r="A372" s="35">
        <v>371</v>
      </c>
      <c r="B372">
        <v>110.25172341</v>
      </c>
      <c r="C372">
        <v>729.50410827000007</v>
      </c>
      <c r="D372">
        <v>12.321750420000001</v>
      </c>
      <c r="E372">
        <v>56.15018379</v>
      </c>
      <c r="F372">
        <v>66.356047889999999</v>
      </c>
      <c r="G372">
        <v>105.99903098999999</v>
      </c>
      <c r="H372">
        <v>77.586981210000005</v>
      </c>
    </row>
    <row r="373" spans="1:8" x14ac:dyDescent="0.2">
      <c r="A373" s="35">
        <v>372</v>
      </c>
      <c r="B373">
        <v>75.663855720000001</v>
      </c>
      <c r="C373">
        <v>31.201851869999999</v>
      </c>
      <c r="D373">
        <v>52.873249680000001</v>
      </c>
      <c r="E373">
        <v>198.05652288000002</v>
      </c>
      <c r="F373">
        <v>229.08653369999999</v>
      </c>
      <c r="G373">
        <v>409.46285394</v>
      </c>
      <c r="H373">
        <v>220.42425051000001</v>
      </c>
    </row>
    <row r="374" spans="1:8" x14ac:dyDescent="0.2">
      <c r="A374" s="35">
        <v>373</v>
      </c>
      <c r="B374">
        <v>73.810960919999999</v>
      </c>
      <c r="C374">
        <v>76.192827300000005</v>
      </c>
      <c r="D374">
        <v>54.862123050000008</v>
      </c>
      <c r="E374">
        <v>95.820063750000003</v>
      </c>
      <c r="F374">
        <v>69.960227130000007</v>
      </c>
      <c r="G374">
        <v>104.93959355999999</v>
      </c>
      <c r="H374">
        <v>76.192827300000005</v>
      </c>
    </row>
    <row r="375" spans="1:8" x14ac:dyDescent="0.2">
      <c r="A375" s="35">
        <v>374</v>
      </c>
      <c r="B375">
        <v>83.732913719999999</v>
      </c>
      <c r="C375">
        <v>30.034827000000003</v>
      </c>
      <c r="D375">
        <v>32.325542909999996</v>
      </c>
      <c r="E375">
        <v>101.65369382999999</v>
      </c>
      <c r="F375">
        <v>48.650442659999996</v>
      </c>
      <c r="G375">
        <v>93.841650270000002</v>
      </c>
      <c r="H375">
        <v>70.847823509999998</v>
      </c>
    </row>
    <row r="376" spans="1:8" x14ac:dyDescent="0.2">
      <c r="A376" s="35">
        <v>375</v>
      </c>
      <c r="B376">
        <v>52.191862559999997</v>
      </c>
      <c r="C376">
        <v>55.830410010000001</v>
      </c>
      <c r="D376">
        <v>47.81664</v>
      </c>
      <c r="E376">
        <v>132.34151682000001</v>
      </c>
      <c r="F376">
        <v>116.89674210000001</v>
      </c>
      <c r="G376">
        <v>57.486061169999992</v>
      </c>
      <c r="H376">
        <v>135.93822470999999</v>
      </c>
    </row>
    <row r="377" spans="1:8" x14ac:dyDescent="0.2">
      <c r="A377" s="35">
        <v>376</v>
      </c>
      <c r="B377">
        <v>26.89686</v>
      </c>
      <c r="C377">
        <v>101.12621652</v>
      </c>
      <c r="D377">
        <v>212.71232304</v>
      </c>
      <c r="E377">
        <v>185.79454325999998</v>
      </c>
      <c r="F377">
        <v>125.55454247999999</v>
      </c>
      <c r="G377">
        <v>65.815122150000008</v>
      </c>
      <c r="H377">
        <v>21.7565712</v>
      </c>
    </row>
    <row r="378" spans="1:8" x14ac:dyDescent="0.2">
      <c r="A378" s="35">
        <v>377</v>
      </c>
      <c r="B378">
        <v>84.211080120000005</v>
      </c>
      <c r="C378">
        <v>57.717673019999999</v>
      </c>
      <c r="D378">
        <v>88.250091929999996</v>
      </c>
      <c r="E378">
        <v>119.01711123</v>
      </c>
      <c r="F378">
        <v>167.59881747</v>
      </c>
      <c r="G378">
        <v>107.58744</v>
      </c>
      <c r="H378">
        <v>257.39697311999998</v>
      </c>
    </row>
    <row r="379" spans="1:8" x14ac:dyDescent="0.2">
      <c r="A379" s="35">
        <v>378</v>
      </c>
      <c r="B379">
        <v>63.95774454</v>
      </c>
      <c r="C379">
        <v>474.96119085000004</v>
      </c>
      <c r="D379">
        <v>78.446186459999993</v>
      </c>
      <c r="E379">
        <v>72.714166739999996</v>
      </c>
      <c r="F379">
        <v>206.23017978000001</v>
      </c>
      <c r="G379">
        <v>287.6619177</v>
      </c>
      <c r="H379">
        <v>107.29605735000001</v>
      </c>
    </row>
    <row r="380" spans="1:8" x14ac:dyDescent="0.2">
      <c r="A380" s="35">
        <v>379</v>
      </c>
      <c r="B380">
        <v>29.434130459999999</v>
      </c>
      <c r="C380">
        <v>50.80518</v>
      </c>
      <c r="D380">
        <v>159.32056166999999</v>
      </c>
      <c r="E380">
        <v>77.758822259999988</v>
      </c>
      <c r="F380">
        <v>86.718465179999995</v>
      </c>
      <c r="G380">
        <v>104.55556617000001</v>
      </c>
      <c r="H380">
        <v>87.895949940000008</v>
      </c>
    </row>
    <row r="381" spans="1:8" x14ac:dyDescent="0.2">
      <c r="A381" s="35">
        <v>380</v>
      </c>
      <c r="B381">
        <v>174.72050829</v>
      </c>
      <c r="C381">
        <v>79.744707089999991</v>
      </c>
      <c r="D381">
        <v>295.92523080000001</v>
      </c>
      <c r="E381">
        <v>90.745522829999999</v>
      </c>
      <c r="F381">
        <v>143.01359316</v>
      </c>
      <c r="G381">
        <v>44.427635639999998</v>
      </c>
      <c r="H381">
        <v>247.09248720000002</v>
      </c>
    </row>
    <row r="382" spans="1:8" x14ac:dyDescent="0.2">
      <c r="A382" s="35">
        <v>381</v>
      </c>
      <c r="B382">
        <v>41.518291949999998</v>
      </c>
      <c r="C382">
        <v>150.76586592000001</v>
      </c>
      <c r="D382">
        <v>104.5989</v>
      </c>
      <c r="E382">
        <v>103.18083777</v>
      </c>
      <c r="F382">
        <v>50.80518</v>
      </c>
      <c r="G382">
        <v>87.130883699999998</v>
      </c>
      <c r="H382">
        <v>131.80059107999998</v>
      </c>
    </row>
    <row r="383" spans="1:8" x14ac:dyDescent="0.2">
      <c r="A383" s="35">
        <v>382</v>
      </c>
      <c r="B383">
        <v>167.27754941999999</v>
      </c>
      <c r="C383">
        <v>81.297253619999992</v>
      </c>
      <c r="D383">
        <v>123.83463771000001</v>
      </c>
      <c r="E383">
        <v>78.955732529999992</v>
      </c>
      <c r="F383">
        <v>355.78718127000002</v>
      </c>
      <c r="G383">
        <v>135.54224316</v>
      </c>
      <c r="H383">
        <v>348.99422985000001</v>
      </c>
    </row>
    <row r="384" spans="1:8" x14ac:dyDescent="0.2">
      <c r="A384" s="35">
        <v>383</v>
      </c>
      <c r="B384">
        <v>148.73814153000001</v>
      </c>
      <c r="C384">
        <v>167.46433317</v>
      </c>
      <c r="D384">
        <v>214.69671360000001</v>
      </c>
      <c r="E384">
        <v>75.249942930000003</v>
      </c>
      <c r="F384">
        <v>182.30094</v>
      </c>
      <c r="G384">
        <v>125.98040942999999</v>
      </c>
      <c r="H384">
        <v>124.37556345</v>
      </c>
    </row>
    <row r="385" spans="1:8" x14ac:dyDescent="0.2">
      <c r="A385" s="35">
        <v>384</v>
      </c>
      <c r="B385">
        <v>204.44751567</v>
      </c>
      <c r="C385">
        <v>124.84028142000001</v>
      </c>
      <c r="D385">
        <v>74.713499999999996</v>
      </c>
      <c r="E385">
        <v>392.89887099000003</v>
      </c>
      <c r="F385">
        <v>65.815122150000008</v>
      </c>
      <c r="G385">
        <v>129.33803412</v>
      </c>
      <c r="H385">
        <v>78.217563150000004</v>
      </c>
    </row>
    <row r="386" spans="1:8" x14ac:dyDescent="0.2">
      <c r="A386" s="35">
        <v>385</v>
      </c>
      <c r="B386">
        <v>66.154321440000004</v>
      </c>
      <c r="C386">
        <v>81.570705029999999</v>
      </c>
      <c r="D386">
        <v>146.56099014</v>
      </c>
      <c r="E386">
        <v>168.23687075999999</v>
      </c>
      <c r="F386">
        <v>24.09510375</v>
      </c>
      <c r="G386">
        <v>136.59271497</v>
      </c>
      <c r="H386">
        <v>216.00270558</v>
      </c>
    </row>
    <row r="387" spans="1:8" x14ac:dyDescent="0.2">
      <c r="A387" s="35">
        <v>386</v>
      </c>
      <c r="B387">
        <v>112.97278908</v>
      </c>
      <c r="C387">
        <v>340.66666313999997</v>
      </c>
      <c r="D387">
        <v>53.877399119999993</v>
      </c>
      <c r="E387">
        <v>96.053169870000005</v>
      </c>
      <c r="F387">
        <v>44.427635639999998</v>
      </c>
      <c r="G387">
        <v>74.713499999999996</v>
      </c>
      <c r="H387">
        <v>325.54465074000001</v>
      </c>
    </row>
    <row r="388" spans="1:8" x14ac:dyDescent="0.2">
      <c r="A388" s="35">
        <v>387</v>
      </c>
      <c r="B388">
        <v>159.06803004</v>
      </c>
      <c r="C388">
        <v>40.648626809999996</v>
      </c>
      <c r="D388">
        <v>77.586981210000005</v>
      </c>
      <c r="E388">
        <v>195.37879104000001</v>
      </c>
      <c r="F388">
        <v>143.57394441</v>
      </c>
      <c r="G388">
        <v>193.17175425000002</v>
      </c>
      <c r="H388">
        <v>112.33921860000001</v>
      </c>
    </row>
    <row r="389" spans="1:8" x14ac:dyDescent="0.2">
      <c r="A389" s="35">
        <v>388</v>
      </c>
      <c r="B389">
        <v>158.84239527</v>
      </c>
      <c r="C389">
        <v>28.352278980000001</v>
      </c>
      <c r="D389">
        <v>175.79189988000002</v>
      </c>
      <c r="E389">
        <v>140.33436705</v>
      </c>
      <c r="F389">
        <v>51.589671750000001</v>
      </c>
      <c r="G389">
        <v>21.131966339999998</v>
      </c>
      <c r="H389">
        <v>84.211080120000005</v>
      </c>
    </row>
    <row r="390" spans="1:8" x14ac:dyDescent="0.2">
      <c r="A390" s="35">
        <v>389</v>
      </c>
      <c r="B390">
        <v>161.98932789</v>
      </c>
      <c r="C390">
        <v>31.201851869999999</v>
      </c>
      <c r="D390">
        <v>89.904248819999992</v>
      </c>
      <c r="E390">
        <v>127.14444576</v>
      </c>
      <c r="F390">
        <v>35.986504409999995</v>
      </c>
      <c r="G390">
        <v>94.506600419999998</v>
      </c>
      <c r="H390">
        <v>174.10636332000001</v>
      </c>
    </row>
    <row r="391" spans="1:8" x14ac:dyDescent="0.2">
      <c r="A391" s="35">
        <v>390</v>
      </c>
      <c r="B391">
        <v>47.253300209999999</v>
      </c>
      <c r="C391">
        <v>155.43247113000001</v>
      </c>
      <c r="D391">
        <v>30.76851357</v>
      </c>
      <c r="E391">
        <v>301.85748269999999</v>
      </c>
      <c r="F391">
        <v>44.828099999999999</v>
      </c>
      <c r="G391">
        <v>80.469428039999997</v>
      </c>
      <c r="H391">
        <v>210.49632062999999</v>
      </c>
    </row>
    <row r="392" spans="1:8" x14ac:dyDescent="0.2">
      <c r="A392" s="35">
        <v>391</v>
      </c>
      <c r="B392">
        <v>46.778122349999997</v>
      </c>
      <c r="C392">
        <v>209.98677455999999</v>
      </c>
      <c r="D392">
        <v>101.61036</v>
      </c>
      <c r="E392">
        <v>56.70306369</v>
      </c>
      <c r="F392">
        <v>78.616533239999995</v>
      </c>
      <c r="G392">
        <v>76.369151160000001</v>
      </c>
      <c r="H392">
        <v>417.07018251</v>
      </c>
    </row>
    <row r="393" spans="1:8" x14ac:dyDescent="0.2">
      <c r="A393" s="35">
        <v>392</v>
      </c>
      <c r="B393">
        <v>127.42536851999999</v>
      </c>
      <c r="C393">
        <v>267.46984719</v>
      </c>
      <c r="D393">
        <v>109.88712153</v>
      </c>
      <c r="E393">
        <v>16.0932879</v>
      </c>
      <c r="F393">
        <v>42.263932679999996</v>
      </c>
      <c r="G393">
        <v>167.59881747</v>
      </c>
      <c r="H393">
        <v>246.7488051</v>
      </c>
    </row>
    <row r="394" spans="1:8" x14ac:dyDescent="0.2">
      <c r="A394" s="35">
        <v>393</v>
      </c>
      <c r="B394">
        <v>46.49122251</v>
      </c>
      <c r="C394">
        <v>284.68084904999995</v>
      </c>
      <c r="D394">
        <v>152.88324650999999</v>
      </c>
      <c r="E394">
        <v>69.511946129999998</v>
      </c>
      <c r="F394">
        <v>108.61998057000001</v>
      </c>
      <c r="G394">
        <v>491.22183699000004</v>
      </c>
      <c r="H394">
        <v>360.41344119000001</v>
      </c>
    </row>
    <row r="395" spans="1:8" x14ac:dyDescent="0.2">
      <c r="A395" s="35">
        <v>394</v>
      </c>
      <c r="B395">
        <v>69.960227130000007</v>
      </c>
      <c r="C395">
        <v>93.078078300000001</v>
      </c>
      <c r="D395">
        <v>24.09510375</v>
      </c>
      <c r="E395">
        <v>50.096896020000003</v>
      </c>
      <c r="F395">
        <v>18.17928882</v>
      </c>
      <c r="G395">
        <v>154.97223596999999</v>
      </c>
      <c r="H395">
        <v>167.59881747</v>
      </c>
    </row>
    <row r="396" spans="1:8" x14ac:dyDescent="0.2">
      <c r="A396" s="35">
        <v>395</v>
      </c>
      <c r="B396">
        <v>111.66082002</v>
      </c>
      <c r="C396">
        <v>195.37879104000001</v>
      </c>
      <c r="D396">
        <v>250.62793002000001</v>
      </c>
      <c r="E396">
        <v>32.188070070000002</v>
      </c>
      <c r="F396">
        <v>24.09510375</v>
      </c>
      <c r="G396">
        <v>149.21780219999999</v>
      </c>
      <c r="H396">
        <v>18.17928882</v>
      </c>
    </row>
    <row r="397" spans="1:8" x14ac:dyDescent="0.2">
      <c r="A397" s="35">
        <v>396</v>
      </c>
      <c r="B397">
        <v>93.556244699999993</v>
      </c>
      <c r="C397">
        <v>292.11334803</v>
      </c>
      <c r="D397">
        <v>151.23954950999999</v>
      </c>
      <c r="E397">
        <v>135.54224316</v>
      </c>
      <c r="F397">
        <v>128.54158820999999</v>
      </c>
      <c r="G397">
        <v>147.04662789</v>
      </c>
      <c r="H397">
        <v>27.552844530000002</v>
      </c>
    </row>
    <row r="398" spans="1:8" x14ac:dyDescent="0.2">
      <c r="A398" s="35">
        <v>397</v>
      </c>
      <c r="B398">
        <v>93.841650270000002</v>
      </c>
      <c r="C398">
        <v>76.369151160000001</v>
      </c>
      <c r="D398">
        <v>148.37802246000001</v>
      </c>
      <c r="E398">
        <v>326.13488739000002</v>
      </c>
      <c r="F398">
        <v>203.24313404999998</v>
      </c>
      <c r="G398">
        <v>129.47700123000001</v>
      </c>
      <c r="H398">
        <v>133.28290691999999</v>
      </c>
    </row>
    <row r="399" spans="1:8" x14ac:dyDescent="0.2">
      <c r="A399" s="35">
        <v>398</v>
      </c>
      <c r="B399">
        <v>727.41960161999998</v>
      </c>
      <c r="C399">
        <v>223.34255982000002</v>
      </c>
      <c r="D399">
        <v>109.64355552000001</v>
      </c>
      <c r="E399">
        <v>77.528704680000004</v>
      </c>
      <c r="F399">
        <v>137.99135168999999</v>
      </c>
      <c r="G399">
        <v>126.82766052000001</v>
      </c>
      <c r="H399">
        <v>88.250091929999996</v>
      </c>
    </row>
    <row r="400" spans="1:8" x14ac:dyDescent="0.2">
      <c r="A400" s="35">
        <v>399</v>
      </c>
      <c r="B400">
        <v>450.51642791999996</v>
      </c>
      <c r="C400">
        <v>55.105689060000003</v>
      </c>
      <c r="D400">
        <v>71.84898441</v>
      </c>
      <c r="E400">
        <v>117.16421643000001</v>
      </c>
      <c r="F400">
        <v>260.62011351000001</v>
      </c>
      <c r="G400">
        <v>184.34659563</v>
      </c>
      <c r="H400">
        <v>183.27819258</v>
      </c>
    </row>
    <row r="401" spans="1:8" x14ac:dyDescent="0.2">
      <c r="A401" s="35">
        <v>400</v>
      </c>
      <c r="B401">
        <v>41.625879390000001</v>
      </c>
      <c r="C401">
        <v>164.39659685999999</v>
      </c>
      <c r="D401">
        <v>39.308266619999998</v>
      </c>
      <c r="E401">
        <v>156.43512630000001</v>
      </c>
      <c r="F401">
        <v>38.851019999999998</v>
      </c>
      <c r="G401">
        <v>137.76422264999999</v>
      </c>
      <c r="H401">
        <v>107.96100749999999</v>
      </c>
    </row>
    <row r="402" spans="1:8" x14ac:dyDescent="0.2">
      <c r="A402" s="35">
        <v>401</v>
      </c>
      <c r="B402">
        <v>251.55288314999999</v>
      </c>
      <c r="C402">
        <v>29.58505173</v>
      </c>
      <c r="D402">
        <v>332.36001621000003</v>
      </c>
      <c r="E402">
        <v>71.036101529999996</v>
      </c>
      <c r="F402">
        <v>230.19528204</v>
      </c>
      <c r="G402">
        <v>155.51913879</v>
      </c>
      <c r="H402">
        <v>188.46779229000001</v>
      </c>
    </row>
    <row r="403" spans="1:8" x14ac:dyDescent="0.2">
      <c r="A403" s="35">
        <v>402</v>
      </c>
      <c r="B403">
        <v>135.14626160999998</v>
      </c>
      <c r="C403">
        <v>155.92109742</v>
      </c>
      <c r="D403">
        <v>68.996422980000006</v>
      </c>
      <c r="E403">
        <v>130.98471966</v>
      </c>
      <c r="F403">
        <v>288.15801534000002</v>
      </c>
      <c r="G403">
        <v>196.60857524999997</v>
      </c>
      <c r="H403">
        <v>85.055342670000002</v>
      </c>
    </row>
    <row r="404" spans="1:8" x14ac:dyDescent="0.2">
      <c r="A404" s="35">
        <v>403</v>
      </c>
      <c r="B404">
        <v>35.986504409999995</v>
      </c>
      <c r="C404">
        <v>105.66132596999999</v>
      </c>
      <c r="D404">
        <v>36.110528819999999</v>
      </c>
      <c r="E404">
        <v>100.46126636999999</v>
      </c>
      <c r="F404">
        <v>119.31745949999998</v>
      </c>
      <c r="G404">
        <v>284.72866569000001</v>
      </c>
      <c r="H404">
        <v>64.652580090000001</v>
      </c>
    </row>
    <row r="405" spans="1:8" x14ac:dyDescent="0.2">
      <c r="A405" s="35">
        <v>404</v>
      </c>
      <c r="B405">
        <v>119.5416</v>
      </c>
      <c r="C405">
        <v>112.29887331</v>
      </c>
      <c r="D405">
        <v>99.343552410000001</v>
      </c>
      <c r="E405">
        <v>291.74575761</v>
      </c>
      <c r="F405">
        <v>66.825248669999993</v>
      </c>
      <c r="G405">
        <v>58.715845379999998</v>
      </c>
      <c r="H405">
        <v>126.82766052000001</v>
      </c>
    </row>
    <row r="406" spans="1:8" x14ac:dyDescent="0.2">
      <c r="A406" s="35">
        <v>405</v>
      </c>
      <c r="B406">
        <v>147.92525865000002</v>
      </c>
      <c r="C406">
        <v>191.29046831999997</v>
      </c>
      <c r="D406">
        <v>33.413371470000001</v>
      </c>
      <c r="E406">
        <v>216.27167418000002</v>
      </c>
      <c r="F406">
        <v>110.57598</v>
      </c>
      <c r="G406">
        <v>147.62341611000002</v>
      </c>
      <c r="H406">
        <v>157.91295933000001</v>
      </c>
    </row>
    <row r="407" spans="1:8" x14ac:dyDescent="0.2">
      <c r="A407" s="35">
        <v>406</v>
      </c>
      <c r="B407">
        <v>81.297253619999992</v>
      </c>
      <c r="C407">
        <v>42.789915719999996</v>
      </c>
      <c r="D407">
        <v>680.71170996000001</v>
      </c>
      <c r="E407">
        <v>226.12339628999999</v>
      </c>
      <c r="F407">
        <v>90.745522829999999</v>
      </c>
      <c r="G407">
        <v>103.05083628</v>
      </c>
      <c r="H407">
        <v>123.72705027000001</v>
      </c>
    </row>
    <row r="408" spans="1:8" x14ac:dyDescent="0.2">
      <c r="A408" s="35">
        <v>407</v>
      </c>
      <c r="B408">
        <v>58.942974419999999</v>
      </c>
      <c r="C408">
        <v>83.679119999999998</v>
      </c>
      <c r="D408">
        <v>69.767466299999995</v>
      </c>
      <c r="E408">
        <v>76.192827300000005</v>
      </c>
      <c r="F408">
        <v>49.288495949999998</v>
      </c>
      <c r="G408">
        <v>77.528704680000004</v>
      </c>
      <c r="H408">
        <v>238.87699074</v>
      </c>
    </row>
    <row r="409" spans="1:8" x14ac:dyDescent="0.2">
      <c r="A409" s="35">
        <v>408</v>
      </c>
      <c r="B409">
        <v>60.513452190000002</v>
      </c>
      <c r="C409">
        <v>53.877399119999993</v>
      </c>
      <c r="D409">
        <v>47.81664</v>
      </c>
      <c r="E409">
        <v>216.76777182000001</v>
      </c>
      <c r="F409">
        <v>82.875202740000006</v>
      </c>
      <c r="G409">
        <v>90.893455560000007</v>
      </c>
      <c r="H409">
        <v>71.287138889999994</v>
      </c>
    </row>
    <row r="410" spans="1:8" x14ac:dyDescent="0.2">
      <c r="A410" s="35">
        <v>409</v>
      </c>
      <c r="B410">
        <v>32.873939999999997</v>
      </c>
      <c r="C410">
        <v>37.802042459999996</v>
      </c>
      <c r="D410">
        <v>267.05294585999997</v>
      </c>
      <c r="E410">
        <v>50.80518</v>
      </c>
      <c r="F410">
        <v>92.064963239999997</v>
      </c>
      <c r="G410">
        <v>66.018342869999998</v>
      </c>
      <c r="H410">
        <v>118.64204946</v>
      </c>
    </row>
    <row r="411" spans="1:8" x14ac:dyDescent="0.2">
      <c r="A411" s="35">
        <v>410</v>
      </c>
      <c r="B411">
        <v>63.887513850000005</v>
      </c>
      <c r="C411">
        <v>240.94356615000001</v>
      </c>
      <c r="D411">
        <v>152.38565460000001</v>
      </c>
      <c r="E411">
        <v>221.43437702999998</v>
      </c>
      <c r="F411">
        <v>460.32182766</v>
      </c>
      <c r="G411">
        <v>122.53014</v>
      </c>
      <c r="H411">
        <v>91.089204930000008</v>
      </c>
    </row>
    <row r="412" spans="1:8" x14ac:dyDescent="0.2">
      <c r="A412" s="35">
        <v>411</v>
      </c>
      <c r="B412">
        <v>53.79372</v>
      </c>
      <c r="C412">
        <v>163.38796461000001</v>
      </c>
      <c r="D412">
        <v>67.15847088000001</v>
      </c>
      <c r="E412">
        <v>184.83073911</v>
      </c>
      <c r="F412">
        <v>80.469428039999997</v>
      </c>
      <c r="G412">
        <v>189.79022123999999</v>
      </c>
      <c r="H412">
        <v>51.06817152</v>
      </c>
    </row>
    <row r="413" spans="1:8" x14ac:dyDescent="0.2">
      <c r="A413" s="35">
        <v>412</v>
      </c>
      <c r="B413">
        <v>162.07151274</v>
      </c>
      <c r="C413">
        <v>69.511946129999998</v>
      </c>
      <c r="D413">
        <v>68.149171890000005</v>
      </c>
      <c r="E413">
        <v>54.944307900000005</v>
      </c>
      <c r="F413">
        <v>119.31745949999998</v>
      </c>
      <c r="G413">
        <v>30.76851357</v>
      </c>
      <c r="H413">
        <v>45.519947010000003</v>
      </c>
    </row>
    <row r="414" spans="1:8" x14ac:dyDescent="0.2">
      <c r="A414" s="35">
        <v>413</v>
      </c>
      <c r="B414">
        <v>112.49761122</v>
      </c>
      <c r="C414">
        <v>83.892800609999995</v>
      </c>
      <c r="D414">
        <v>99.343552410000001</v>
      </c>
      <c r="E414">
        <v>138.44411550000001</v>
      </c>
      <c r="F414">
        <v>101.61036</v>
      </c>
      <c r="G414">
        <v>32.873939999999997</v>
      </c>
      <c r="H414">
        <v>103.05083628</v>
      </c>
    </row>
    <row r="415" spans="1:8" x14ac:dyDescent="0.2">
      <c r="A415" s="35">
        <v>414</v>
      </c>
      <c r="B415">
        <v>149.21780219999999</v>
      </c>
      <c r="C415">
        <v>24.643500840000002</v>
      </c>
      <c r="D415">
        <v>313.34094764999998</v>
      </c>
      <c r="E415">
        <v>62.831064959999999</v>
      </c>
      <c r="F415">
        <v>159.09642117000001</v>
      </c>
      <c r="G415">
        <v>72.345082050000002</v>
      </c>
      <c r="H415">
        <v>36.47961351</v>
      </c>
    </row>
    <row r="416" spans="1:8" x14ac:dyDescent="0.2">
      <c r="A416" s="35">
        <v>415</v>
      </c>
      <c r="B416">
        <v>91.235643390000007</v>
      </c>
      <c r="C416">
        <v>165.45304575</v>
      </c>
      <c r="D416">
        <v>99.343552410000001</v>
      </c>
      <c r="E416">
        <v>78.217563150000004</v>
      </c>
      <c r="F416">
        <v>83.732913719999999</v>
      </c>
      <c r="G416">
        <v>123.22049274</v>
      </c>
      <c r="H416">
        <v>46.49122251</v>
      </c>
    </row>
    <row r="417" spans="1:8" x14ac:dyDescent="0.2">
      <c r="A417" s="35">
        <v>416</v>
      </c>
      <c r="B417">
        <v>31.201851869999999</v>
      </c>
      <c r="C417">
        <v>41.94565317</v>
      </c>
      <c r="D417">
        <v>162.51232239000001</v>
      </c>
      <c r="E417">
        <v>63.043251299999994</v>
      </c>
      <c r="F417">
        <v>59.17010346</v>
      </c>
      <c r="G417">
        <v>86.047537950000006</v>
      </c>
      <c r="H417">
        <v>98.666648100000003</v>
      </c>
    </row>
    <row r="418" spans="1:8" x14ac:dyDescent="0.2">
      <c r="A418" s="35">
        <v>417</v>
      </c>
      <c r="B418">
        <v>128.64618711</v>
      </c>
      <c r="C418">
        <v>65.815122150000008</v>
      </c>
      <c r="D418">
        <v>126.96961617000001</v>
      </c>
      <c r="E418">
        <v>96.377426460000009</v>
      </c>
      <c r="F418">
        <v>54.536372190000002</v>
      </c>
      <c r="G418">
        <v>105.74500508999999</v>
      </c>
      <c r="H418">
        <v>105.28028712</v>
      </c>
    </row>
    <row r="419" spans="1:8" x14ac:dyDescent="0.2">
      <c r="A419" s="35">
        <v>418</v>
      </c>
      <c r="B419">
        <v>38.966078790000005</v>
      </c>
      <c r="C419">
        <v>65.815122150000008</v>
      </c>
      <c r="D419">
        <v>261.37322559</v>
      </c>
      <c r="E419">
        <v>83.892800609999995</v>
      </c>
      <c r="F419">
        <v>152.4454254</v>
      </c>
      <c r="G419">
        <v>77.528704680000004</v>
      </c>
      <c r="H419">
        <v>215.17488</v>
      </c>
    </row>
    <row r="420" spans="1:8" x14ac:dyDescent="0.2">
      <c r="A420" s="35">
        <v>419</v>
      </c>
      <c r="B420">
        <v>45.519947010000003</v>
      </c>
      <c r="C420">
        <v>119.87781074999999</v>
      </c>
      <c r="D420">
        <v>33.413371470000001</v>
      </c>
      <c r="E420">
        <v>57.486061169999992</v>
      </c>
      <c r="F420">
        <v>92.837500829999996</v>
      </c>
      <c r="G420">
        <v>64.652580090000001</v>
      </c>
      <c r="H420">
        <v>30.47713092</v>
      </c>
    </row>
    <row r="421" spans="1:8" x14ac:dyDescent="0.2">
      <c r="A421" s="35">
        <v>420</v>
      </c>
      <c r="B421">
        <v>55.105689060000003</v>
      </c>
      <c r="C421">
        <v>96.377426460000009</v>
      </c>
      <c r="D421">
        <v>244.71360935999999</v>
      </c>
      <c r="E421">
        <v>118.97975448</v>
      </c>
      <c r="F421">
        <v>146.71340567999999</v>
      </c>
      <c r="G421">
        <v>66.825248669999993</v>
      </c>
      <c r="H421">
        <v>87.283299239999991</v>
      </c>
    </row>
    <row r="422" spans="1:8" x14ac:dyDescent="0.2">
      <c r="A422" s="35">
        <v>421</v>
      </c>
      <c r="B422">
        <v>94.977295470000001</v>
      </c>
      <c r="C422">
        <v>67.42445094</v>
      </c>
      <c r="D422">
        <v>119.69102699999999</v>
      </c>
      <c r="E422">
        <v>47.909284739999997</v>
      </c>
      <c r="F422">
        <v>215.25855912000003</v>
      </c>
      <c r="G422">
        <v>79.744707089999991</v>
      </c>
      <c r="H422">
        <v>45.519947010000003</v>
      </c>
    </row>
    <row r="423" spans="1:8" x14ac:dyDescent="0.2">
      <c r="A423" s="35">
        <v>422</v>
      </c>
      <c r="B423">
        <v>21.131966339999998</v>
      </c>
      <c r="C423">
        <v>334.93016060999997</v>
      </c>
      <c r="D423">
        <v>131.29253928</v>
      </c>
      <c r="E423">
        <v>117.16421643000001</v>
      </c>
      <c r="F423">
        <v>164.61476028000001</v>
      </c>
      <c r="G423">
        <v>85.473738269999998</v>
      </c>
      <c r="H423">
        <v>104.76924678</v>
      </c>
    </row>
    <row r="424" spans="1:8" x14ac:dyDescent="0.2">
      <c r="A424" s="35">
        <v>423</v>
      </c>
      <c r="B424">
        <v>63.395899020000002</v>
      </c>
      <c r="C424">
        <v>57.486061169999992</v>
      </c>
      <c r="D424">
        <v>188.86975092</v>
      </c>
      <c r="E424">
        <v>122.63922170999999</v>
      </c>
      <c r="F424">
        <v>53.877399119999993</v>
      </c>
      <c r="G424">
        <v>221.75713934999999</v>
      </c>
      <c r="H424">
        <v>102.92083478999999</v>
      </c>
    </row>
    <row r="425" spans="1:8" x14ac:dyDescent="0.2">
      <c r="A425" s="35">
        <v>424</v>
      </c>
      <c r="B425">
        <v>82.062319860000002</v>
      </c>
      <c r="C425">
        <v>60.438738690000001</v>
      </c>
      <c r="D425">
        <v>95.633279999999999</v>
      </c>
      <c r="E425">
        <v>502.64403686999998</v>
      </c>
      <c r="F425">
        <v>213.52968873</v>
      </c>
      <c r="G425">
        <v>135.01476585</v>
      </c>
      <c r="H425">
        <v>54.125447940000001</v>
      </c>
    </row>
    <row r="426" spans="1:8" x14ac:dyDescent="0.2">
      <c r="A426" s="35">
        <v>425</v>
      </c>
      <c r="B426">
        <v>87.895949940000008</v>
      </c>
      <c r="C426">
        <v>198.34939980000001</v>
      </c>
      <c r="D426">
        <v>33.009918570000004</v>
      </c>
      <c r="E426">
        <v>1023.34333815</v>
      </c>
      <c r="F426">
        <v>254.85073703999998</v>
      </c>
      <c r="G426">
        <v>59.770800000000001</v>
      </c>
      <c r="H426">
        <v>121.90852368</v>
      </c>
    </row>
    <row r="427" spans="1:8" x14ac:dyDescent="0.2">
      <c r="A427" s="35">
        <v>426</v>
      </c>
      <c r="B427">
        <v>131.39414963999999</v>
      </c>
      <c r="C427">
        <v>71.97300881999999</v>
      </c>
      <c r="D427">
        <v>33.009918570000004</v>
      </c>
      <c r="E427">
        <v>130.30183826999999</v>
      </c>
      <c r="F427">
        <v>164.80453256999999</v>
      </c>
      <c r="G427">
        <v>117.43169076</v>
      </c>
      <c r="H427">
        <v>104.08487112</v>
      </c>
    </row>
    <row r="428" spans="1:8" x14ac:dyDescent="0.2">
      <c r="A428" s="35">
        <v>427</v>
      </c>
      <c r="B428">
        <v>243.24922476</v>
      </c>
      <c r="C428">
        <v>305.25545267999996</v>
      </c>
      <c r="D428">
        <v>107.75330397</v>
      </c>
      <c r="E428">
        <v>26.73099603</v>
      </c>
      <c r="F428">
        <v>169.18872074999999</v>
      </c>
      <c r="G428">
        <v>142.07369732999999</v>
      </c>
      <c r="H428">
        <v>159.32056166999999</v>
      </c>
    </row>
    <row r="429" spans="1:8" x14ac:dyDescent="0.2">
      <c r="A429" s="35">
        <v>428</v>
      </c>
      <c r="B429">
        <v>44.427635639999998</v>
      </c>
      <c r="C429">
        <v>61.320357989999998</v>
      </c>
      <c r="D429">
        <v>98.802626669999995</v>
      </c>
      <c r="E429">
        <v>82.658533590000005</v>
      </c>
      <c r="F429">
        <v>89.904248819999992</v>
      </c>
      <c r="G429">
        <v>168.4490571</v>
      </c>
      <c r="H429">
        <v>140.9694318</v>
      </c>
    </row>
    <row r="430" spans="1:8" x14ac:dyDescent="0.2">
      <c r="A430" s="35">
        <v>429</v>
      </c>
      <c r="B430">
        <v>31.768180200000003</v>
      </c>
      <c r="C430">
        <v>42.789915719999996</v>
      </c>
      <c r="D430">
        <v>183.35141181</v>
      </c>
      <c r="E430">
        <v>131.80059107999998</v>
      </c>
      <c r="F430">
        <v>110.89874232</v>
      </c>
      <c r="G430">
        <v>113.60337102</v>
      </c>
      <c r="H430">
        <v>30.47713092</v>
      </c>
    </row>
    <row r="431" spans="1:8" x14ac:dyDescent="0.2">
      <c r="A431" s="35">
        <v>430</v>
      </c>
      <c r="B431">
        <v>21.7565712</v>
      </c>
      <c r="C431">
        <v>85.055342670000002</v>
      </c>
      <c r="D431">
        <v>32.188070070000002</v>
      </c>
      <c r="E431">
        <v>122.85738512999998</v>
      </c>
      <c r="F431">
        <v>129.47700123000001</v>
      </c>
      <c r="G431">
        <v>201.85346295000002</v>
      </c>
      <c r="H431">
        <v>116.59191102</v>
      </c>
    </row>
    <row r="432" spans="1:8" x14ac:dyDescent="0.2">
      <c r="A432" s="35">
        <v>431</v>
      </c>
      <c r="B432">
        <v>57.486061169999992</v>
      </c>
      <c r="C432">
        <v>187.32617001</v>
      </c>
      <c r="D432">
        <v>95.492818619999994</v>
      </c>
      <c r="E432">
        <v>68.800673610000004</v>
      </c>
      <c r="F432">
        <v>104.08487112</v>
      </c>
      <c r="G432">
        <v>142.07369732999999</v>
      </c>
      <c r="H432">
        <v>97.345713419999996</v>
      </c>
    </row>
    <row r="433" spans="1:8" x14ac:dyDescent="0.2">
      <c r="A433" s="35">
        <v>432</v>
      </c>
      <c r="B433">
        <v>27.552844530000002</v>
      </c>
      <c r="C433">
        <v>133.81785558000001</v>
      </c>
      <c r="D433">
        <v>117.73502757</v>
      </c>
      <c r="E433">
        <v>167.46433317</v>
      </c>
      <c r="F433">
        <v>371.35000331999998</v>
      </c>
      <c r="G433">
        <v>55.105689060000003</v>
      </c>
      <c r="H433">
        <v>101.47886424000001</v>
      </c>
    </row>
    <row r="434" spans="1:8" x14ac:dyDescent="0.2">
      <c r="A434" s="35">
        <v>433</v>
      </c>
      <c r="B434">
        <v>82.658533590000005</v>
      </c>
      <c r="C434">
        <v>137.47283999999999</v>
      </c>
      <c r="D434">
        <v>55.589832539999996</v>
      </c>
      <c r="E434">
        <v>467.48386376999997</v>
      </c>
      <c r="F434">
        <v>47.253300209999999</v>
      </c>
      <c r="G434">
        <v>171.18357119999999</v>
      </c>
      <c r="H434">
        <v>306.00109340999995</v>
      </c>
    </row>
    <row r="435" spans="1:8" x14ac:dyDescent="0.2">
      <c r="A435" s="35">
        <v>434</v>
      </c>
      <c r="B435">
        <v>143.23175658</v>
      </c>
      <c r="C435">
        <v>36.357083369999998</v>
      </c>
      <c r="D435">
        <v>142.07369732999999</v>
      </c>
      <c r="E435">
        <v>172.50898869</v>
      </c>
      <c r="F435">
        <v>198.46296432</v>
      </c>
      <c r="G435">
        <v>105.91385759999999</v>
      </c>
      <c r="H435">
        <v>523.84772816999998</v>
      </c>
    </row>
    <row r="436" spans="1:8" x14ac:dyDescent="0.2">
      <c r="A436" s="35">
        <v>435</v>
      </c>
      <c r="B436">
        <v>171.15816861000002</v>
      </c>
      <c r="C436">
        <v>14.9427</v>
      </c>
      <c r="D436">
        <v>161.82346391999999</v>
      </c>
      <c r="E436">
        <v>232.51140054000001</v>
      </c>
      <c r="F436">
        <v>125.98040942999999</v>
      </c>
      <c r="G436">
        <v>77.758822259999988</v>
      </c>
      <c r="H436">
        <v>719.99606826000002</v>
      </c>
    </row>
    <row r="437" spans="1:8" x14ac:dyDescent="0.2">
      <c r="A437" s="35">
        <v>436</v>
      </c>
      <c r="B437">
        <v>66.154321440000004</v>
      </c>
      <c r="C437">
        <v>268.05410676000002</v>
      </c>
      <c r="D437">
        <v>138.44411550000001</v>
      </c>
      <c r="E437">
        <v>136.29834378000001</v>
      </c>
      <c r="F437">
        <v>139.92045426000001</v>
      </c>
      <c r="G437">
        <v>82.441864439999989</v>
      </c>
      <c r="H437">
        <v>132.64485363</v>
      </c>
    </row>
    <row r="438" spans="1:8" x14ac:dyDescent="0.2">
      <c r="A438" s="35">
        <v>437</v>
      </c>
      <c r="B438">
        <v>103.95636389999999</v>
      </c>
      <c r="C438">
        <v>87.488014230000005</v>
      </c>
      <c r="D438">
        <v>260.07171641999997</v>
      </c>
      <c r="E438">
        <v>116.24673465000001</v>
      </c>
      <c r="F438">
        <v>200.43241217999997</v>
      </c>
      <c r="G438">
        <v>76.369151160000001</v>
      </c>
      <c r="H438">
        <v>124.37556345</v>
      </c>
    </row>
    <row r="439" spans="1:8" x14ac:dyDescent="0.2">
      <c r="A439" s="35">
        <v>438</v>
      </c>
      <c r="B439">
        <v>55.105689060000003</v>
      </c>
      <c r="C439">
        <v>74.713499999999996</v>
      </c>
      <c r="D439">
        <v>172.74209481</v>
      </c>
      <c r="E439">
        <v>126.08650259999999</v>
      </c>
      <c r="F439">
        <v>230.29240958999998</v>
      </c>
      <c r="G439">
        <v>116.89674210000001</v>
      </c>
      <c r="H439">
        <v>154.27889468999999</v>
      </c>
    </row>
    <row r="440" spans="1:8" x14ac:dyDescent="0.2">
      <c r="A440" s="35">
        <v>439</v>
      </c>
      <c r="B440">
        <v>79.126079310000009</v>
      </c>
      <c r="C440">
        <v>55.589832539999996</v>
      </c>
      <c r="D440">
        <v>65.543165009999996</v>
      </c>
      <c r="E440">
        <v>29.885400000000001</v>
      </c>
      <c r="F440">
        <v>446.73443054999996</v>
      </c>
      <c r="G440">
        <v>313.81164269999999</v>
      </c>
      <c r="H440">
        <v>97.345713419999996</v>
      </c>
    </row>
    <row r="441" spans="1:8" x14ac:dyDescent="0.2">
      <c r="A441" s="35">
        <v>440</v>
      </c>
      <c r="B441">
        <v>337.82456160000004</v>
      </c>
      <c r="C441">
        <v>139.02389226</v>
      </c>
      <c r="D441">
        <v>251.55288314999999</v>
      </c>
      <c r="E441">
        <v>44.427635639999998</v>
      </c>
      <c r="F441">
        <v>152.4454254</v>
      </c>
      <c r="G441">
        <v>12.67888095</v>
      </c>
      <c r="H441">
        <v>375.28441622999998</v>
      </c>
    </row>
    <row r="442" spans="1:8" x14ac:dyDescent="0.2">
      <c r="A442" s="35">
        <v>441</v>
      </c>
      <c r="B442">
        <v>64.513612980000005</v>
      </c>
      <c r="C442">
        <v>37.802042459999996</v>
      </c>
      <c r="D442">
        <v>126.40478211</v>
      </c>
      <c r="E442">
        <v>218.18433978000002</v>
      </c>
      <c r="F442">
        <v>53.460497789999998</v>
      </c>
      <c r="G442">
        <v>25.708915349999998</v>
      </c>
      <c r="H442">
        <v>135.54224316</v>
      </c>
    </row>
    <row r="443" spans="1:8" x14ac:dyDescent="0.2">
      <c r="A443" s="35">
        <v>442</v>
      </c>
      <c r="B443">
        <v>165.77580807000001</v>
      </c>
      <c r="C443">
        <v>47.253300209999999</v>
      </c>
      <c r="D443">
        <v>235.33706511</v>
      </c>
      <c r="E443">
        <v>188.18238672000001</v>
      </c>
      <c r="F443">
        <v>286.54121520000001</v>
      </c>
      <c r="G443">
        <v>290.13493454999997</v>
      </c>
      <c r="H443">
        <v>197.33479047</v>
      </c>
    </row>
    <row r="444" spans="1:8" x14ac:dyDescent="0.2">
      <c r="A444" s="35">
        <v>443</v>
      </c>
      <c r="B444">
        <v>47.81664</v>
      </c>
      <c r="C444">
        <v>185.31338832</v>
      </c>
      <c r="D444">
        <v>122.53014</v>
      </c>
      <c r="E444">
        <v>73.931996789999999</v>
      </c>
      <c r="F444">
        <v>84.158780669999999</v>
      </c>
      <c r="G444">
        <v>92.692556639999992</v>
      </c>
      <c r="H444">
        <v>160.65942758999998</v>
      </c>
    </row>
    <row r="445" spans="1:8" x14ac:dyDescent="0.2">
      <c r="A445" s="35">
        <v>444</v>
      </c>
      <c r="B445">
        <v>27.552844530000002</v>
      </c>
      <c r="C445">
        <v>91.089204930000008</v>
      </c>
      <c r="D445">
        <v>83.357851949999997</v>
      </c>
      <c r="E445">
        <v>150.41022966</v>
      </c>
      <c r="F445">
        <v>212.94244061999999</v>
      </c>
      <c r="G445">
        <v>202.91290038000002</v>
      </c>
      <c r="H445">
        <v>101.52219807</v>
      </c>
    </row>
    <row r="446" spans="1:8" x14ac:dyDescent="0.2">
      <c r="A446" s="35">
        <v>445</v>
      </c>
      <c r="B446">
        <v>254.04383124</v>
      </c>
      <c r="C446">
        <v>82.875202740000006</v>
      </c>
      <c r="D446">
        <v>52.278530219999993</v>
      </c>
      <c r="E446">
        <v>45.224081550000001</v>
      </c>
      <c r="F446">
        <v>159.40424079000002</v>
      </c>
      <c r="G446">
        <v>89.705510910000001</v>
      </c>
      <c r="H446">
        <v>80.745867989999994</v>
      </c>
    </row>
    <row r="447" spans="1:8" x14ac:dyDescent="0.2">
      <c r="A447" s="35">
        <v>446</v>
      </c>
      <c r="B447">
        <v>71.787719339999995</v>
      </c>
      <c r="C447">
        <v>68.996422980000006</v>
      </c>
      <c r="D447">
        <v>217.56870054000001</v>
      </c>
      <c r="E447">
        <v>89.157113819999992</v>
      </c>
      <c r="F447">
        <v>25.708915349999998</v>
      </c>
      <c r="G447">
        <v>81.297253619999992</v>
      </c>
      <c r="H447">
        <v>503.39864322000005</v>
      </c>
    </row>
    <row r="448" spans="1:8" x14ac:dyDescent="0.2">
      <c r="A448" s="35">
        <v>447</v>
      </c>
      <c r="B448">
        <v>89.656199999999998</v>
      </c>
      <c r="C448">
        <v>94.506600419999998</v>
      </c>
      <c r="D448">
        <v>182.59531118999999</v>
      </c>
      <c r="E448">
        <v>44.928216089999999</v>
      </c>
      <c r="F448">
        <v>53.877399119999993</v>
      </c>
      <c r="G448">
        <v>99.478036709999984</v>
      </c>
      <c r="H448">
        <v>75.663855720000001</v>
      </c>
    </row>
    <row r="449" spans="1:8" x14ac:dyDescent="0.2">
      <c r="A449" s="35">
        <v>448</v>
      </c>
      <c r="B449">
        <v>80.412645780000005</v>
      </c>
      <c r="C449">
        <v>58.026986909999998</v>
      </c>
      <c r="D449">
        <v>167.59881747</v>
      </c>
      <c r="E449">
        <v>135.01476585</v>
      </c>
      <c r="F449">
        <v>93.604061340000001</v>
      </c>
      <c r="G449">
        <v>49.739765489999996</v>
      </c>
      <c r="H449">
        <v>530.62424262000002</v>
      </c>
    </row>
    <row r="450" spans="1:8" x14ac:dyDescent="0.2">
      <c r="A450" s="35">
        <v>449</v>
      </c>
      <c r="B450">
        <v>140.9694318</v>
      </c>
      <c r="C450">
        <v>49.469302620000001</v>
      </c>
      <c r="D450">
        <v>72.775431810000001</v>
      </c>
      <c r="E450">
        <v>106.66995822</v>
      </c>
      <c r="F450">
        <v>62.831064959999999</v>
      </c>
      <c r="G450">
        <v>55.589832539999996</v>
      </c>
      <c r="H450">
        <v>63.537854670000002</v>
      </c>
    </row>
    <row r="451" spans="1:8" x14ac:dyDescent="0.2">
      <c r="A451" s="35">
        <v>450</v>
      </c>
      <c r="B451">
        <v>96.377426460000009</v>
      </c>
      <c r="C451">
        <v>65.815122150000008</v>
      </c>
      <c r="D451">
        <v>58.026986909999998</v>
      </c>
      <c r="E451">
        <v>83.732913719999999</v>
      </c>
      <c r="F451">
        <v>158.42101113000001</v>
      </c>
      <c r="G451">
        <v>737.99455040999999</v>
      </c>
      <c r="H451">
        <v>51.06817152</v>
      </c>
    </row>
    <row r="452" spans="1:8" x14ac:dyDescent="0.2">
      <c r="A452" s="35">
        <v>451</v>
      </c>
      <c r="B452">
        <v>59.546659500000004</v>
      </c>
      <c r="C452">
        <v>63.537854670000002</v>
      </c>
      <c r="D452">
        <v>135.01476585</v>
      </c>
      <c r="E452">
        <v>335.79534294000001</v>
      </c>
      <c r="F452">
        <v>89.556083909999998</v>
      </c>
      <c r="G452">
        <v>83.357851949999997</v>
      </c>
      <c r="H452">
        <v>71.97300881999999</v>
      </c>
    </row>
    <row r="453" spans="1:8" x14ac:dyDescent="0.2">
      <c r="A453" s="35">
        <v>452</v>
      </c>
      <c r="B453">
        <v>57.486061169999992</v>
      </c>
      <c r="C453">
        <v>179.03894858999999</v>
      </c>
      <c r="D453">
        <v>293.80486167000004</v>
      </c>
      <c r="E453">
        <v>123.9795819</v>
      </c>
      <c r="F453">
        <v>90.102986729999998</v>
      </c>
      <c r="G453">
        <v>72.95922702</v>
      </c>
      <c r="H453">
        <v>34.979366429999999</v>
      </c>
    </row>
    <row r="454" spans="1:8" x14ac:dyDescent="0.2">
      <c r="A454" s="35">
        <v>453</v>
      </c>
      <c r="B454">
        <v>513.55071359999999</v>
      </c>
      <c r="C454">
        <v>105.10994033999999</v>
      </c>
      <c r="D454">
        <v>109.60171595999999</v>
      </c>
      <c r="E454">
        <v>130.98471966</v>
      </c>
      <c r="F454">
        <v>85.578337169999998</v>
      </c>
      <c r="G454">
        <v>73.265552369999995</v>
      </c>
      <c r="H454">
        <v>91.089204930000008</v>
      </c>
    </row>
    <row r="455" spans="1:8" x14ac:dyDescent="0.2">
      <c r="A455" s="35">
        <v>454</v>
      </c>
      <c r="B455">
        <v>132.34151682000001</v>
      </c>
      <c r="C455">
        <v>77.932157580000009</v>
      </c>
      <c r="D455">
        <v>230.42838816</v>
      </c>
      <c r="E455">
        <v>57.486061169999992</v>
      </c>
      <c r="F455">
        <v>135.31212558000001</v>
      </c>
      <c r="G455">
        <v>124.84028142000001</v>
      </c>
      <c r="H455">
        <v>331.78173371999998</v>
      </c>
    </row>
    <row r="456" spans="1:8" x14ac:dyDescent="0.2">
      <c r="A456" s="35">
        <v>455</v>
      </c>
      <c r="B456">
        <v>126.40478211</v>
      </c>
      <c r="C456">
        <v>151.5040353</v>
      </c>
      <c r="D456">
        <v>293.12048601000004</v>
      </c>
      <c r="E456">
        <v>81.570705029999999</v>
      </c>
      <c r="F456">
        <v>65.543165009999996</v>
      </c>
      <c r="G456">
        <v>88.502623560000004</v>
      </c>
      <c r="H456">
        <v>639.88974782999992</v>
      </c>
    </row>
    <row r="457" spans="1:8" x14ac:dyDescent="0.2">
      <c r="A457" s="35">
        <v>456</v>
      </c>
      <c r="B457">
        <v>92.692556639999992</v>
      </c>
      <c r="C457">
        <v>88.855271279999997</v>
      </c>
      <c r="D457">
        <v>68.996422980000006</v>
      </c>
      <c r="E457">
        <v>362.40231455999998</v>
      </c>
      <c r="F457">
        <v>191.64012750000001</v>
      </c>
      <c r="G457">
        <v>78.616533239999995</v>
      </c>
      <c r="H457">
        <v>32.325542909999996</v>
      </c>
    </row>
    <row r="458" spans="1:8" x14ac:dyDescent="0.2">
      <c r="A458" s="35">
        <v>457</v>
      </c>
      <c r="B458">
        <v>155.51913879</v>
      </c>
      <c r="C458">
        <v>155.51913879</v>
      </c>
      <c r="D458">
        <v>206.81443934999999</v>
      </c>
      <c r="E458">
        <v>61.610246369999999</v>
      </c>
      <c r="F458">
        <v>60.513452190000002</v>
      </c>
      <c r="G458">
        <v>175.51097712000001</v>
      </c>
      <c r="H458">
        <v>126.40478211</v>
      </c>
    </row>
    <row r="459" spans="1:8" x14ac:dyDescent="0.2">
      <c r="A459" s="35">
        <v>458</v>
      </c>
      <c r="B459">
        <v>77.932157580000009</v>
      </c>
      <c r="C459">
        <v>206.98777466999996</v>
      </c>
      <c r="D459">
        <v>141.60150801</v>
      </c>
      <c r="E459">
        <v>44.828099999999999</v>
      </c>
      <c r="F459">
        <v>98.938605240000001</v>
      </c>
      <c r="G459">
        <v>184.83073911</v>
      </c>
      <c r="H459">
        <v>138.63687633000001</v>
      </c>
    </row>
    <row r="460" spans="1:8" x14ac:dyDescent="0.2">
      <c r="A460" s="35">
        <v>459</v>
      </c>
      <c r="B460">
        <v>71.287138889999994</v>
      </c>
      <c r="C460">
        <v>446.29362090000001</v>
      </c>
      <c r="D460">
        <v>49.015044539999998</v>
      </c>
      <c r="E460">
        <v>50.893341929999998</v>
      </c>
      <c r="F460">
        <v>187.32617001</v>
      </c>
      <c r="G460">
        <v>111.06012348</v>
      </c>
      <c r="H460">
        <v>195.56109197999999</v>
      </c>
    </row>
    <row r="461" spans="1:8" x14ac:dyDescent="0.2">
      <c r="A461" s="35">
        <v>460</v>
      </c>
      <c r="B461">
        <v>35.986504409999995</v>
      </c>
      <c r="C461">
        <v>57.486061169999992</v>
      </c>
      <c r="D461">
        <v>147.62341611000002</v>
      </c>
      <c r="E461">
        <v>329.07859929</v>
      </c>
      <c r="F461">
        <v>211.00437242999999</v>
      </c>
      <c r="G461">
        <v>194.82889967999998</v>
      </c>
      <c r="H461">
        <v>65.543165009999996</v>
      </c>
    </row>
    <row r="462" spans="1:8" x14ac:dyDescent="0.2">
      <c r="A462" s="35">
        <v>461</v>
      </c>
      <c r="B462">
        <v>47.81664</v>
      </c>
      <c r="C462">
        <v>118.2266424</v>
      </c>
      <c r="D462">
        <v>48.281357970000002</v>
      </c>
      <c r="E462">
        <v>34.979366429999999</v>
      </c>
      <c r="F462">
        <v>509.85090108000003</v>
      </c>
      <c r="G462">
        <v>394.78165118999999</v>
      </c>
      <c r="H462">
        <v>147.62341611000002</v>
      </c>
    </row>
    <row r="463" spans="1:8" x14ac:dyDescent="0.2">
      <c r="A463" s="35">
        <v>462</v>
      </c>
      <c r="B463">
        <v>118.97975448</v>
      </c>
      <c r="C463">
        <v>198.68710482</v>
      </c>
      <c r="D463">
        <v>193.70222010000001</v>
      </c>
      <c r="E463">
        <v>93.604061340000001</v>
      </c>
      <c r="F463">
        <v>38.271243239999997</v>
      </c>
      <c r="G463">
        <v>419.97205485000001</v>
      </c>
      <c r="H463">
        <v>26.73099603</v>
      </c>
    </row>
    <row r="464" spans="1:8" x14ac:dyDescent="0.2">
      <c r="A464" s="35">
        <v>463</v>
      </c>
      <c r="B464">
        <v>25.708915349999998</v>
      </c>
      <c r="C464">
        <v>214.71763337999997</v>
      </c>
      <c r="D464">
        <v>110.61632529000001</v>
      </c>
      <c r="E464">
        <v>99.343552410000001</v>
      </c>
      <c r="F464">
        <v>81.186677639999999</v>
      </c>
      <c r="G464">
        <v>72.283816979999997</v>
      </c>
      <c r="H464">
        <v>57.096056699999998</v>
      </c>
    </row>
    <row r="465" spans="1:8" x14ac:dyDescent="0.2">
      <c r="A465" s="35">
        <v>464</v>
      </c>
      <c r="B465">
        <v>173.36072258999999</v>
      </c>
      <c r="C465">
        <v>40.648626809999996</v>
      </c>
      <c r="D465">
        <v>170.45137889999998</v>
      </c>
      <c r="E465">
        <v>522.31908996000004</v>
      </c>
      <c r="F465">
        <v>112.77554543999999</v>
      </c>
      <c r="G465">
        <v>123.07554854999999</v>
      </c>
      <c r="H465">
        <v>97.345713419999996</v>
      </c>
    </row>
    <row r="466" spans="1:8" x14ac:dyDescent="0.2">
      <c r="A466" s="35">
        <v>465</v>
      </c>
      <c r="B466">
        <v>183.95957970000001</v>
      </c>
      <c r="C466">
        <v>57.486061169999992</v>
      </c>
      <c r="D466">
        <v>255.34085759999999</v>
      </c>
      <c r="E466">
        <v>492.46506963000002</v>
      </c>
      <c r="F466">
        <v>70.532532539999991</v>
      </c>
      <c r="G466">
        <v>103.74118902000001</v>
      </c>
      <c r="H466">
        <v>40.648626809999996</v>
      </c>
    </row>
    <row r="467" spans="1:8" x14ac:dyDescent="0.2">
      <c r="A467" s="35">
        <v>466</v>
      </c>
      <c r="B467">
        <v>35.862479999999998</v>
      </c>
      <c r="C467">
        <v>80.911731959999997</v>
      </c>
      <c r="D467">
        <v>157.79939481</v>
      </c>
      <c r="E467">
        <v>425.55016476000003</v>
      </c>
      <c r="F467">
        <v>205.86258935999999</v>
      </c>
      <c r="G467">
        <v>188.27802</v>
      </c>
      <c r="H467">
        <v>105.66132596999999</v>
      </c>
    </row>
    <row r="468" spans="1:8" x14ac:dyDescent="0.2">
      <c r="A468" s="35">
        <v>467</v>
      </c>
      <c r="B468">
        <v>56.70306369</v>
      </c>
      <c r="C468">
        <v>116.70547554000001</v>
      </c>
      <c r="D468">
        <v>94.977295470000001</v>
      </c>
      <c r="E468">
        <v>42.789915719999996</v>
      </c>
      <c r="F468">
        <v>90.745522829999999</v>
      </c>
      <c r="G468">
        <v>36.110528819999999</v>
      </c>
      <c r="H468">
        <v>68.149171890000005</v>
      </c>
    </row>
    <row r="469" spans="1:8" x14ac:dyDescent="0.2">
      <c r="A469" s="35">
        <v>468</v>
      </c>
      <c r="B469">
        <v>54.944307900000005</v>
      </c>
      <c r="C469">
        <v>229.80677184000001</v>
      </c>
      <c r="D469">
        <v>89.705510910000001</v>
      </c>
      <c r="E469">
        <v>107.0046747</v>
      </c>
      <c r="F469">
        <v>68.800673610000004</v>
      </c>
      <c r="G469">
        <v>44.427635639999998</v>
      </c>
      <c r="H469">
        <v>73.507624109999995</v>
      </c>
    </row>
    <row r="470" spans="1:8" x14ac:dyDescent="0.2">
      <c r="A470" s="35">
        <v>469</v>
      </c>
      <c r="B470">
        <v>122.56600247999999</v>
      </c>
      <c r="C470">
        <v>66.356047889999999</v>
      </c>
      <c r="D470">
        <v>81.625993019999996</v>
      </c>
      <c r="E470">
        <v>671.19769286999997</v>
      </c>
      <c r="F470">
        <v>44.828099999999999</v>
      </c>
      <c r="G470">
        <v>129.64884228</v>
      </c>
      <c r="H470">
        <v>92.692556639999992</v>
      </c>
    </row>
    <row r="471" spans="1:8" x14ac:dyDescent="0.2">
      <c r="A471" s="35">
        <v>470</v>
      </c>
      <c r="B471">
        <v>35.986504409999995</v>
      </c>
      <c r="C471">
        <v>123.83463771000001</v>
      </c>
      <c r="D471">
        <v>68.149171890000005</v>
      </c>
      <c r="E471">
        <v>142.01093799</v>
      </c>
      <c r="F471">
        <v>125.66063565</v>
      </c>
      <c r="G471">
        <v>199.96470567</v>
      </c>
      <c r="H471">
        <v>119.69102699999999</v>
      </c>
    </row>
    <row r="472" spans="1:8" x14ac:dyDescent="0.2">
      <c r="A472" s="35">
        <v>471</v>
      </c>
      <c r="B472">
        <v>118.34020692</v>
      </c>
      <c r="C472">
        <v>30.76851357</v>
      </c>
      <c r="D472">
        <v>68.149171890000005</v>
      </c>
      <c r="E472">
        <v>102.13634304</v>
      </c>
      <c r="F472">
        <v>134.21831994000001</v>
      </c>
      <c r="G472">
        <v>83.679119999999998</v>
      </c>
      <c r="H472">
        <v>52.191862559999997</v>
      </c>
    </row>
    <row r="473" spans="1:8" x14ac:dyDescent="0.2">
      <c r="A473" s="35">
        <v>472</v>
      </c>
      <c r="B473">
        <v>88.300897110000008</v>
      </c>
      <c r="C473">
        <v>98.666648100000003</v>
      </c>
      <c r="D473">
        <v>89.854937910000004</v>
      </c>
      <c r="E473">
        <v>295.38281079000001</v>
      </c>
      <c r="F473">
        <v>155.31741233999998</v>
      </c>
      <c r="G473">
        <v>61.538521410000001</v>
      </c>
      <c r="H473">
        <v>95.679602370000012</v>
      </c>
    </row>
    <row r="474" spans="1:8" x14ac:dyDescent="0.2">
      <c r="A474" s="35">
        <v>473</v>
      </c>
      <c r="B474">
        <v>278.07916419000003</v>
      </c>
      <c r="C474">
        <v>35.862479999999998</v>
      </c>
      <c r="D474">
        <v>147.62341611000002</v>
      </c>
      <c r="E474">
        <v>83.036583899999997</v>
      </c>
      <c r="F474">
        <v>232.45312400999998</v>
      </c>
      <c r="G474">
        <v>78.900444539999995</v>
      </c>
      <c r="H474">
        <v>50.096896020000003</v>
      </c>
    </row>
    <row r="475" spans="1:8" x14ac:dyDescent="0.2">
      <c r="A475" s="35">
        <v>474</v>
      </c>
      <c r="B475">
        <v>120.47253021</v>
      </c>
      <c r="C475">
        <v>223.32164004000001</v>
      </c>
      <c r="D475">
        <v>53.877399119999993</v>
      </c>
      <c r="E475">
        <v>71.97300881999999</v>
      </c>
      <c r="F475">
        <v>117.43169076</v>
      </c>
      <c r="G475">
        <v>316.91225294999998</v>
      </c>
      <c r="H475">
        <v>244.56717089999998</v>
      </c>
    </row>
    <row r="476" spans="1:8" x14ac:dyDescent="0.2">
      <c r="A476" s="35">
        <v>475</v>
      </c>
      <c r="B476">
        <v>37.802042459999996</v>
      </c>
      <c r="C476">
        <v>23.90832</v>
      </c>
      <c r="D476">
        <v>729.50410827000007</v>
      </c>
      <c r="E476">
        <v>44.125793100000003</v>
      </c>
      <c r="F476">
        <v>172.94830407000001</v>
      </c>
      <c r="G476">
        <v>253.727046</v>
      </c>
      <c r="H476">
        <v>521.68701375000001</v>
      </c>
    </row>
    <row r="477" spans="1:8" x14ac:dyDescent="0.2">
      <c r="A477" s="35">
        <v>476</v>
      </c>
      <c r="B477">
        <v>64.652580090000001</v>
      </c>
      <c r="C477">
        <v>33.413371470000001</v>
      </c>
      <c r="D477">
        <v>81.625993019999996</v>
      </c>
      <c r="E477">
        <v>77.758822259999988</v>
      </c>
      <c r="F477">
        <v>132.34151682000001</v>
      </c>
      <c r="G477">
        <v>114.81522399000001</v>
      </c>
      <c r="H477">
        <v>330.04090917000002</v>
      </c>
    </row>
    <row r="478" spans="1:8" x14ac:dyDescent="0.2">
      <c r="A478" s="35">
        <v>477</v>
      </c>
      <c r="B478">
        <v>36.966745530000004</v>
      </c>
      <c r="C478">
        <v>100.81690262999999</v>
      </c>
      <c r="D478">
        <v>122.85738512999998</v>
      </c>
      <c r="E478">
        <v>349.44251084999996</v>
      </c>
      <c r="F478">
        <v>40.206322890000003</v>
      </c>
      <c r="G478">
        <v>71.84898441</v>
      </c>
      <c r="H478">
        <v>21.131966339999998</v>
      </c>
    </row>
    <row r="479" spans="1:8" x14ac:dyDescent="0.2">
      <c r="A479" s="35">
        <v>478</v>
      </c>
      <c r="B479">
        <v>46.394094959999997</v>
      </c>
      <c r="C479">
        <v>212.94244061999999</v>
      </c>
      <c r="D479">
        <v>87.130883699999998</v>
      </c>
      <c r="E479">
        <v>293.25795884999997</v>
      </c>
      <c r="F479">
        <v>205.25442146999998</v>
      </c>
      <c r="G479">
        <v>125.83845377999999</v>
      </c>
      <c r="H479">
        <v>63.395899020000002</v>
      </c>
    </row>
    <row r="480" spans="1:8" x14ac:dyDescent="0.2">
      <c r="A480" s="35">
        <v>479</v>
      </c>
      <c r="B480">
        <v>80.469428039999997</v>
      </c>
      <c r="C480">
        <v>77.586981210000005</v>
      </c>
      <c r="D480">
        <v>102.00484727999999</v>
      </c>
      <c r="E480">
        <v>135.14626160999998</v>
      </c>
      <c r="F480">
        <v>57.096056699999998</v>
      </c>
      <c r="G480">
        <v>197.60525333999999</v>
      </c>
      <c r="H480">
        <v>119.5416</v>
      </c>
    </row>
    <row r="481" spans="1:8" x14ac:dyDescent="0.2">
      <c r="A481" s="35">
        <v>480</v>
      </c>
      <c r="B481">
        <v>39.871606409999998</v>
      </c>
      <c r="C481">
        <v>361.10678246999998</v>
      </c>
      <c r="D481">
        <v>20.04712632</v>
      </c>
      <c r="E481">
        <v>77.702039999999997</v>
      </c>
      <c r="F481">
        <v>34.07533308</v>
      </c>
      <c r="G481">
        <v>224.63809190999999</v>
      </c>
      <c r="H481">
        <v>36.966745530000004</v>
      </c>
    </row>
    <row r="482" spans="1:8" x14ac:dyDescent="0.2">
      <c r="A482" s="35">
        <v>481</v>
      </c>
      <c r="B482">
        <v>61.610246369999999</v>
      </c>
      <c r="C482">
        <v>433.3383</v>
      </c>
      <c r="D482">
        <v>117.92479986000001</v>
      </c>
      <c r="E482">
        <v>83.732913719999999</v>
      </c>
      <c r="F482">
        <v>129.75194690999999</v>
      </c>
      <c r="G482">
        <v>70.532532539999991</v>
      </c>
      <c r="H482">
        <v>212.24909933999999</v>
      </c>
    </row>
    <row r="483" spans="1:8" x14ac:dyDescent="0.2">
      <c r="A483" s="35">
        <v>482</v>
      </c>
      <c r="B483">
        <v>65.543165009999996</v>
      </c>
      <c r="C483">
        <v>122.85738512999998</v>
      </c>
      <c r="D483">
        <v>49.469302620000001</v>
      </c>
      <c r="E483">
        <v>77.932157580000009</v>
      </c>
      <c r="F483">
        <v>52.191862559999997</v>
      </c>
      <c r="G483">
        <v>143.51267934000001</v>
      </c>
      <c r="H483">
        <v>420.54585453000004</v>
      </c>
    </row>
    <row r="484" spans="1:8" x14ac:dyDescent="0.2">
      <c r="A484" s="35">
        <v>483</v>
      </c>
      <c r="B484">
        <v>72.221057639999998</v>
      </c>
      <c r="C484">
        <v>222.13967246999999</v>
      </c>
      <c r="D484">
        <v>61.538521410000001</v>
      </c>
      <c r="E484">
        <v>41.625879390000001</v>
      </c>
      <c r="F484">
        <v>58.715845379999998</v>
      </c>
      <c r="G484">
        <v>139.40791965</v>
      </c>
      <c r="H484">
        <v>95.352357239999989</v>
      </c>
    </row>
    <row r="485" spans="1:8" x14ac:dyDescent="0.2">
      <c r="A485" s="35">
        <v>484</v>
      </c>
      <c r="B485">
        <v>125.69649812999999</v>
      </c>
      <c r="C485">
        <v>86.25374721</v>
      </c>
      <c r="D485">
        <v>203.57187345000003</v>
      </c>
      <c r="E485">
        <v>116.28409139999999</v>
      </c>
      <c r="F485">
        <v>53.460497789999998</v>
      </c>
      <c r="G485">
        <v>107.62927956000001</v>
      </c>
      <c r="H485">
        <v>101.78668386</v>
      </c>
    </row>
    <row r="486" spans="1:8" x14ac:dyDescent="0.2">
      <c r="A486" s="35">
        <v>485</v>
      </c>
      <c r="B486">
        <v>139.92045426000001</v>
      </c>
      <c r="C486">
        <v>77.702039999999997</v>
      </c>
      <c r="D486">
        <v>256.98007179000001</v>
      </c>
      <c r="E486">
        <v>88.502623560000004</v>
      </c>
      <c r="F486">
        <v>247.83215084999998</v>
      </c>
      <c r="G486">
        <v>181.22058279000001</v>
      </c>
      <c r="H486">
        <v>269.56630799999999</v>
      </c>
    </row>
    <row r="487" spans="1:8" x14ac:dyDescent="0.2">
      <c r="A487" s="35">
        <v>486</v>
      </c>
      <c r="B487">
        <v>27.552844530000002</v>
      </c>
      <c r="C487">
        <v>66.356047889999999</v>
      </c>
      <c r="D487">
        <v>89.854937910000004</v>
      </c>
      <c r="E487">
        <v>212.37611229000001</v>
      </c>
      <c r="F487">
        <v>48.281357970000002</v>
      </c>
      <c r="G487">
        <v>116.24673465000001</v>
      </c>
      <c r="H487">
        <v>231.22035126</v>
      </c>
    </row>
    <row r="488" spans="1:8" x14ac:dyDescent="0.2">
      <c r="A488" s="35">
        <v>487</v>
      </c>
      <c r="B488">
        <v>54.944307900000005</v>
      </c>
      <c r="C488">
        <v>60.954261840000001</v>
      </c>
      <c r="D488">
        <v>131.80059107999998</v>
      </c>
      <c r="E488">
        <v>71.97300881999999</v>
      </c>
      <c r="F488">
        <v>44.125793100000003</v>
      </c>
      <c r="G488">
        <v>117.20306745000001</v>
      </c>
      <c r="H488">
        <v>67.42445094</v>
      </c>
    </row>
    <row r="489" spans="1:8" x14ac:dyDescent="0.2">
      <c r="A489" s="35">
        <v>488</v>
      </c>
      <c r="B489">
        <v>146.19489399</v>
      </c>
      <c r="C489">
        <v>39.871606409999998</v>
      </c>
      <c r="D489">
        <v>105.28028712</v>
      </c>
      <c r="E489">
        <v>63.95774454</v>
      </c>
      <c r="F489">
        <v>42.789915719999996</v>
      </c>
      <c r="G489">
        <v>283.97405934</v>
      </c>
      <c r="H489">
        <v>92.692556639999992</v>
      </c>
    </row>
    <row r="490" spans="1:8" x14ac:dyDescent="0.2">
      <c r="A490" s="35">
        <v>489</v>
      </c>
      <c r="B490">
        <v>28.193886359999997</v>
      </c>
      <c r="C490">
        <v>167.19835311</v>
      </c>
      <c r="D490">
        <v>153.08796150000001</v>
      </c>
      <c r="E490">
        <v>173.25761795999998</v>
      </c>
      <c r="F490">
        <v>262.03817573999999</v>
      </c>
      <c r="G490">
        <v>56.387772719999994</v>
      </c>
      <c r="H490">
        <v>25.708915349999998</v>
      </c>
    </row>
    <row r="491" spans="1:8" x14ac:dyDescent="0.2">
      <c r="A491" s="35">
        <v>490</v>
      </c>
      <c r="B491">
        <v>364.76176688999999</v>
      </c>
      <c r="C491">
        <v>104.38521939</v>
      </c>
      <c r="D491">
        <v>110.93908760999999</v>
      </c>
      <c r="E491">
        <v>78.955732529999992</v>
      </c>
      <c r="F491">
        <v>61.320357989999998</v>
      </c>
      <c r="G491">
        <v>72.775431810000001</v>
      </c>
      <c r="H491">
        <v>81.297253619999992</v>
      </c>
    </row>
    <row r="492" spans="1:8" x14ac:dyDescent="0.2">
      <c r="A492" s="35">
        <v>491</v>
      </c>
      <c r="B492">
        <v>62.831064959999999</v>
      </c>
      <c r="C492">
        <v>62.831064959999999</v>
      </c>
      <c r="D492">
        <v>164.12463972</v>
      </c>
      <c r="E492">
        <v>273.98635866000001</v>
      </c>
      <c r="F492">
        <v>173.9778561</v>
      </c>
      <c r="G492">
        <v>70.022986469999992</v>
      </c>
      <c r="H492">
        <v>225.88730163000002</v>
      </c>
    </row>
    <row r="493" spans="1:8" x14ac:dyDescent="0.2">
      <c r="A493" s="35">
        <v>492</v>
      </c>
      <c r="B493">
        <v>77.758822259999988</v>
      </c>
      <c r="C493">
        <v>182.39956182</v>
      </c>
      <c r="D493">
        <v>92.837500829999996</v>
      </c>
      <c r="E493">
        <v>182.86278552000002</v>
      </c>
      <c r="F493">
        <v>72.714166739999996</v>
      </c>
      <c r="G493">
        <v>55.105689060000003</v>
      </c>
      <c r="H493">
        <v>131.53012820999999</v>
      </c>
    </row>
    <row r="494" spans="1:8" x14ac:dyDescent="0.2">
      <c r="A494" s="35">
        <v>493</v>
      </c>
      <c r="B494">
        <v>38.271243239999997</v>
      </c>
      <c r="C494">
        <v>289.90332269999999</v>
      </c>
      <c r="D494">
        <v>164.36969999999999</v>
      </c>
      <c r="E494">
        <v>156.89087865000002</v>
      </c>
      <c r="F494">
        <v>48.650442659999996</v>
      </c>
      <c r="G494">
        <v>176.14604187</v>
      </c>
      <c r="H494">
        <v>76.543980750000003</v>
      </c>
    </row>
    <row r="495" spans="1:8" x14ac:dyDescent="0.2">
      <c r="A495" s="35">
        <v>494</v>
      </c>
      <c r="B495">
        <v>159.85252179</v>
      </c>
      <c r="C495">
        <v>146.4683454</v>
      </c>
      <c r="D495">
        <v>95.352357239999989</v>
      </c>
      <c r="E495">
        <v>50.096896020000003</v>
      </c>
      <c r="F495">
        <v>37.802042459999996</v>
      </c>
      <c r="G495">
        <v>109.72424610000002</v>
      </c>
      <c r="H495">
        <v>146.56099014</v>
      </c>
    </row>
    <row r="496" spans="1:8" x14ac:dyDescent="0.2">
      <c r="A496" s="35">
        <v>495</v>
      </c>
      <c r="B496">
        <v>42.263932679999996</v>
      </c>
      <c r="C496">
        <v>211.32115766999999</v>
      </c>
      <c r="D496">
        <v>112.53795651</v>
      </c>
      <c r="E496">
        <v>108.78435027</v>
      </c>
      <c r="F496">
        <v>53.877399119999993</v>
      </c>
      <c r="G496">
        <v>105.74500508999999</v>
      </c>
      <c r="H496">
        <v>56.15018379</v>
      </c>
    </row>
    <row r="497" spans="1:8" x14ac:dyDescent="0.2">
      <c r="A497" s="35">
        <v>496</v>
      </c>
      <c r="B497">
        <v>45.618568830000001</v>
      </c>
      <c r="C497">
        <v>125.83845377999999</v>
      </c>
      <c r="D497">
        <v>552.33000863999996</v>
      </c>
      <c r="E497">
        <v>27.06272397</v>
      </c>
      <c r="F497">
        <v>89.157113819999992</v>
      </c>
      <c r="G497">
        <v>224.63809190999999</v>
      </c>
      <c r="H497">
        <v>52.278530219999993</v>
      </c>
    </row>
    <row r="498" spans="1:8" x14ac:dyDescent="0.2">
      <c r="A498" s="35">
        <v>497</v>
      </c>
      <c r="B498">
        <v>110.73736116000001</v>
      </c>
      <c r="C498">
        <v>69.960227130000007</v>
      </c>
      <c r="D498">
        <v>78.446186459999993</v>
      </c>
      <c r="E498">
        <v>24.09510375</v>
      </c>
      <c r="F498">
        <v>94.506600419999998</v>
      </c>
      <c r="G498">
        <v>52.278530219999993</v>
      </c>
      <c r="H498">
        <v>131.08782429000001</v>
      </c>
    </row>
    <row r="499" spans="1:8" x14ac:dyDescent="0.2">
      <c r="A499" s="35">
        <v>498</v>
      </c>
      <c r="B499">
        <v>109.88712153</v>
      </c>
      <c r="C499">
        <v>162.40174641000002</v>
      </c>
      <c r="D499">
        <v>68.149171890000005</v>
      </c>
      <c r="E499">
        <v>5.9770799999999999</v>
      </c>
      <c r="F499">
        <v>117.20306745000001</v>
      </c>
      <c r="G499">
        <v>224.04038390999997</v>
      </c>
      <c r="H499">
        <v>175.51097712000001</v>
      </c>
    </row>
    <row r="500" spans="1:8" x14ac:dyDescent="0.2">
      <c r="A500" s="35">
        <v>499</v>
      </c>
      <c r="B500">
        <v>98.938605240000001</v>
      </c>
      <c r="C500">
        <v>124.30383848999999</v>
      </c>
      <c r="D500">
        <v>210.34689363000001</v>
      </c>
      <c r="E500">
        <v>70.341265980000003</v>
      </c>
      <c r="F500">
        <v>113.40762165</v>
      </c>
      <c r="G500">
        <v>239.08320000000001</v>
      </c>
      <c r="H500">
        <v>164.88522315</v>
      </c>
    </row>
    <row r="501" spans="1:8" x14ac:dyDescent="0.2">
      <c r="A501" s="35">
        <v>500</v>
      </c>
      <c r="B501">
        <v>136.29834378000001</v>
      </c>
      <c r="C501">
        <v>129.02722596000001</v>
      </c>
      <c r="D501">
        <v>51.589671750000001</v>
      </c>
      <c r="E501">
        <v>61.610246369999999</v>
      </c>
      <c r="F501">
        <v>62.402209470000003</v>
      </c>
      <c r="G501">
        <v>239.08320000000001</v>
      </c>
      <c r="H501">
        <v>192.4769187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B906-AD37-6546-AFA9-0DC7F612BC8F}">
  <dimension ref="A1:H714"/>
  <sheetViews>
    <sheetView topLeftCell="A396" workbookViewId="0">
      <selection activeCell="E402" sqref="E402:E714"/>
    </sheetView>
  </sheetViews>
  <sheetFormatPr baseColWidth="10" defaultColWidth="11" defaultRowHeight="16" x14ac:dyDescent="0.2"/>
  <cols>
    <col min="1" max="1" width="11" style="35"/>
  </cols>
  <sheetData>
    <row r="1" spans="1:8" x14ac:dyDescent="0.2">
      <c r="A1" s="34" t="s">
        <v>28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</row>
    <row r="2" spans="1:8" x14ac:dyDescent="0.2">
      <c r="A2" s="35">
        <v>1</v>
      </c>
      <c r="B2">
        <v>863.36230914000009</v>
      </c>
      <c r="C2">
        <v>176.42547035999999</v>
      </c>
      <c r="D2">
        <v>164.36969999999999</v>
      </c>
      <c r="E2">
        <v>61.320357989999998</v>
      </c>
      <c r="F2">
        <v>787.39959942000007</v>
      </c>
      <c r="G2">
        <v>385.52166</v>
      </c>
      <c r="H2">
        <v>89.157113819999992</v>
      </c>
    </row>
    <row r="3" spans="1:8" x14ac:dyDescent="0.2">
      <c r="A3" s="35">
        <v>2</v>
      </c>
      <c r="B3">
        <v>695.27785391999998</v>
      </c>
      <c r="C3">
        <v>272.36806425000003</v>
      </c>
      <c r="D3">
        <v>102.70267136999999</v>
      </c>
      <c r="E3">
        <v>46.394094959999997</v>
      </c>
      <c r="F3">
        <v>535.08165002999999</v>
      </c>
      <c r="G3">
        <v>67.42445094</v>
      </c>
      <c r="H3">
        <v>128.54158820999999</v>
      </c>
    </row>
    <row r="4" spans="1:8" x14ac:dyDescent="0.2">
      <c r="A4" s="35">
        <v>3</v>
      </c>
      <c r="B4">
        <v>88.502623560000004</v>
      </c>
      <c r="C4">
        <v>435.80384549999997</v>
      </c>
      <c r="D4">
        <v>81.297253619999992</v>
      </c>
      <c r="E4">
        <v>76.192827300000005</v>
      </c>
      <c r="F4">
        <v>590.03791209000008</v>
      </c>
      <c r="G4">
        <v>68.996422980000006</v>
      </c>
      <c r="H4">
        <v>236.45328480000001</v>
      </c>
    </row>
    <row r="5" spans="1:8" x14ac:dyDescent="0.2">
      <c r="A5" s="35">
        <v>4</v>
      </c>
      <c r="B5">
        <v>296.28833840999999</v>
      </c>
      <c r="C5">
        <v>132.03818000999999</v>
      </c>
      <c r="D5">
        <v>65.815122150000008</v>
      </c>
      <c r="E5">
        <v>466.69040639999997</v>
      </c>
      <c r="F5">
        <v>1713.6333188100002</v>
      </c>
      <c r="G5">
        <v>259.50389381999997</v>
      </c>
      <c r="H5">
        <v>161.63070309</v>
      </c>
    </row>
    <row r="6" spans="1:8" x14ac:dyDescent="0.2">
      <c r="A6" s="35">
        <v>5</v>
      </c>
      <c r="B6">
        <v>620.52400863000003</v>
      </c>
      <c r="C6">
        <v>161.40955113000001</v>
      </c>
      <c r="D6">
        <v>119.61631349999999</v>
      </c>
      <c r="E6">
        <v>177.41019428999999</v>
      </c>
      <c r="F6">
        <v>991.27630394999994</v>
      </c>
      <c r="G6">
        <v>183.18106502999998</v>
      </c>
      <c r="H6">
        <v>192.31404326999998</v>
      </c>
    </row>
    <row r="7" spans="1:8" x14ac:dyDescent="0.2">
      <c r="A7" s="35">
        <v>6</v>
      </c>
      <c r="B7">
        <v>295.06453127999998</v>
      </c>
      <c r="C7">
        <v>1061.16779466</v>
      </c>
      <c r="D7">
        <v>26.73099603</v>
      </c>
      <c r="E7">
        <v>38.038137120000002</v>
      </c>
      <c r="F7">
        <v>170.37367685999999</v>
      </c>
      <c r="G7">
        <v>421.47977328000002</v>
      </c>
      <c r="H7">
        <v>299.36205180000002</v>
      </c>
    </row>
    <row r="8" spans="1:8" x14ac:dyDescent="0.2">
      <c r="A8" s="35">
        <v>7</v>
      </c>
      <c r="B8">
        <v>552.00724632000004</v>
      </c>
      <c r="C8">
        <v>60.438738690000001</v>
      </c>
      <c r="D8">
        <v>72.283816979999997</v>
      </c>
      <c r="E8">
        <v>352.85094071999998</v>
      </c>
      <c r="F8">
        <v>214.78039271999998</v>
      </c>
      <c r="G8">
        <v>132.64485363</v>
      </c>
      <c r="H8">
        <v>481.01597288999994</v>
      </c>
    </row>
    <row r="9" spans="1:8" x14ac:dyDescent="0.2">
      <c r="A9" s="35">
        <v>8</v>
      </c>
      <c r="B9">
        <v>206.29592765999999</v>
      </c>
      <c r="C9">
        <v>661.87942514999997</v>
      </c>
      <c r="D9">
        <v>68.996422980000006</v>
      </c>
      <c r="E9">
        <v>92.692556639999992</v>
      </c>
      <c r="F9">
        <v>84.581659079999994</v>
      </c>
      <c r="G9">
        <v>89.656199999999998</v>
      </c>
      <c r="H9">
        <v>143.72934849000001</v>
      </c>
    </row>
    <row r="10" spans="1:8" x14ac:dyDescent="0.2">
      <c r="A10" s="35">
        <v>9</v>
      </c>
      <c r="B10">
        <v>279.79159761</v>
      </c>
      <c r="C10">
        <v>215.69339169</v>
      </c>
      <c r="D10">
        <v>283.20301602000001</v>
      </c>
      <c r="E10">
        <v>61.610246369999999</v>
      </c>
      <c r="F10">
        <v>264.36325986000003</v>
      </c>
      <c r="G10">
        <v>248.62411394999998</v>
      </c>
      <c r="H10">
        <v>603.90623196000001</v>
      </c>
    </row>
    <row r="11" spans="1:8" x14ac:dyDescent="0.2">
      <c r="A11" s="35">
        <v>10</v>
      </c>
      <c r="B11">
        <v>38.966078790000005</v>
      </c>
      <c r="C11">
        <v>756.19475900999998</v>
      </c>
      <c r="D11">
        <v>352.35633734999999</v>
      </c>
      <c r="E11">
        <v>44.427635639999998</v>
      </c>
      <c r="F11">
        <v>841.13952569999992</v>
      </c>
      <c r="G11">
        <v>61.610246369999999</v>
      </c>
      <c r="H11">
        <v>263.14393554000003</v>
      </c>
    </row>
    <row r="12" spans="1:8" x14ac:dyDescent="0.2">
      <c r="A12" s="35">
        <v>11</v>
      </c>
      <c r="B12">
        <v>156.89087865000002</v>
      </c>
      <c r="C12">
        <v>398.31709401000001</v>
      </c>
      <c r="D12">
        <v>144.84407391000002</v>
      </c>
      <c r="E12">
        <v>46.682489070000003</v>
      </c>
      <c r="F12">
        <v>158.42101113000001</v>
      </c>
      <c r="G12">
        <v>34.07533308</v>
      </c>
      <c r="H12">
        <v>26.89686</v>
      </c>
    </row>
    <row r="13" spans="1:8" x14ac:dyDescent="0.2">
      <c r="A13" s="35">
        <v>12</v>
      </c>
      <c r="B13">
        <v>95.633279999999999</v>
      </c>
      <c r="C13">
        <v>137.47283999999999</v>
      </c>
      <c r="D13">
        <v>331.55311040999999</v>
      </c>
      <c r="E13">
        <v>38.038137120000002</v>
      </c>
      <c r="F13">
        <v>281.65345803000002</v>
      </c>
      <c r="G13">
        <v>80.412645780000005</v>
      </c>
      <c r="H13">
        <v>177.23387043</v>
      </c>
    </row>
    <row r="14" spans="1:8" x14ac:dyDescent="0.2">
      <c r="A14" s="35">
        <v>13</v>
      </c>
      <c r="B14">
        <v>463.84083351000004</v>
      </c>
      <c r="C14">
        <v>137.99135168999999</v>
      </c>
      <c r="D14">
        <v>66.356047889999999</v>
      </c>
      <c r="E14">
        <v>69.767466299999995</v>
      </c>
      <c r="F14">
        <v>213.10979885999998</v>
      </c>
      <c r="G14">
        <v>570.27917988000002</v>
      </c>
      <c r="H14">
        <v>203.24313404999998</v>
      </c>
    </row>
    <row r="15" spans="1:8" x14ac:dyDescent="0.2">
      <c r="A15" s="35">
        <v>14</v>
      </c>
      <c r="B15">
        <v>245.73419576999999</v>
      </c>
      <c r="C15">
        <v>152.99979956999999</v>
      </c>
      <c r="D15">
        <v>217.23996114000002</v>
      </c>
      <c r="E15">
        <v>30.47713092</v>
      </c>
      <c r="F15">
        <v>403.54106193000001</v>
      </c>
      <c r="G15">
        <v>94.364644769999998</v>
      </c>
      <c r="H15">
        <v>137.14708913999999</v>
      </c>
    </row>
    <row r="16" spans="1:8" x14ac:dyDescent="0.2">
      <c r="A16" s="35">
        <v>15</v>
      </c>
      <c r="B16">
        <v>38.966078790000005</v>
      </c>
      <c r="C16">
        <v>603.41909994000002</v>
      </c>
      <c r="D16">
        <v>222.44002073999999</v>
      </c>
      <c r="E16">
        <v>83.036583899999997</v>
      </c>
      <c r="F16">
        <v>361.62529416000001</v>
      </c>
      <c r="G16">
        <v>40.095746909999995</v>
      </c>
      <c r="H16">
        <v>146.43845999999999</v>
      </c>
    </row>
    <row r="17" spans="1:8" x14ac:dyDescent="0.2">
      <c r="A17" s="35">
        <v>16</v>
      </c>
      <c r="B17">
        <v>271.75989635999997</v>
      </c>
      <c r="C17">
        <v>496.82684375999997</v>
      </c>
      <c r="D17">
        <v>2844.09190764</v>
      </c>
      <c r="E17">
        <v>40.095746909999995</v>
      </c>
      <c r="F17">
        <v>206.98777466999996</v>
      </c>
      <c r="G17">
        <v>63.887513850000005</v>
      </c>
      <c r="H17">
        <v>34.852353480000005</v>
      </c>
    </row>
    <row r="18" spans="1:8" x14ac:dyDescent="0.2">
      <c r="A18" s="35">
        <v>17</v>
      </c>
      <c r="B18">
        <v>86.25374721</v>
      </c>
      <c r="C18">
        <v>152.88324650999999</v>
      </c>
      <c r="D18">
        <v>116.55306</v>
      </c>
      <c r="E18">
        <v>45.224081550000001</v>
      </c>
      <c r="F18">
        <v>395.71855848000001</v>
      </c>
      <c r="G18">
        <v>95.679602370000012</v>
      </c>
      <c r="H18">
        <v>30.47713092</v>
      </c>
    </row>
    <row r="19" spans="1:8" x14ac:dyDescent="0.2">
      <c r="A19" s="35">
        <v>18</v>
      </c>
      <c r="B19">
        <v>33.413371470000001</v>
      </c>
      <c r="C19">
        <v>189.01170657</v>
      </c>
      <c r="D19">
        <v>139.02389226</v>
      </c>
      <c r="E19">
        <v>95.679602370000012</v>
      </c>
      <c r="F19">
        <v>353.77290531</v>
      </c>
      <c r="G19">
        <v>349.67262842999997</v>
      </c>
      <c r="H19">
        <v>86.718465179999995</v>
      </c>
    </row>
    <row r="20" spans="1:8" x14ac:dyDescent="0.2">
      <c r="A20" s="35">
        <v>19</v>
      </c>
      <c r="B20">
        <v>20.04712632</v>
      </c>
      <c r="C20">
        <v>315.83936709</v>
      </c>
      <c r="D20">
        <v>107.29605735000001</v>
      </c>
      <c r="E20">
        <v>27.06272397</v>
      </c>
      <c r="F20">
        <v>371.85357231</v>
      </c>
      <c r="G20">
        <v>392.22794376000002</v>
      </c>
      <c r="H20">
        <v>139.05527193</v>
      </c>
    </row>
    <row r="21" spans="1:8" x14ac:dyDescent="0.2">
      <c r="A21" s="35">
        <v>20</v>
      </c>
      <c r="B21">
        <v>137.99135168999999</v>
      </c>
      <c r="C21">
        <v>420.57723419999996</v>
      </c>
      <c r="D21">
        <v>152.99979956999999</v>
      </c>
      <c r="E21">
        <v>55.105689060000003</v>
      </c>
      <c r="F21">
        <v>203.41796364000001</v>
      </c>
      <c r="G21">
        <v>493.69784238</v>
      </c>
      <c r="H21">
        <v>257.65697610000001</v>
      </c>
    </row>
    <row r="22" spans="1:8" x14ac:dyDescent="0.2">
      <c r="A22" s="35">
        <v>21</v>
      </c>
      <c r="B22">
        <v>274.29567255000001</v>
      </c>
      <c r="C22">
        <v>114.97212233999998</v>
      </c>
      <c r="D22">
        <v>89.705510910000001</v>
      </c>
      <c r="E22">
        <v>314.57820320999997</v>
      </c>
      <c r="F22">
        <v>511.00597178999993</v>
      </c>
      <c r="G22">
        <v>89.854937910000004</v>
      </c>
      <c r="H22">
        <v>108.78435027</v>
      </c>
    </row>
    <row r="23" spans="1:8" x14ac:dyDescent="0.2">
      <c r="A23" s="35">
        <v>22</v>
      </c>
      <c r="B23">
        <v>88.755155189999996</v>
      </c>
      <c r="C23">
        <v>203.30888192999998</v>
      </c>
      <c r="D23">
        <v>81.570705029999999</v>
      </c>
      <c r="E23">
        <v>43.5131424</v>
      </c>
      <c r="F23">
        <v>240.05298123</v>
      </c>
      <c r="G23">
        <v>227.77755317999998</v>
      </c>
      <c r="H23">
        <v>152.67853152000001</v>
      </c>
    </row>
    <row r="24" spans="1:8" x14ac:dyDescent="0.2">
      <c r="A24" s="35">
        <v>23</v>
      </c>
      <c r="B24">
        <v>246.7488051</v>
      </c>
      <c r="C24">
        <v>154.27889468999999</v>
      </c>
      <c r="D24">
        <v>46.394094959999997</v>
      </c>
      <c r="E24">
        <v>27.552844530000002</v>
      </c>
      <c r="F24">
        <v>115.35913826999999</v>
      </c>
      <c r="G24">
        <v>353.41876331999998</v>
      </c>
      <c r="H24">
        <v>186.72995628000001</v>
      </c>
    </row>
    <row r="25" spans="1:8" x14ac:dyDescent="0.2">
      <c r="A25" s="35">
        <v>24</v>
      </c>
      <c r="B25">
        <v>54.125447940000001</v>
      </c>
      <c r="C25">
        <v>30.76851357</v>
      </c>
      <c r="D25">
        <v>120.21252722999999</v>
      </c>
      <c r="E25">
        <v>112.02093909</v>
      </c>
      <c r="F25">
        <v>192.59347176</v>
      </c>
      <c r="G25">
        <v>236.26500677999999</v>
      </c>
      <c r="H25">
        <v>137.11570946999998</v>
      </c>
    </row>
    <row r="26" spans="1:8" x14ac:dyDescent="0.2">
      <c r="A26" s="35">
        <v>25</v>
      </c>
      <c r="B26">
        <v>224.1405</v>
      </c>
      <c r="C26">
        <v>80.911731959999997</v>
      </c>
      <c r="D26">
        <v>68.149171890000005</v>
      </c>
      <c r="E26">
        <v>455.91671970000004</v>
      </c>
      <c r="F26">
        <v>1096.1546324399999</v>
      </c>
      <c r="G26">
        <v>159.99148889999998</v>
      </c>
      <c r="H26">
        <v>334.19647404</v>
      </c>
    </row>
    <row r="27" spans="1:8" x14ac:dyDescent="0.2">
      <c r="A27" s="35">
        <v>26</v>
      </c>
      <c r="B27">
        <v>164.58636915</v>
      </c>
      <c r="C27">
        <v>116.55306</v>
      </c>
      <c r="D27">
        <v>63.537854670000002</v>
      </c>
      <c r="E27">
        <v>59.770800000000001</v>
      </c>
      <c r="F27">
        <v>786.26395422000007</v>
      </c>
      <c r="G27">
        <v>213.38325026999999</v>
      </c>
      <c r="H27">
        <v>230.60172348</v>
      </c>
    </row>
    <row r="28" spans="1:8" x14ac:dyDescent="0.2">
      <c r="A28" s="35">
        <v>27</v>
      </c>
      <c r="B28">
        <v>227.14846550999999</v>
      </c>
      <c r="C28">
        <v>203.24313404999998</v>
      </c>
      <c r="D28">
        <v>70.022986469999992</v>
      </c>
      <c r="E28">
        <v>98.666648100000003</v>
      </c>
      <c r="F28">
        <v>786.26395422000007</v>
      </c>
      <c r="G28">
        <v>331.49931669</v>
      </c>
      <c r="H28">
        <v>194.2551</v>
      </c>
    </row>
    <row r="29" spans="1:8" x14ac:dyDescent="0.2">
      <c r="A29" s="35">
        <v>28</v>
      </c>
      <c r="B29">
        <v>453.62899233000002</v>
      </c>
      <c r="C29">
        <v>109.88712153</v>
      </c>
      <c r="D29">
        <v>209.53849356000001</v>
      </c>
      <c r="E29">
        <v>71.84898441</v>
      </c>
      <c r="F29">
        <v>74.773270799999992</v>
      </c>
      <c r="G29">
        <v>89.157113819999992</v>
      </c>
      <c r="H29">
        <v>149.42699999999999</v>
      </c>
    </row>
    <row r="30" spans="1:8" x14ac:dyDescent="0.2">
      <c r="A30" s="35">
        <v>29</v>
      </c>
      <c r="B30">
        <v>312.01254162000004</v>
      </c>
      <c r="C30">
        <v>87.027779069999994</v>
      </c>
      <c r="D30">
        <v>110.61632529000001</v>
      </c>
      <c r="E30">
        <v>167.19835311</v>
      </c>
      <c r="F30">
        <v>104.93959355999999</v>
      </c>
      <c r="G30">
        <v>561.47942384999999</v>
      </c>
      <c r="H30">
        <v>113.80061466000001</v>
      </c>
    </row>
    <row r="31" spans="1:8" x14ac:dyDescent="0.2">
      <c r="A31" s="35">
        <v>30</v>
      </c>
      <c r="B31">
        <v>48.650442659999996</v>
      </c>
      <c r="C31">
        <v>114.54326684999999</v>
      </c>
      <c r="D31">
        <v>50.80518</v>
      </c>
      <c r="E31">
        <v>61.610246369999999</v>
      </c>
      <c r="F31">
        <v>195.08143131</v>
      </c>
      <c r="G31">
        <v>771.97574448</v>
      </c>
      <c r="H31">
        <v>270.31045446000002</v>
      </c>
    </row>
    <row r="32" spans="1:8" x14ac:dyDescent="0.2">
      <c r="A32" s="35">
        <v>31</v>
      </c>
      <c r="B32">
        <v>232.04967111000002</v>
      </c>
      <c r="C32">
        <v>185.67500165999999</v>
      </c>
      <c r="D32">
        <v>93.556244699999993</v>
      </c>
      <c r="E32">
        <v>71.787719339999995</v>
      </c>
      <c r="F32">
        <v>1109.1353559300001</v>
      </c>
      <c r="G32">
        <v>63.95774454</v>
      </c>
      <c r="H32">
        <v>364.94406782999999</v>
      </c>
    </row>
    <row r="33" spans="1:8" x14ac:dyDescent="0.2">
      <c r="A33" s="35">
        <v>32</v>
      </c>
      <c r="B33">
        <v>95.492818619999994</v>
      </c>
      <c r="C33">
        <v>97.345713419999996</v>
      </c>
      <c r="D33">
        <v>44.928216089999999</v>
      </c>
      <c r="E33">
        <v>21.7565712</v>
      </c>
      <c r="F33">
        <v>532.87461324000003</v>
      </c>
      <c r="G33">
        <v>134.31843602999999</v>
      </c>
      <c r="H33">
        <v>172.94830407000001</v>
      </c>
    </row>
    <row r="34" spans="1:8" x14ac:dyDescent="0.2">
      <c r="A34" s="35">
        <v>33</v>
      </c>
      <c r="B34">
        <v>136.10110014</v>
      </c>
      <c r="C34">
        <v>197.60525333999999</v>
      </c>
      <c r="D34">
        <v>45.618568830000001</v>
      </c>
      <c r="E34">
        <v>112.02093909</v>
      </c>
      <c r="F34">
        <v>259.31561579999999</v>
      </c>
      <c r="G34">
        <v>200.58931053000001</v>
      </c>
      <c r="H34">
        <v>50.893341929999998</v>
      </c>
    </row>
    <row r="35" spans="1:8" x14ac:dyDescent="0.2">
      <c r="A35" s="35">
        <v>34</v>
      </c>
      <c r="B35">
        <v>48.188713230000005</v>
      </c>
      <c r="C35">
        <v>44.828099999999999</v>
      </c>
      <c r="D35">
        <v>90.893455560000007</v>
      </c>
      <c r="E35">
        <v>126.08650259999999</v>
      </c>
      <c r="F35">
        <v>236.71777058999999</v>
      </c>
      <c r="G35">
        <v>146.56099014</v>
      </c>
      <c r="H35">
        <v>50.096896020000003</v>
      </c>
    </row>
    <row r="36" spans="1:8" x14ac:dyDescent="0.2">
      <c r="A36" s="35">
        <v>35</v>
      </c>
      <c r="B36">
        <v>206.55593063999999</v>
      </c>
      <c r="C36">
        <v>441.59713029</v>
      </c>
      <c r="D36">
        <v>24.643500840000002</v>
      </c>
      <c r="E36">
        <v>41.518291949999998</v>
      </c>
      <c r="F36">
        <v>357.48915479999999</v>
      </c>
      <c r="G36">
        <v>76.543980750000003</v>
      </c>
      <c r="H36">
        <v>176.42547035999999</v>
      </c>
    </row>
    <row r="37" spans="1:8" x14ac:dyDescent="0.2">
      <c r="A37" s="35">
        <v>36</v>
      </c>
      <c r="B37">
        <v>147.44111517000002</v>
      </c>
      <c r="C37">
        <v>612.76725305999992</v>
      </c>
      <c r="D37">
        <v>43.5131424</v>
      </c>
      <c r="E37">
        <v>74.713499999999996</v>
      </c>
      <c r="F37">
        <v>307.18007244</v>
      </c>
      <c r="G37">
        <v>124.80441894000001</v>
      </c>
      <c r="H37">
        <v>32.188070070000002</v>
      </c>
    </row>
    <row r="38" spans="1:8" x14ac:dyDescent="0.2">
      <c r="A38" s="35">
        <v>37</v>
      </c>
      <c r="B38">
        <v>40.206322890000003</v>
      </c>
      <c r="C38">
        <v>391.08781575</v>
      </c>
      <c r="D38">
        <v>87.895949940000008</v>
      </c>
      <c r="E38">
        <v>139.18377914999999</v>
      </c>
      <c r="F38">
        <v>136.88708616</v>
      </c>
      <c r="G38">
        <v>220.20011001</v>
      </c>
      <c r="H38">
        <v>170.45137889999998</v>
      </c>
    </row>
    <row r="39" spans="1:8" x14ac:dyDescent="0.2">
      <c r="A39" s="35">
        <v>38</v>
      </c>
      <c r="B39">
        <v>59.845513499999996</v>
      </c>
      <c r="C39">
        <v>53.877399119999993</v>
      </c>
      <c r="D39">
        <v>238.20307496999999</v>
      </c>
      <c r="E39">
        <v>182.39956182</v>
      </c>
      <c r="F39">
        <v>83.732913719999999</v>
      </c>
      <c r="G39">
        <v>69.767466299999995</v>
      </c>
      <c r="H39">
        <v>376.98340122000002</v>
      </c>
    </row>
    <row r="40" spans="1:8" x14ac:dyDescent="0.2">
      <c r="A40" s="35">
        <v>39</v>
      </c>
      <c r="B40">
        <v>51.589671750000001</v>
      </c>
      <c r="C40">
        <v>73.265552369999995</v>
      </c>
      <c r="D40">
        <v>136.29834378000001</v>
      </c>
      <c r="E40">
        <v>102.00484727999999</v>
      </c>
      <c r="F40">
        <v>453.17473424999997</v>
      </c>
      <c r="G40">
        <v>42.263932679999996</v>
      </c>
      <c r="H40">
        <v>92.257724069999995</v>
      </c>
    </row>
    <row r="41" spans="1:8" x14ac:dyDescent="0.2">
      <c r="A41" s="35">
        <v>40</v>
      </c>
      <c r="B41">
        <v>39.871606409999998</v>
      </c>
      <c r="C41">
        <v>39.308266619999998</v>
      </c>
      <c r="D41">
        <v>86.047537950000006</v>
      </c>
      <c r="E41">
        <v>280.36539729000003</v>
      </c>
      <c r="F41">
        <v>72.95922702</v>
      </c>
      <c r="G41">
        <v>484.18083674999997</v>
      </c>
      <c r="H41">
        <v>505.09912248000001</v>
      </c>
    </row>
    <row r="42" spans="1:8" x14ac:dyDescent="0.2">
      <c r="A42" s="35">
        <v>41</v>
      </c>
      <c r="B42">
        <v>42.263932679999996</v>
      </c>
      <c r="C42">
        <v>74.713499999999996</v>
      </c>
      <c r="D42">
        <v>155.17396242000001</v>
      </c>
      <c r="E42">
        <v>636.92362188000004</v>
      </c>
      <c r="F42">
        <v>606.73936787999992</v>
      </c>
      <c r="G42">
        <v>159.99148889999998</v>
      </c>
      <c r="H42">
        <v>36.110528819999999</v>
      </c>
    </row>
    <row r="43" spans="1:8" x14ac:dyDescent="0.2">
      <c r="A43" s="35">
        <v>42</v>
      </c>
      <c r="B43">
        <v>40.648626809999996</v>
      </c>
      <c r="C43">
        <v>105.28028712</v>
      </c>
      <c r="D43">
        <v>278.33617863000001</v>
      </c>
      <c r="E43">
        <v>314.30923460999998</v>
      </c>
      <c r="F43">
        <v>757.52316503999998</v>
      </c>
      <c r="G43">
        <v>579.78423135000003</v>
      </c>
      <c r="H43">
        <v>303.65658378000001</v>
      </c>
    </row>
    <row r="44" spans="1:8" x14ac:dyDescent="0.2">
      <c r="A44" s="35">
        <v>43</v>
      </c>
      <c r="B44">
        <v>118.52848494</v>
      </c>
      <c r="C44">
        <v>94.364644769999998</v>
      </c>
      <c r="D44">
        <v>254.65797620999999</v>
      </c>
      <c r="E44">
        <v>234.32843286000002</v>
      </c>
      <c r="F44">
        <v>820.93998384000008</v>
      </c>
      <c r="G44">
        <v>101.65369382999999</v>
      </c>
      <c r="H44">
        <v>136.42983954000002</v>
      </c>
    </row>
    <row r="45" spans="1:8" x14ac:dyDescent="0.2">
      <c r="A45" s="35">
        <v>44</v>
      </c>
      <c r="B45">
        <v>27.552844530000002</v>
      </c>
      <c r="C45">
        <v>122.67657846</v>
      </c>
      <c r="D45">
        <v>211.02529221000003</v>
      </c>
      <c r="E45">
        <v>560.73228885000003</v>
      </c>
      <c r="F45">
        <v>167.38513685999999</v>
      </c>
      <c r="G45">
        <v>130.19873364</v>
      </c>
      <c r="H45">
        <v>110.21137812000001</v>
      </c>
    </row>
    <row r="46" spans="1:8" x14ac:dyDescent="0.2">
      <c r="A46" s="35">
        <v>45</v>
      </c>
      <c r="B46">
        <v>38.966078790000005</v>
      </c>
      <c r="C46">
        <v>263.00795697000001</v>
      </c>
      <c r="D46">
        <v>188.27802</v>
      </c>
      <c r="E46">
        <v>175.12993827</v>
      </c>
      <c r="F46">
        <v>36.47961351</v>
      </c>
      <c r="G46">
        <v>185.38511327999998</v>
      </c>
      <c r="H46">
        <v>179.5365405</v>
      </c>
    </row>
    <row r="47" spans="1:8" x14ac:dyDescent="0.2">
      <c r="A47" s="35">
        <v>46</v>
      </c>
      <c r="B47">
        <v>174.08096072999999</v>
      </c>
      <c r="C47">
        <v>156.1213296</v>
      </c>
      <c r="D47">
        <v>418.66307432999997</v>
      </c>
      <c r="E47">
        <v>50.80518</v>
      </c>
      <c r="F47">
        <v>64.652580090000001</v>
      </c>
      <c r="G47">
        <v>326.24396910000002</v>
      </c>
      <c r="H47">
        <v>34.07533308</v>
      </c>
    </row>
    <row r="48" spans="1:8" x14ac:dyDescent="0.2">
      <c r="A48" s="35">
        <v>47</v>
      </c>
      <c r="B48">
        <v>42.789915719999996</v>
      </c>
      <c r="C48">
        <v>68.800673610000004</v>
      </c>
      <c r="D48">
        <v>164.61476028000001</v>
      </c>
      <c r="E48">
        <v>615.45096197999999</v>
      </c>
      <c r="F48">
        <v>317.47559273999997</v>
      </c>
      <c r="G48">
        <v>449.27618381999997</v>
      </c>
      <c r="H48">
        <v>71.84898441</v>
      </c>
    </row>
    <row r="49" spans="1:8" x14ac:dyDescent="0.2">
      <c r="A49" s="35">
        <v>48</v>
      </c>
      <c r="B49">
        <v>27.552844530000002</v>
      </c>
      <c r="C49">
        <v>80.191493819999991</v>
      </c>
      <c r="D49">
        <v>63.887513850000005</v>
      </c>
      <c r="E49">
        <v>258.209856</v>
      </c>
      <c r="F49">
        <v>277.82214974999999</v>
      </c>
      <c r="G49">
        <v>120.47253021</v>
      </c>
      <c r="H49">
        <v>65.815122150000008</v>
      </c>
    </row>
    <row r="50" spans="1:8" x14ac:dyDescent="0.2">
      <c r="A50" s="35">
        <v>49</v>
      </c>
      <c r="B50">
        <v>27.06272397</v>
      </c>
      <c r="C50">
        <v>41.625879390000001</v>
      </c>
      <c r="D50">
        <v>51.06817152</v>
      </c>
      <c r="E50">
        <v>726.31384181999999</v>
      </c>
      <c r="F50">
        <v>290.02734710999999</v>
      </c>
      <c r="G50">
        <v>68.800673610000004</v>
      </c>
      <c r="H50">
        <v>59.845513499999996</v>
      </c>
    </row>
    <row r="51" spans="1:8" x14ac:dyDescent="0.2">
      <c r="A51" s="35">
        <v>50</v>
      </c>
      <c r="B51">
        <v>63.887513850000005</v>
      </c>
      <c r="C51">
        <v>102.00484727999999</v>
      </c>
      <c r="D51">
        <v>36.110528819999999</v>
      </c>
      <c r="E51">
        <v>134.783154</v>
      </c>
      <c r="F51">
        <v>97.894110510000004</v>
      </c>
      <c r="G51">
        <v>68.996422980000006</v>
      </c>
      <c r="H51">
        <v>42.789915719999996</v>
      </c>
    </row>
    <row r="52" spans="1:8" x14ac:dyDescent="0.2">
      <c r="A52" s="35">
        <v>51</v>
      </c>
      <c r="B52">
        <v>228.71595474000003</v>
      </c>
      <c r="C52">
        <v>91.039894020000006</v>
      </c>
      <c r="D52">
        <v>33.009918570000004</v>
      </c>
      <c r="E52">
        <v>232.04967111000002</v>
      </c>
      <c r="F52">
        <v>397.52064809999996</v>
      </c>
      <c r="G52">
        <v>190.07263827</v>
      </c>
      <c r="H52">
        <v>86.047537950000006</v>
      </c>
    </row>
    <row r="53" spans="1:8" x14ac:dyDescent="0.2">
      <c r="A53" s="35">
        <v>52</v>
      </c>
      <c r="B53">
        <v>44.828099999999999</v>
      </c>
      <c r="C53">
        <v>106.7954769</v>
      </c>
      <c r="D53">
        <v>72.714166739999996</v>
      </c>
      <c r="E53">
        <v>261.97093359000002</v>
      </c>
      <c r="F53">
        <v>96.377426460000009</v>
      </c>
      <c r="G53">
        <v>131.80059107999998</v>
      </c>
      <c r="H53">
        <v>200.78954270999998</v>
      </c>
    </row>
    <row r="54" spans="1:8" x14ac:dyDescent="0.2">
      <c r="A54" s="35">
        <v>53</v>
      </c>
      <c r="B54">
        <v>127.6704288</v>
      </c>
      <c r="C54">
        <v>82.225195290000002</v>
      </c>
      <c r="D54">
        <v>122.67657846</v>
      </c>
      <c r="E54">
        <v>109.64355552000001</v>
      </c>
      <c r="F54">
        <v>38.966078790000005</v>
      </c>
      <c r="G54">
        <v>328.95606915000002</v>
      </c>
      <c r="H54">
        <v>162.07151274</v>
      </c>
    </row>
    <row r="55" spans="1:8" x14ac:dyDescent="0.2">
      <c r="A55" s="35">
        <v>54</v>
      </c>
      <c r="B55">
        <v>237.95950895999999</v>
      </c>
      <c r="C55">
        <v>56.70306369</v>
      </c>
      <c r="D55">
        <v>54.944307900000005</v>
      </c>
      <c r="E55">
        <v>77.702039999999997</v>
      </c>
      <c r="F55">
        <v>194.2551</v>
      </c>
      <c r="G55">
        <v>342.44484444</v>
      </c>
      <c r="H55">
        <v>555.99694722000004</v>
      </c>
    </row>
    <row r="56" spans="1:8" x14ac:dyDescent="0.2">
      <c r="A56" s="35">
        <v>55</v>
      </c>
      <c r="B56">
        <v>111.58162371</v>
      </c>
      <c r="C56">
        <v>20.919779999999999</v>
      </c>
      <c r="D56">
        <v>138.18560679000001</v>
      </c>
      <c r="E56">
        <v>303.43543182000002</v>
      </c>
      <c r="F56">
        <v>62.187034589999996</v>
      </c>
      <c r="G56">
        <v>221.65552898999999</v>
      </c>
      <c r="H56">
        <v>659.81733254999995</v>
      </c>
    </row>
    <row r="57" spans="1:8" x14ac:dyDescent="0.2">
      <c r="A57" s="35">
        <v>56</v>
      </c>
      <c r="B57">
        <v>73.810960919999999</v>
      </c>
      <c r="C57">
        <v>98.576991899999996</v>
      </c>
      <c r="D57">
        <v>114.54326684999999</v>
      </c>
      <c r="E57">
        <v>122.96646684</v>
      </c>
      <c r="F57">
        <v>111.58162371</v>
      </c>
      <c r="G57">
        <v>173.9778561</v>
      </c>
      <c r="H57">
        <v>162.73198008</v>
      </c>
    </row>
    <row r="58" spans="1:8" x14ac:dyDescent="0.2">
      <c r="A58" s="35">
        <v>57</v>
      </c>
      <c r="B58">
        <v>179.93401631999998</v>
      </c>
      <c r="C58">
        <v>21.131966339999998</v>
      </c>
      <c r="D58">
        <v>117.88594884</v>
      </c>
      <c r="E58">
        <v>97.574336730000013</v>
      </c>
      <c r="F58">
        <v>141.75840635999998</v>
      </c>
      <c r="G58">
        <v>344.04520760999998</v>
      </c>
      <c r="H58">
        <v>167.06386881</v>
      </c>
    </row>
    <row r="59" spans="1:8" x14ac:dyDescent="0.2">
      <c r="A59" s="35">
        <v>58</v>
      </c>
      <c r="B59">
        <v>69.319185300000001</v>
      </c>
      <c r="C59">
        <v>350.81873352000002</v>
      </c>
      <c r="D59">
        <v>342.86324003999999</v>
      </c>
      <c r="E59">
        <v>108.66182013</v>
      </c>
      <c r="F59">
        <v>147.44111517000002</v>
      </c>
      <c r="G59">
        <v>42.263932679999996</v>
      </c>
      <c r="H59">
        <v>139.02389226</v>
      </c>
    </row>
    <row r="60" spans="1:8" x14ac:dyDescent="0.2">
      <c r="A60" s="35">
        <v>59</v>
      </c>
      <c r="B60">
        <v>74.233839330000009</v>
      </c>
      <c r="C60">
        <v>300.06137015999997</v>
      </c>
      <c r="D60">
        <v>179.36171091</v>
      </c>
      <c r="E60">
        <v>444.27785067000002</v>
      </c>
      <c r="F60">
        <v>335.70269819999999</v>
      </c>
      <c r="G60">
        <v>421.42597956000003</v>
      </c>
      <c r="H60">
        <v>819.51893307</v>
      </c>
    </row>
    <row r="61" spans="1:8" x14ac:dyDescent="0.2">
      <c r="A61" s="35">
        <v>60</v>
      </c>
      <c r="B61">
        <v>118.2266424</v>
      </c>
      <c r="C61">
        <v>175.71569210999999</v>
      </c>
      <c r="D61">
        <v>266.78547153</v>
      </c>
      <c r="E61">
        <v>58.715845379999998</v>
      </c>
      <c r="F61">
        <v>91.480703669999997</v>
      </c>
      <c r="G61">
        <v>544.30876727999998</v>
      </c>
      <c r="H61">
        <v>153.84406211999999</v>
      </c>
    </row>
    <row r="62" spans="1:8" x14ac:dyDescent="0.2">
      <c r="A62" s="35">
        <v>61</v>
      </c>
      <c r="B62">
        <v>72.714166739999996</v>
      </c>
      <c r="C62">
        <v>57.717673019999999</v>
      </c>
      <c r="D62">
        <v>53.79372</v>
      </c>
      <c r="E62">
        <v>143.23175658</v>
      </c>
      <c r="F62">
        <v>307.47145509000001</v>
      </c>
      <c r="G62">
        <v>625.35498354000003</v>
      </c>
      <c r="H62">
        <v>136.29834378000001</v>
      </c>
    </row>
    <row r="63" spans="1:8" x14ac:dyDescent="0.2">
      <c r="A63" s="35">
        <v>62</v>
      </c>
      <c r="B63">
        <v>77.586981210000005</v>
      </c>
      <c r="C63">
        <v>72.283816979999997</v>
      </c>
      <c r="D63">
        <v>89.854937910000004</v>
      </c>
      <c r="E63">
        <v>34.07533308</v>
      </c>
      <c r="F63">
        <v>644.76256230000001</v>
      </c>
      <c r="G63">
        <v>823.90461551999999</v>
      </c>
      <c r="H63">
        <v>50.096896020000003</v>
      </c>
    </row>
    <row r="64" spans="1:8" x14ac:dyDescent="0.2">
      <c r="A64" s="35">
        <v>63</v>
      </c>
      <c r="B64">
        <v>55.105689060000003</v>
      </c>
      <c r="C64">
        <v>47.909284739999997</v>
      </c>
      <c r="D64">
        <v>25.53408576</v>
      </c>
      <c r="E64">
        <v>35.986504409999995</v>
      </c>
      <c r="F64">
        <v>608.32777689</v>
      </c>
      <c r="G64">
        <v>100.81690262999999</v>
      </c>
      <c r="H64">
        <v>45.715696380000004</v>
      </c>
    </row>
    <row r="65" spans="1:8" x14ac:dyDescent="0.2">
      <c r="A65" s="35">
        <v>64</v>
      </c>
      <c r="B65">
        <v>149.3672292</v>
      </c>
      <c r="C65">
        <v>50.893341929999998</v>
      </c>
      <c r="D65">
        <v>122.09231888999999</v>
      </c>
      <c r="E65">
        <v>27.552844530000002</v>
      </c>
      <c r="F65">
        <v>990.09134783999991</v>
      </c>
      <c r="G65">
        <v>40.648626809999996</v>
      </c>
      <c r="H65">
        <v>159.48791991000002</v>
      </c>
    </row>
    <row r="66" spans="1:8" x14ac:dyDescent="0.2">
      <c r="A66" s="35">
        <v>65</v>
      </c>
      <c r="B66">
        <v>108.33158646000001</v>
      </c>
      <c r="C66">
        <v>54.125447940000001</v>
      </c>
      <c r="D66">
        <v>31.201851869999999</v>
      </c>
      <c r="E66">
        <v>39.308266619999998</v>
      </c>
      <c r="F66">
        <v>219.65320719000002</v>
      </c>
      <c r="G66">
        <v>65.543165009999996</v>
      </c>
      <c r="H66">
        <v>120.87897165</v>
      </c>
    </row>
    <row r="67" spans="1:8" x14ac:dyDescent="0.2">
      <c r="A67" s="35">
        <v>66</v>
      </c>
      <c r="B67">
        <v>157.06122542999998</v>
      </c>
      <c r="C67">
        <v>37.446406199999998</v>
      </c>
      <c r="D67">
        <v>92.064963239999997</v>
      </c>
      <c r="E67">
        <v>2236.5008058600001</v>
      </c>
      <c r="F67">
        <v>103.22417159999999</v>
      </c>
      <c r="G67">
        <v>47.909284739999997</v>
      </c>
      <c r="H67">
        <v>292.72450445999999</v>
      </c>
    </row>
    <row r="68" spans="1:8" x14ac:dyDescent="0.2">
      <c r="A68" s="35">
        <v>67</v>
      </c>
      <c r="B68">
        <v>55.105689060000003</v>
      </c>
      <c r="C68">
        <v>169.16331815999999</v>
      </c>
      <c r="D68">
        <v>359.24641631999998</v>
      </c>
      <c r="E68">
        <v>1129.7951329500002</v>
      </c>
      <c r="F68">
        <v>169.61159916</v>
      </c>
      <c r="G68">
        <v>65.815122150000008</v>
      </c>
      <c r="H68">
        <v>448.18088390999998</v>
      </c>
    </row>
    <row r="69" spans="1:8" x14ac:dyDescent="0.2">
      <c r="A69" s="35">
        <v>68</v>
      </c>
      <c r="B69">
        <v>24.09510375</v>
      </c>
      <c r="C69">
        <v>573.58151657999997</v>
      </c>
      <c r="D69">
        <v>86.718465179999995</v>
      </c>
      <c r="E69">
        <v>78.446186459999993</v>
      </c>
      <c r="F69">
        <v>57.486061169999992</v>
      </c>
      <c r="G69">
        <v>18.17928882</v>
      </c>
      <c r="H69">
        <v>202.62600054000001</v>
      </c>
    </row>
    <row r="70" spans="1:8" x14ac:dyDescent="0.2">
      <c r="A70" s="35">
        <v>69</v>
      </c>
      <c r="B70">
        <v>18.17928882</v>
      </c>
      <c r="C70">
        <v>56.782260000000001</v>
      </c>
      <c r="D70">
        <v>94.364644769999998</v>
      </c>
      <c r="E70">
        <v>75.663855720000001</v>
      </c>
      <c r="F70">
        <v>77.702039999999997</v>
      </c>
      <c r="G70">
        <v>24.09510375</v>
      </c>
      <c r="H70">
        <v>572.00655600000005</v>
      </c>
    </row>
    <row r="71" spans="1:8" x14ac:dyDescent="0.2">
      <c r="A71" s="35">
        <v>70</v>
      </c>
      <c r="B71">
        <v>20.04712632</v>
      </c>
      <c r="C71">
        <v>34.07533308</v>
      </c>
      <c r="D71">
        <v>141.2533431</v>
      </c>
      <c r="E71">
        <v>96.794327789999997</v>
      </c>
      <c r="F71">
        <v>158.42101113000001</v>
      </c>
      <c r="G71">
        <v>78.616533239999995</v>
      </c>
      <c r="H71">
        <v>302.37450011999999</v>
      </c>
    </row>
    <row r="72" spans="1:8" x14ac:dyDescent="0.2">
      <c r="A72" s="35">
        <v>71</v>
      </c>
      <c r="B72">
        <v>40.648626809999996</v>
      </c>
      <c r="C72">
        <v>31.201851869999999</v>
      </c>
      <c r="D72">
        <v>179.93401631999998</v>
      </c>
      <c r="E72">
        <v>38.966078790000005</v>
      </c>
      <c r="F72">
        <v>188.08824771000002</v>
      </c>
      <c r="G72">
        <v>106.12454966999999</v>
      </c>
      <c r="H72">
        <v>169.50550598999999</v>
      </c>
    </row>
    <row r="73" spans="1:8" x14ac:dyDescent="0.2">
      <c r="A73" s="35">
        <v>72</v>
      </c>
      <c r="B73">
        <v>20.04712632</v>
      </c>
      <c r="C73">
        <v>59.546659500000004</v>
      </c>
      <c r="D73">
        <v>131.80059107999998</v>
      </c>
      <c r="E73">
        <v>124.87614389999999</v>
      </c>
      <c r="F73">
        <v>55.105689060000003</v>
      </c>
      <c r="G73">
        <v>125.55454247999999</v>
      </c>
      <c r="H73">
        <v>179.5365405</v>
      </c>
    </row>
    <row r="74" spans="1:8" x14ac:dyDescent="0.2">
      <c r="A74" s="35">
        <v>73</v>
      </c>
      <c r="B74">
        <v>451.90311047999995</v>
      </c>
      <c r="C74">
        <v>56.15018379</v>
      </c>
      <c r="D74">
        <v>212.37611229000001</v>
      </c>
      <c r="E74">
        <v>78.217563150000004</v>
      </c>
      <c r="F74">
        <v>490.15642248</v>
      </c>
      <c r="G74">
        <v>217.56870054000001</v>
      </c>
      <c r="H74">
        <v>230.60172348</v>
      </c>
    </row>
    <row r="75" spans="1:8" x14ac:dyDescent="0.2">
      <c r="A75" s="35">
        <v>74</v>
      </c>
      <c r="B75">
        <v>39.871606409999998</v>
      </c>
      <c r="C75">
        <v>52.278530219999993</v>
      </c>
      <c r="D75">
        <v>89.904248819999992</v>
      </c>
      <c r="E75">
        <v>45.224081550000001</v>
      </c>
      <c r="F75">
        <v>851.00021343000003</v>
      </c>
      <c r="G75">
        <v>160.93736181</v>
      </c>
      <c r="H75">
        <v>509.31595241999997</v>
      </c>
    </row>
    <row r="76" spans="1:8" x14ac:dyDescent="0.2">
      <c r="A76" s="35">
        <v>75</v>
      </c>
      <c r="B76">
        <v>216.49880321999999</v>
      </c>
      <c r="C76">
        <v>42.263932679999996</v>
      </c>
      <c r="D76">
        <v>421.64862579000004</v>
      </c>
      <c r="E76">
        <v>51.154839180000003</v>
      </c>
      <c r="F76">
        <v>136.42983954000002</v>
      </c>
      <c r="G76">
        <v>519.46503425999992</v>
      </c>
      <c r="H76">
        <v>112.53795651</v>
      </c>
    </row>
    <row r="77" spans="1:8" x14ac:dyDescent="0.2">
      <c r="A77" s="35">
        <v>76</v>
      </c>
      <c r="B77">
        <v>130.71276251999998</v>
      </c>
      <c r="C77">
        <v>80.469428039999997</v>
      </c>
      <c r="D77">
        <v>316.06500186</v>
      </c>
      <c r="E77">
        <v>126.12236507999999</v>
      </c>
      <c r="F77">
        <v>298.86894269999999</v>
      </c>
      <c r="G77">
        <v>242.14495923000001</v>
      </c>
      <c r="H77">
        <v>290.27390166000004</v>
      </c>
    </row>
    <row r="78" spans="1:8" x14ac:dyDescent="0.2">
      <c r="A78" s="35">
        <v>77</v>
      </c>
      <c r="B78">
        <v>100.46126636999999</v>
      </c>
      <c r="C78">
        <v>136.42983954000002</v>
      </c>
      <c r="D78">
        <v>30.034827000000003</v>
      </c>
      <c r="E78">
        <v>69.319185300000001</v>
      </c>
      <c r="F78">
        <v>494.59141584000002</v>
      </c>
      <c r="G78">
        <v>84.633958530000001</v>
      </c>
      <c r="H78">
        <v>512.51518449000002</v>
      </c>
    </row>
    <row r="79" spans="1:8" x14ac:dyDescent="0.2">
      <c r="A79" s="35">
        <v>78</v>
      </c>
      <c r="B79">
        <v>284.30429300999998</v>
      </c>
      <c r="C79">
        <v>283.02968069999997</v>
      </c>
      <c r="D79">
        <v>308.34112023</v>
      </c>
      <c r="E79">
        <v>31.201851869999999</v>
      </c>
      <c r="F79">
        <v>409.98584844000004</v>
      </c>
      <c r="G79">
        <v>97.299391049999997</v>
      </c>
      <c r="H79">
        <v>832.86425843999996</v>
      </c>
    </row>
    <row r="80" spans="1:8" x14ac:dyDescent="0.2">
      <c r="A80" s="35">
        <v>79</v>
      </c>
      <c r="B80">
        <v>188.30192832</v>
      </c>
      <c r="C80">
        <v>434.82958145999999</v>
      </c>
      <c r="D80">
        <v>126.79329230999998</v>
      </c>
      <c r="E80">
        <v>60.438738690000001</v>
      </c>
      <c r="F80">
        <v>756.57878640000001</v>
      </c>
      <c r="G80">
        <v>98.666648100000003</v>
      </c>
      <c r="H80">
        <v>118.64204946</v>
      </c>
    </row>
    <row r="81" spans="1:8" x14ac:dyDescent="0.2">
      <c r="A81" s="35">
        <v>80</v>
      </c>
      <c r="B81">
        <v>138.18560679000001</v>
      </c>
      <c r="C81">
        <v>504.13382405999999</v>
      </c>
      <c r="D81">
        <v>124.30383848999999</v>
      </c>
      <c r="E81">
        <v>43.100723880000004</v>
      </c>
      <c r="F81">
        <v>160.65942758999998</v>
      </c>
      <c r="G81">
        <v>150.76586592000001</v>
      </c>
      <c r="H81">
        <v>252.19093643999997</v>
      </c>
    </row>
    <row r="82" spans="1:8" x14ac:dyDescent="0.2">
      <c r="A82" s="35">
        <v>81</v>
      </c>
      <c r="B82">
        <v>188.37215900999999</v>
      </c>
      <c r="C82">
        <v>129.02722596000001</v>
      </c>
      <c r="D82">
        <v>223.16175315000001</v>
      </c>
      <c r="E82">
        <v>206.36018127</v>
      </c>
      <c r="F82">
        <v>1087.4101644</v>
      </c>
      <c r="G82">
        <v>202.25093877</v>
      </c>
      <c r="H82">
        <v>715.46095880999997</v>
      </c>
    </row>
    <row r="83" spans="1:8" x14ac:dyDescent="0.2">
      <c r="A83" s="35">
        <v>82</v>
      </c>
      <c r="B83">
        <v>146.43845999999999</v>
      </c>
      <c r="C83">
        <v>892.29884769000012</v>
      </c>
      <c r="D83">
        <v>622.62794079000003</v>
      </c>
      <c r="E83">
        <v>224.31981240000002</v>
      </c>
      <c r="F83">
        <v>725.87751498</v>
      </c>
      <c r="G83">
        <v>335.79534294000001</v>
      </c>
      <c r="H83">
        <v>597.14017739999997</v>
      </c>
    </row>
    <row r="84" spans="1:8" x14ac:dyDescent="0.2">
      <c r="A84" s="35">
        <v>83</v>
      </c>
      <c r="B84">
        <v>315.51361623000003</v>
      </c>
      <c r="C84">
        <v>664.39727010000001</v>
      </c>
      <c r="D84">
        <v>49.288495949999998</v>
      </c>
      <c r="E84">
        <v>39.308266619999998</v>
      </c>
      <c r="F84">
        <v>192.40668801000001</v>
      </c>
      <c r="G84">
        <v>568.10501703</v>
      </c>
      <c r="H84">
        <v>853.15943357999993</v>
      </c>
    </row>
    <row r="85" spans="1:8" x14ac:dyDescent="0.2">
      <c r="A85" s="35">
        <v>84</v>
      </c>
      <c r="B85">
        <v>85.578337169999998</v>
      </c>
      <c r="C85">
        <v>227.77755317999998</v>
      </c>
      <c r="D85">
        <v>430.20481581000001</v>
      </c>
      <c r="E85">
        <v>74.952583199999992</v>
      </c>
      <c r="F85">
        <v>166.50202329000001</v>
      </c>
      <c r="G85">
        <v>165.04809857999999</v>
      </c>
      <c r="H85">
        <v>137.60284149</v>
      </c>
    </row>
    <row r="86" spans="1:8" x14ac:dyDescent="0.2">
      <c r="A86" s="35">
        <v>85</v>
      </c>
      <c r="B86">
        <v>110.57598</v>
      </c>
      <c r="C86">
        <v>547.87409549999995</v>
      </c>
      <c r="D86">
        <v>74.233839330000009</v>
      </c>
      <c r="E86">
        <v>174.26027313</v>
      </c>
      <c r="F86">
        <v>122.85738512999998</v>
      </c>
      <c r="G86">
        <v>255.44545649999998</v>
      </c>
      <c r="H86">
        <v>310.82310269999999</v>
      </c>
    </row>
    <row r="87" spans="1:8" x14ac:dyDescent="0.2">
      <c r="A87" s="35">
        <v>86</v>
      </c>
      <c r="B87">
        <v>101.65369382999999</v>
      </c>
      <c r="C87">
        <v>423.52991171999997</v>
      </c>
      <c r="D87">
        <v>263.87313929999999</v>
      </c>
      <c r="E87">
        <v>114.11441135999999</v>
      </c>
      <c r="F87">
        <v>44.427635639999998</v>
      </c>
      <c r="G87">
        <v>250.84161062999999</v>
      </c>
      <c r="H87">
        <v>98.576991899999996</v>
      </c>
    </row>
    <row r="88" spans="1:8" x14ac:dyDescent="0.2">
      <c r="A88" s="35">
        <v>87</v>
      </c>
      <c r="B88">
        <v>225.64971269999998</v>
      </c>
      <c r="C88">
        <v>377.51536133999997</v>
      </c>
      <c r="D88">
        <v>971.39055879</v>
      </c>
      <c r="E88">
        <v>236.56684931999999</v>
      </c>
      <c r="F88">
        <v>428.62387815000005</v>
      </c>
      <c r="G88">
        <v>284.72866569000001</v>
      </c>
      <c r="H88">
        <v>322.33346451</v>
      </c>
    </row>
    <row r="89" spans="1:8" x14ac:dyDescent="0.2">
      <c r="A89" s="35">
        <v>88</v>
      </c>
      <c r="B89">
        <v>36.966745530000004</v>
      </c>
      <c r="C89">
        <v>177.93767159999999</v>
      </c>
      <c r="D89">
        <v>177.00674139</v>
      </c>
      <c r="E89">
        <v>38.271243239999997</v>
      </c>
      <c r="F89">
        <v>114.42671378999999</v>
      </c>
      <c r="G89">
        <v>67.15847088000001</v>
      </c>
      <c r="H89">
        <v>970.83917315999997</v>
      </c>
    </row>
    <row r="90" spans="1:8" x14ac:dyDescent="0.2">
      <c r="A90" s="35">
        <v>89</v>
      </c>
      <c r="B90">
        <v>571.61655152999992</v>
      </c>
      <c r="C90">
        <v>493.68887675999997</v>
      </c>
      <c r="D90">
        <v>47.253300209999999</v>
      </c>
      <c r="E90">
        <v>36.966745530000004</v>
      </c>
      <c r="F90">
        <v>158.16698522999999</v>
      </c>
      <c r="G90">
        <v>209.28297338999997</v>
      </c>
      <c r="H90">
        <v>228.38422679999999</v>
      </c>
    </row>
    <row r="91" spans="1:8" x14ac:dyDescent="0.2">
      <c r="A91" s="35">
        <v>90</v>
      </c>
      <c r="B91">
        <v>50.717018070000002</v>
      </c>
      <c r="C91">
        <v>240.88827816</v>
      </c>
      <c r="D91">
        <v>67.754684609999998</v>
      </c>
      <c r="E91">
        <v>48.281357970000002</v>
      </c>
      <c r="F91">
        <v>157.71422142</v>
      </c>
      <c r="G91">
        <v>619.60802111999999</v>
      </c>
      <c r="H91">
        <v>208.81377261</v>
      </c>
    </row>
    <row r="92" spans="1:8" x14ac:dyDescent="0.2">
      <c r="A92" s="35">
        <v>91</v>
      </c>
      <c r="B92">
        <v>48.281357970000002</v>
      </c>
      <c r="C92">
        <v>344.97912636000001</v>
      </c>
      <c r="D92">
        <v>88.502623560000004</v>
      </c>
      <c r="E92">
        <v>28.352278980000001</v>
      </c>
      <c r="F92">
        <v>1070.8192845899998</v>
      </c>
      <c r="G92">
        <v>208.87802622000001</v>
      </c>
      <c r="H92">
        <v>425.04510149999999</v>
      </c>
    </row>
    <row r="93" spans="1:8" x14ac:dyDescent="0.2">
      <c r="A93" s="35">
        <v>92</v>
      </c>
      <c r="B93">
        <v>41.94565317</v>
      </c>
      <c r="C93">
        <v>679.18755456000008</v>
      </c>
      <c r="D93">
        <v>31.201851869999999</v>
      </c>
      <c r="E93">
        <v>59.321024729999998</v>
      </c>
      <c r="F93">
        <v>87.488014230000005</v>
      </c>
      <c r="G93">
        <v>97.711809570000014</v>
      </c>
      <c r="H93">
        <v>92.644739999999999</v>
      </c>
    </row>
    <row r="94" spans="1:8" x14ac:dyDescent="0.2">
      <c r="A94" s="35">
        <v>93</v>
      </c>
      <c r="B94">
        <v>45.715696380000004</v>
      </c>
      <c r="C94">
        <v>707.07810410999991</v>
      </c>
      <c r="D94">
        <v>933.23288007000008</v>
      </c>
      <c r="E94">
        <v>64.513612980000005</v>
      </c>
      <c r="F94">
        <v>262.07254395000001</v>
      </c>
      <c r="G94">
        <v>60.142873230000006</v>
      </c>
      <c r="H94">
        <v>215.27798462999999</v>
      </c>
    </row>
    <row r="95" spans="1:8" x14ac:dyDescent="0.2">
      <c r="A95" s="35">
        <v>94</v>
      </c>
      <c r="B95">
        <v>155.31741233999998</v>
      </c>
      <c r="C95">
        <v>135.04763979000001</v>
      </c>
      <c r="D95">
        <v>78.217563150000004</v>
      </c>
      <c r="E95">
        <v>134.21831994000001</v>
      </c>
      <c r="F95">
        <v>596.30189193000001</v>
      </c>
      <c r="G95">
        <v>47.253300209999999</v>
      </c>
      <c r="H95">
        <v>112.33921860000001</v>
      </c>
    </row>
    <row r="96" spans="1:8" x14ac:dyDescent="0.2">
      <c r="A96" s="35">
        <v>95</v>
      </c>
      <c r="B96">
        <v>107.79514352999999</v>
      </c>
      <c r="C96">
        <v>83.036583899999997</v>
      </c>
      <c r="D96">
        <v>116.28409139999999</v>
      </c>
      <c r="E96">
        <v>132.64485363</v>
      </c>
      <c r="F96">
        <v>226.99156715999999</v>
      </c>
      <c r="G96">
        <v>344.51291412</v>
      </c>
      <c r="H96">
        <v>164.47878170999999</v>
      </c>
    </row>
    <row r="97" spans="1:8" x14ac:dyDescent="0.2">
      <c r="A97" s="35">
        <v>96</v>
      </c>
      <c r="B97">
        <v>138.66975027000001</v>
      </c>
      <c r="C97">
        <v>167.27754941999999</v>
      </c>
      <c r="D97">
        <v>167.06386881</v>
      </c>
      <c r="E97">
        <v>183.86245215</v>
      </c>
      <c r="F97">
        <v>637.93225412999993</v>
      </c>
      <c r="G97">
        <v>288.71537805000003</v>
      </c>
      <c r="H97">
        <v>111.22001037</v>
      </c>
    </row>
    <row r="98" spans="1:8" x14ac:dyDescent="0.2">
      <c r="A98" s="35">
        <v>97</v>
      </c>
      <c r="B98">
        <v>45.519947010000003</v>
      </c>
      <c r="C98">
        <v>277.93421999999998</v>
      </c>
      <c r="D98">
        <v>97.894110510000004</v>
      </c>
      <c r="E98">
        <v>46.394094959999997</v>
      </c>
      <c r="F98">
        <v>266.04730215000001</v>
      </c>
      <c r="G98">
        <v>226.91237084999997</v>
      </c>
      <c r="H98">
        <v>364.76176688999999</v>
      </c>
    </row>
    <row r="99" spans="1:8" x14ac:dyDescent="0.2">
      <c r="A99" s="35">
        <v>98</v>
      </c>
      <c r="B99">
        <v>311.68380222000002</v>
      </c>
      <c r="C99">
        <v>34.07533308</v>
      </c>
      <c r="D99">
        <v>163.6076223</v>
      </c>
      <c r="E99">
        <v>47.909284739999997</v>
      </c>
      <c r="F99">
        <v>88.502623560000004</v>
      </c>
      <c r="G99">
        <v>160.65942758999998</v>
      </c>
      <c r="H99">
        <v>130.54092147</v>
      </c>
    </row>
    <row r="100" spans="1:8" x14ac:dyDescent="0.2">
      <c r="A100" s="35">
        <v>99</v>
      </c>
      <c r="B100">
        <v>218.40848027999999</v>
      </c>
      <c r="C100">
        <v>147.19904342999999</v>
      </c>
      <c r="D100">
        <v>246.44098547999999</v>
      </c>
      <c r="E100">
        <v>29.885400000000001</v>
      </c>
      <c r="F100">
        <v>197.80847405999998</v>
      </c>
      <c r="G100">
        <v>377.70513362999998</v>
      </c>
      <c r="H100">
        <v>198.05652288000002</v>
      </c>
    </row>
    <row r="101" spans="1:8" x14ac:dyDescent="0.2">
      <c r="A101" s="35">
        <v>100</v>
      </c>
      <c r="B101">
        <v>78.217563150000004</v>
      </c>
      <c r="C101">
        <v>342.36714239999998</v>
      </c>
      <c r="D101">
        <v>31.201851869999999</v>
      </c>
      <c r="E101">
        <v>45.715696380000004</v>
      </c>
      <c r="F101">
        <v>93.078078300000001</v>
      </c>
      <c r="G101">
        <v>736.30303676999995</v>
      </c>
      <c r="H101">
        <v>487.16937674999997</v>
      </c>
    </row>
    <row r="102" spans="1:8" x14ac:dyDescent="0.2">
      <c r="A102" s="35">
        <v>101</v>
      </c>
      <c r="B102">
        <v>65.543165009999996</v>
      </c>
      <c r="C102">
        <v>405.91396269000001</v>
      </c>
      <c r="D102">
        <v>28.352278980000001</v>
      </c>
      <c r="E102">
        <v>25.708915349999998</v>
      </c>
      <c r="F102">
        <v>143.94751191</v>
      </c>
      <c r="G102">
        <v>52.191862559999997</v>
      </c>
      <c r="H102">
        <v>375.28441622999998</v>
      </c>
    </row>
    <row r="103" spans="1:8" x14ac:dyDescent="0.2">
      <c r="A103" s="35">
        <v>102</v>
      </c>
      <c r="B103">
        <v>101.12621652</v>
      </c>
      <c r="C103">
        <v>82.225195290000002</v>
      </c>
      <c r="D103">
        <v>322.12576098</v>
      </c>
      <c r="E103">
        <v>60.513452190000002</v>
      </c>
      <c r="F103">
        <v>88.300897110000008</v>
      </c>
      <c r="G103">
        <v>151.03184597999999</v>
      </c>
      <c r="H103">
        <v>121.02690438</v>
      </c>
    </row>
    <row r="104" spans="1:8" x14ac:dyDescent="0.2">
      <c r="A104" s="35">
        <v>103</v>
      </c>
      <c r="B104">
        <v>192.4769187</v>
      </c>
      <c r="C104">
        <v>132.03818000999999</v>
      </c>
      <c r="D104">
        <v>36.966745530000004</v>
      </c>
      <c r="E104">
        <v>101.12621652</v>
      </c>
      <c r="F104">
        <v>290.81183885999997</v>
      </c>
      <c r="G104">
        <v>96.377426460000009</v>
      </c>
      <c r="H104">
        <v>189.24780122999999</v>
      </c>
    </row>
    <row r="105" spans="1:8" x14ac:dyDescent="0.2">
      <c r="A105" s="35">
        <v>104</v>
      </c>
      <c r="B105">
        <v>81.570705029999999</v>
      </c>
      <c r="C105">
        <v>1566.06668496</v>
      </c>
      <c r="D105">
        <v>872.04401783999992</v>
      </c>
      <c r="E105">
        <v>61.610246369999999</v>
      </c>
      <c r="F105">
        <v>82.062319860000002</v>
      </c>
      <c r="G105">
        <v>36.357083369999998</v>
      </c>
      <c r="H105">
        <v>105.10994033999999</v>
      </c>
    </row>
    <row r="106" spans="1:8" x14ac:dyDescent="0.2">
      <c r="A106" s="35">
        <v>105</v>
      </c>
      <c r="B106">
        <v>265.99649697000001</v>
      </c>
      <c r="C106">
        <v>147.66973848000001</v>
      </c>
      <c r="D106">
        <v>493.19128484999999</v>
      </c>
      <c r="E106">
        <v>92.257724069999995</v>
      </c>
      <c r="F106">
        <v>24.09510375</v>
      </c>
      <c r="G106">
        <v>94.977295470000001</v>
      </c>
      <c r="H106">
        <v>292.28220054000002</v>
      </c>
    </row>
    <row r="107" spans="1:8" x14ac:dyDescent="0.2">
      <c r="A107" s="35">
        <v>106</v>
      </c>
      <c r="B107">
        <v>685.57555880999996</v>
      </c>
      <c r="C107">
        <v>291.20483187000002</v>
      </c>
      <c r="D107">
        <v>182.52059769000002</v>
      </c>
      <c r="E107">
        <v>62.187034589999996</v>
      </c>
      <c r="F107">
        <v>68.214919770000009</v>
      </c>
      <c r="G107">
        <v>122.53014</v>
      </c>
      <c r="H107">
        <v>140.49275967</v>
      </c>
    </row>
    <row r="108" spans="1:8" x14ac:dyDescent="0.2">
      <c r="A108" s="35">
        <v>107</v>
      </c>
      <c r="B108">
        <v>96.053169870000005</v>
      </c>
      <c r="C108">
        <v>349.60239773999996</v>
      </c>
      <c r="D108">
        <v>209.47573422000002</v>
      </c>
      <c r="E108">
        <v>43.100723880000004</v>
      </c>
      <c r="F108">
        <v>57.486061169999992</v>
      </c>
      <c r="G108">
        <v>37.802042459999996</v>
      </c>
      <c r="H108">
        <v>131.53012820999999</v>
      </c>
    </row>
    <row r="109" spans="1:8" x14ac:dyDescent="0.2">
      <c r="A109" s="35">
        <v>108</v>
      </c>
      <c r="B109">
        <v>196.45018263</v>
      </c>
      <c r="C109">
        <v>564.09439635000001</v>
      </c>
      <c r="D109">
        <v>418.56594677999993</v>
      </c>
      <c r="E109">
        <v>20.919779999999999</v>
      </c>
      <c r="F109">
        <v>79.40700206999999</v>
      </c>
      <c r="G109">
        <v>436.69443041999995</v>
      </c>
      <c r="H109">
        <v>203.96636072999999</v>
      </c>
    </row>
    <row r="110" spans="1:8" x14ac:dyDescent="0.2">
      <c r="A110" s="35">
        <v>109</v>
      </c>
      <c r="B110">
        <v>66.356047889999999</v>
      </c>
      <c r="C110">
        <v>644.66991756000004</v>
      </c>
      <c r="D110">
        <v>241.40678985</v>
      </c>
      <c r="E110">
        <v>80.745867989999994</v>
      </c>
      <c r="F110">
        <v>20.04712632</v>
      </c>
      <c r="G110">
        <v>176.95593621</v>
      </c>
      <c r="H110">
        <v>118.52848494</v>
      </c>
    </row>
    <row r="111" spans="1:8" x14ac:dyDescent="0.2">
      <c r="A111" s="35">
        <v>110</v>
      </c>
      <c r="B111">
        <v>262.88990963999998</v>
      </c>
      <c r="C111">
        <v>51.807835169999997</v>
      </c>
      <c r="D111">
        <v>171.00127026000001</v>
      </c>
      <c r="E111">
        <v>50.096896020000003</v>
      </c>
      <c r="F111">
        <v>13.364750880000001</v>
      </c>
      <c r="G111">
        <v>293.05922094000005</v>
      </c>
      <c r="H111">
        <v>499.65848540999997</v>
      </c>
    </row>
    <row r="112" spans="1:8" x14ac:dyDescent="0.2">
      <c r="A112" s="35">
        <v>111</v>
      </c>
      <c r="B112">
        <v>130.47367932</v>
      </c>
      <c r="C112">
        <v>231.05149875000001</v>
      </c>
      <c r="D112">
        <v>344.46061466999998</v>
      </c>
      <c r="E112">
        <v>38.271243239999997</v>
      </c>
      <c r="F112">
        <v>40.648626809999996</v>
      </c>
      <c r="G112">
        <v>350.81873352000002</v>
      </c>
      <c r="H112">
        <v>129.47700123000001</v>
      </c>
    </row>
    <row r="113" spans="1:8" x14ac:dyDescent="0.2">
      <c r="A113" s="35">
        <v>112</v>
      </c>
      <c r="B113">
        <v>150.08298452999998</v>
      </c>
      <c r="C113">
        <v>333.24910685999998</v>
      </c>
      <c r="D113">
        <v>660.46734000000004</v>
      </c>
      <c r="E113">
        <v>68.149171890000005</v>
      </c>
      <c r="F113">
        <v>36.110528819999999</v>
      </c>
      <c r="G113">
        <v>254.30682275999999</v>
      </c>
      <c r="H113">
        <v>258.74629892999997</v>
      </c>
    </row>
    <row r="114" spans="1:8" x14ac:dyDescent="0.2">
      <c r="A114" s="35">
        <v>113</v>
      </c>
      <c r="B114">
        <v>289.51780103999999</v>
      </c>
      <c r="C114">
        <v>248.16387878999998</v>
      </c>
      <c r="D114">
        <v>119.01711123</v>
      </c>
      <c r="E114">
        <v>52.956928799999993</v>
      </c>
      <c r="F114">
        <v>21.7565712</v>
      </c>
      <c r="G114">
        <v>256.61397563999998</v>
      </c>
      <c r="H114">
        <v>323.78440067999998</v>
      </c>
    </row>
    <row r="115" spans="1:8" x14ac:dyDescent="0.2">
      <c r="A115" s="35">
        <v>114</v>
      </c>
      <c r="B115">
        <v>429.06169925999995</v>
      </c>
      <c r="C115">
        <v>516.48097706999999</v>
      </c>
      <c r="D115">
        <v>52.956928799999993</v>
      </c>
      <c r="E115">
        <v>14.9427</v>
      </c>
      <c r="F115">
        <v>51.416336430000001</v>
      </c>
      <c r="G115">
        <v>157.23306647999999</v>
      </c>
      <c r="H115">
        <v>408.30479468999999</v>
      </c>
    </row>
    <row r="116" spans="1:8" x14ac:dyDescent="0.2">
      <c r="A116" s="35">
        <v>115</v>
      </c>
      <c r="B116">
        <v>558.97652159999996</v>
      </c>
      <c r="C116">
        <v>148.27043502000001</v>
      </c>
      <c r="D116">
        <v>74.773270799999992</v>
      </c>
      <c r="E116">
        <v>56.782260000000001</v>
      </c>
      <c r="F116">
        <v>41.625879390000001</v>
      </c>
      <c r="G116">
        <v>482.48932310999993</v>
      </c>
      <c r="H116">
        <v>243.24922476</v>
      </c>
    </row>
    <row r="117" spans="1:8" x14ac:dyDescent="0.2">
      <c r="A117" s="35">
        <v>116</v>
      </c>
      <c r="B117">
        <v>114.97212233999998</v>
      </c>
      <c r="C117">
        <v>91.331276670000008</v>
      </c>
      <c r="D117">
        <v>32.873939999999997</v>
      </c>
      <c r="E117">
        <v>60.069654000000007</v>
      </c>
      <c r="F117">
        <v>62.759340000000002</v>
      </c>
      <c r="G117">
        <v>131.93656965</v>
      </c>
      <c r="H117">
        <v>427.73777604000003</v>
      </c>
    </row>
    <row r="118" spans="1:8" x14ac:dyDescent="0.2">
      <c r="A118" s="35">
        <v>117</v>
      </c>
      <c r="B118">
        <v>29.434130459999999</v>
      </c>
      <c r="C118">
        <v>34.442923499999999</v>
      </c>
      <c r="D118">
        <v>914.61577014</v>
      </c>
      <c r="E118">
        <v>116.24673465000001</v>
      </c>
      <c r="F118">
        <v>50.80518</v>
      </c>
      <c r="G118">
        <v>169.61159916</v>
      </c>
      <c r="H118">
        <v>136.10110014</v>
      </c>
    </row>
    <row r="119" spans="1:8" x14ac:dyDescent="0.2">
      <c r="A119" s="35">
        <v>118</v>
      </c>
      <c r="B119">
        <v>287.28835019999997</v>
      </c>
      <c r="C119">
        <v>105.95121435</v>
      </c>
      <c r="D119">
        <v>280.81218401999996</v>
      </c>
      <c r="E119">
        <v>47.253300209999999</v>
      </c>
      <c r="F119">
        <v>34.852353480000005</v>
      </c>
      <c r="G119">
        <v>139.18377914999999</v>
      </c>
      <c r="H119">
        <v>1010.4851448000001</v>
      </c>
    </row>
    <row r="120" spans="1:8" x14ac:dyDescent="0.2">
      <c r="A120" s="35">
        <v>119</v>
      </c>
      <c r="B120">
        <v>392.63737373999999</v>
      </c>
      <c r="C120">
        <v>182.01105161999999</v>
      </c>
      <c r="D120">
        <v>235.33706511</v>
      </c>
      <c r="E120">
        <v>35.862479999999998</v>
      </c>
      <c r="F120">
        <v>1011.38618961</v>
      </c>
      <c r="G120">
        <v>131.53012820999999</v>
      </c>
      <c r="H120">
        <v>29.885400000000001</v>
      </c>
    </row>
    <row r="121" spans="1:8" x14ac:dyDescent="0.2">
      <c r="A121" s="35">
        <v>120</v>
      </c>
      <c r="B121">
        <v>397.41903773999996</v>
      </c>
      <c r="C121">
        <v>326.67730740000002</v>
      </c>
      <c r="D121">
        <v>249.61033214999998</v>
      </c>
      <c r="E121">
        <v>55.589832539999996</v>
      </c>
      <c r="F121">
        <v>103.18083777</v>
      </c>
      <c r="G121">
        <v>49.469302620000001</v>
      </c>
      <c r="H121">
        <v>1273.95333693</v>
      </c>
    </row>
    <row r="122" spans="1:8" x14ac:dyDescent="0.2">
      <c r="A122" s="35">
        <v>121</v>
      </c>
      <c r="B122">
        <v>263.26347713999996</v>
      </c>
      <c r="C122">
        <v>131.40909234</v>
      </c>
      <c r="D122">
        <v>603.01863557999991</v>
      </c>
      <c r="E122">
        <v>116.59191102</v>
      </c>
      <c r="F122">
        <v>40.648626809999996</v>
      </c>
      <c r="G122">
        <v>65.611901430000003</v>
      </c>
      <c r="H122">
        <v>47.253300209999999</v>
      </c>
    </row>
    <row r="123" spans="1:8" x14ac:dyDescent="0.2">
      <c r="A123" s="35">
        <v>122</v>
      </c>
      <c r="B123">
        <v>74.773270799999992</v>
      </c>
      <c r="C123">
        <v>30.07666656</v>
      </c>
      <c r="D123">
        <v>93.793833629999995</v>
      </c>
      <c r="E123">
        <v>122.53014</v>
      </c>
      <c r="F123">
        <v>262.94071481999998</v>
      </c>
      <c r="G123">
        <v>35.986504409999995</v>
      </c>
      <c r="H123">
        <v>149.90367212999999</v>
      </c>
    </row>
    <row r="124" spans="1:8" x14ac:dyDescent="0.2">
      <c r="A124" s="35">
        <v>123</v>
      </c>
      <c r="B124">
        <v>258.36675435000001</v>
      </c>
      <c r="C124">
        <v>87.813765090000004</v>
      </c>
      <c r="D124">
        <v>94.977295470000001</v>
      </c>
      <c r="E124">
        <v>23.3404974</v>
      </c>
      <c r="F124">
        <v>65.271207869999998</v>
      </c>
      <c r="G124">
        <v>47.253300209999999</v>
      </c>
      <c r="H124">
        <v>83.732913719999999</v>
      </c>
    </row>
    <row r="125" spans="1:8" x14ac:dyDescent="0.2">
      <c r="A125" s="35">
        <v>124</v>
      </c>
      <c r="B125">
        <v>377.36145152999995</v>
      </c>
      <c r="C125">
        <v>36.633523319999995</v>
      </c>
      <c r="D125">
        <v>54.536372190000002</v>
      </c>
      <c r="E125">
        <v>31.768180200000003</v>
      </c>
      <c r="F125">
        <v>156.43512630000001</v>
      </c>
      <c r="G125">
        <v>184.83073911</v>
      </c>
      <c r="H125">
        <v>245.13349923000001</v>
      </c>
    </row>
    <row r="126" spans="1:8" x14ac:dyDescent="0.2">
      <c r="A126" s="35">
        <v>125</v>
      </c>
      <c r="B126">
        <v>930.78078299999993</v>
      </c>
      <c r="C126">
        <v>171.46001115000001</v>
      </c>
      <c r="D126">
        <v>79.744707089999991</v>
      </c>
      <c r="E126">
        <v>117.50640426000001</v>
      </c>
      <c r="F126">
        <v>91.674958770000003</v>
      </c>
      <c r="G126">
        <v>189.43607925000001</v>
      </c>
      <c r="H126">
        <v>243.24922476</v>
      </c>
    </row>
    <row r="127" spans="1:8" x14ac:dyDescent="0.2">
      <c r="A127" s="35">
        <v>126</v>
      </c>
      <c r="B127">
        <v>73.810960919999999</v>
      </c>
      <c r="C127">
        <v>87.177206069999997</v>
      </c>
      <c r="D127">
        <v>249.19791363000002</v>
      </c>
      <c r="E127">
        <v>50.096896020000003</v>
      </c>
      <c r="F127">
        <v>126.79329230999998</v>
      </c>
      <c r="G127">
        <v>113.56452</v>
      </c>
      <c r="H127">
        <v>73.265552369999995</v>
      </c>
    </row>
    <row r="128" spans="1:8" x14ac:dyDescent="0.2">
      <c r="A128" s="35">
        <v>127</v>
      </c>
      <c r="B128">
        <v>179.3124</v>
      </c>
      <c r="C128">
        <v>59.470451730000001</v>
      </c>
      <c r="D128">
        <v>183.49785027000001</v>
      </c>
      <c r="E128">
        <v>61.538521410000001</v>
      </c>
      <c r="F128">
        <v>232.45312400999998</v>
      </c>
      <c r="G128">
        <v>86.873869259999992</v>
      </c>
      <c r="H128">
        <v>260.27792568000001</v>
      </c>
    </row>
    <row r="129" spans="1:8" x14ac:dyDescent="0.2">
      <c r="A129" s="35">
        <v>128</v>
      </c>
      <c r="B129">
        <v>301.90231080000001</v>
      </c>
      <c r="C129">
        <v>64.724305049999998</v>
      </c>
      <c r="D129">
        <v>179.80999191000001</v>
      </c>
      <c r="E129">
        <v>121.02690438</v>
      </c>
      <c r="F129">
        <v>628.61697494999999</v>
      </c>
      <c r="G129">
        <v>97.208240580000009</v>
      </c>
      <c r="H129">
        <v>124.55487585</v>
      </c>
    </row>
    <row r="130" spans="1:8" x14ac:dyDescent="0.2">
      <c r="A130" s="35">
        <v>129</v>
      </c>
      <c r="B130">
        <v>139.31228636999998</v>
      </c>
      <c r="C130">
        <v>409.02503282999999</v>
      </c>
      <c r="D130">
        <v>703.16461098000002</v>
      </c>
      <c r="E130">
        <v>65.543165009999996</v>
      </c>
      <c r="F130">
        <v>890.51020650000009</v>
      </c>
      <c r="G130">
        <v>63.043251299999994</v>
      </c>
      <c r="H130">
        <v>158.42101113000001</v>
      </c>
    </row>
    <row r="131" spans="1:8" x14ac:dyDescent="0.2">
      <c r="A131" s="35">
        <v>130</v>
      </c>
      <c r="B131">
        <v>403.70692590000004</v>
      </c>
      <c r="C131">
        <v>583.36749081000005</v>
      </c>
      <c r="D131">
        <v>458.81560350000001</v>
      </c>
      <c r="E131">
        <v>38.851019999999998</v>
      </c>
      <c r="F131">
        <v>263.05876215000001</v>
      </c>
      <c r="G131">
        <v>117.50640426000001</v>
      </c>
      <c r="H131">
        <v>508.76307251999998</v>
      </c>
    </row>
    <row r="132" spans="1:8" x14ac:dyDescent="0.2">
      <c r="A132" s="35">
        <v>131</v>
      </c>
      <c r="B132">
        <v>479.82653396999996</v>
      </c>
      <c r="C132">
        <v>41.474958119999997</v>
      </c>
      <c r="D132">
        <v>80.469428039999997</v>
      </c>
      <c r="E132">
        <v>52.191862559999997</v>
      </c>
      <c r="F132">
        <v>109.60171595999999</v>
      </c>
      <c r="G132">
        <v>51.416336430000001</v>
      </c>
      <c r="H132">
        <v>347.30122194</v>
      </c>
    </row>
    <row r="133" spans="1:8" x14ac:dyDescent="0.2">
      <c r="A133" s="35">
        <v>132</v>
      </c>
      <c r="B133">
        <v>101.12621652</v>
      </c>
      <c r="C133">
        <v>41.205989520000003</v>
      </c>
      <c r="D133">
        <v>47.81664</v>
      </c>
      <c r="E133">
        <v>66.356047889999999</v>
      </c>
      <c r="F133">
        <v>29.434130459999999</v>
      </c>
      <c r="G133">
        <v>344.46061466999998</v>
      </c>
      <c r="H133">
        <v>179.36171091</v>
      </c>
    </row>
    <row r="134" spans="1:8" x14ac:dyDescent="0.2">
      <c r="A134" s="35">
        <v>133</v>
      </c>
      <c r="B134">
        <v>53.877399119999993</v>
      </c>
      <c r="C134">
        <v>51.664385250000002</v>
      </c>
      <c r="D134">
        <v>211.82771519999997</v>
      </c>
      <c r="E134">
        <v>173.28451482</v>
      </c>
      <c r="F134">
        <v>653.37105177000001</v>
      </c>
      <c r="G134">
        <v>146.4683454</v>
      </c>
      <c r="H134">
        <v>161.63070309</v>
      </c>
    </row>
    <row r="135" spans="1:8" x14ac:dyDescent="0.2">
      <c r="A135" s="35">
        <v>134</v>
      </c>
      <c r="B135">
        <v>76.192827300000005</v>
      </c>
      <c r="C135">
        <v>23.288197950000001</v>
      </c>
      <c r="D135">
        <v>325.80614799</v>
      </c>
      <c r="E135">
        <v>42.263932679999996</v>
      </c>
      <c r="F135">
        <v>104.38521939</v>
      </c>
      <c r="G135">
        <v>130.19873364</v>
      </c>
      <c r="H135">
        <v>45.715696380000004</v>
      </c>
    </row>
    <row r="136" spans="1:8" x14ac:dyDescent="0.2">
      <c r="A136" s="35">
        <v>135</v>
      </c>
      <c r="B136">
        <v>218.18433978000002</v>
      </c>
      <c r="C136">
        <v>32.788766610000003</v>
      </c>
      <c r="D136">
        <v>135.31212558000001</v>
      </c>
      <c r="E136">
        <v>35.986504409999995</v>
      </c>
      <c r="F136">
        <v>362.63691495</v>
      </c>
      <c r="G136">
        <v>184.44372318000001</v>
      </c>
      <c r="H136">
        <v>397.57743035999999</v>
      </c>
    </row>
    <row r="137" spans="1:8" x14ac:dyDescent="0.2">
      <c r="A137" s="35">
        <v>136</v>
      </c>
      <c r="B137">
        <v>127.14444576</v>
      </c>
      <c r="C137">
        <v>32.788766610000003</v>
      </c>
      <c r="D137">
        <v>63.537854670000002</v>
      </c>
      <c r="E137">
        <v>33.413371470000001</v>
      </c>
      <c r="F137">
        <v>222.78220857000002</v>
      </c>
      <c r="G137">
        <v>243.69003440999998</v>
      </c>
      <c r="H137">
        <v>221.43437702999998</v>
      </c>
    </row>
    <row r="138" spans="1:8" x14ac:dyDescent="0.2">
      <c r="A138" s="35">
        <v>137</v>
      </c>
      <c r="B138">
        <v>602.8931169</v>
      </c>
      <c r="C138">
        <v>2.72255994</v>
      </c>
      <c r="D138">
        <v>92.837500829999996</v>
      </c>
      <c r="E138">
        <v>31.768180200000003</v>
      </c>
      <c r="F138">
        <v>129.75194690999999</v>
      </c>
      <c r="G138">
        <v>1226.7000367200001</v>
      </c>
      <c r="H138">
        <v>115.47569132999999</v>
      </c>
    </row>
    <row r="139" spans="1:8" x14ac:dyDescent="0.2">
      <c r="A139" s="35">
        <v>138</v>
      </c>
      <c r="B139">
        <v>75.604084919999991</v>
      </c>
      <c r="C139">
        <v>33.23854188</v>
      </c>
      <c r="D139">
        <v>19.135621619999998</v>
      </c>
      <c r="E139">
        <v>70.532532539999991</v>
      </c>
      <c r="F139">
        <v>274.89636909000001</v>
      </c>
      <c r="G139">
        <v>133.81785558000001</v>
      </c>
      <c r="H139">
        <v>161.7397848</v>
      </c>
    </row>
    <row r="140" spans="1:8" x14ac:dyDescent="0.2">
      <c r="A140" s="35">
        <v>139</v>
      </c>
      <c r="B140">
        <v>68.280667649999998</v>
      </c>
      <c r="C140">
        <v>33.126471629999998</v>
      </c>
      <c r="D140">
        <v>77.586981210000005</v>
      </c>
      <c r="E140">
        <v>19.135621619999998</v>
      </c>
      <c r="F140">
        <v>401.63287913999994</v>
      </c>
      <c r="G140">
        <v>77.528704680000004</v>
      </c>
      <c r="H140">
        <v>473.13369863999998</v>
      </c>
    </row>
    <row r="141" spans="1:8" x14ac:dyDescent="0.2">
      <c r="A141" s="35">
        <v>140</v>
      </c>
      <c r="B141">
        <v>148.37802246000001</v>
      </c>
      <c r="C141">
        <v>62.212437180000002</v>
      </c>
      <c r="D141">
        <v>30.47713092</v>
      </c>
      <c r="E141">
        <v>41.839559999999999</v>
      </c>
      <c r="F141">
        <v>210.75034652999997</v>
      </c>
      <c r="G141">
        <v>242.73519587999999</v>
      </c>
      <c r="H141">
        <v>18.901021229999998</v>
      </c>
    </row>
    <row r="142" spans="1:8" x14ac:dyDescent="0.2">
      <c r="A142" s="35">
        <v>141</v>
      </c>
      <c r="B142">
        <v>161.7397848</v>
      </c>
      <c r="C142">
        <v>57.246977969999996</v>
      </c>
      <c r="D142">
        <v>126.08650259999999</v>
      </c>
      <c r="E142">
        <v>41.518291949999998</v>
      </c>
      <c r="F142">
        <v>396.12499991999999</v>
      </c>
      <c r="G142">
        <v>506.79362466000003</v>
      </c>
      <c r="H142">
        <v>99.343552410000001</v>
      </c>
    </row>
    <row r="143" spans="1:8" x14ac:dyDescent="0.2">
      <c r="A143" s="35">
        <v>142</v>
      </c>
      <c r="B143">
        <v>283.45405338</v>
      </c>
      <c r="C143">
        <v>262.87496693999998</v>
      </c>
      <c r="D143">
        <v>352.96450523999999</v>
      </c>
      <c r="E143">
        <v>35.986504409999995</v>
      </c>
      <c r="F143">
        <v>508.93043076000004</v>
      </c>
      <c r="G143">
        <v>243.10278629999999</v>
      </c>
      <c r="H143">
        <v>114.54326684999999</v>
      </c>
    </row>
    <row r="144" spans="1:8" x14ac:dyDescent="0.2">
      <c r="A144" s="35">
        <v>143</v>
      </c>
      <c r="B144">
        <v>131.39414963999999</v>
      </c>
      <c r="C144">
        <v>212.46128568</v>
      </c>
      <c r="D144">
        <v>139.9832136</v>
      </c>
      <c r="E144">
        <v>44.828099999999999</v>
      </c>
      <c r="F144">
        <v>835.34922944999994</v>
      </c>
      <c r="G144">
        <v>60.069654000000007</v>
      </c>
      <c r="H144">
        <v>310.63631894999997</v>
      </c>
    </row>
    <row r="145" spans="1:8" x14ac:dyDescent="0.2">
      <c r="A145" s="35">
        <v>144</v>
      </c>
      <c r="B145">
        <v>155.31741233999998</v>
      </c>
      <c r="C145">
        <v>74.918214989999996</v>
      </c>
      <c r="D145">
        <v>293.57773263000001</v>
      </c>
      <c r="E145">
        <v>71.97300881999999</v>
      </c>
      <c r="F145">
        <v>197.33479047</v>
      </c>
      <c r="G145">
        <v>184.73361155999999</v>
      </c>
      <c r="H145">
        <v>174.08096072999999</v>
      </c>
    </row>
    <row r="146" spans="1:8" x14ac:dyDescent="0.2">
      <c r="A146" s="35">
        <v>145</v>
      </c>
      <c r="B146">
        <v>489.03571998000001</v>
      </c>
      <c r="C146">
        <v>451.35620766</v>
      </c>
      <c r="D146">
        <v>426.48258923999998</v>
      </c>
      <c r="E146">
        <v>72.775431810000001</v>
      </c>
      <c r="F146">
        <v>207.95606163000002</v>
      </c>
      <c r="G146">
        <v>81.186677639999999</v>
      </c>
      <c r="H146">
        <v>368.08801190999998</v>
      </c>
    </row>
    <row r="147" spans="1:8" x14ac:dyDescent="0.2">
      <c r="A147" s="35">
        <v>146</v>
      </c>
      <c r="B147">
        <v>82.225195290000002</v>
      </c>
      <c r="C147">
        <v>188.84883114000002</v>
      </c>
      <c r="D147">
        <v>100.23862013999999</v>
      </c>
      <c r="E147">
        <v>96.978123000000011</v>
      </c>
      <c r="F147">
        <v>123.43865616000001</v>
      </c>
      <c r="G147">
        <v>185.31338832</v>
      </c>
      <c r="H147">
        <v>424.34130032999997</v>
      </c>
    </row>
    <row r="148" spans="1:8" x14ac:dyDescent="0.2">
      <c r="A148" s="35">
        <v>147</v>
      </c>
      <c r="B148">
        <v>33.413371470000001</v>
      </c>
      <c r="C148">
        <v>622.01230154999996</v>
      </c>
      <c r="D148">
        <v>215.38258353000001</v>
      </c>
      <c r="E148">
        <v>56.70306369</v>
      </c>
      <c r="F148">
        <v>125.44695503999999</v>
      </c>
      <c r="G148">
        <v>274.75142490000002</v>
      </c>
      <c r="H148">
        <v>187.11248939999999</v>
      </c>
    </row>
    <row r="149" spans="1:8" x14ac:dyDescent="0.2">
      <c r="A149" s="35">
        <v>148</v>
      </c>
      <c r="B149">
        <v>77.702039999999997</v>
      </c>
      <c r="C149">
        <v>291.56046813</v>
      </c>
      <c r="D149">
        <v>140.9694318</v>
      </c>
      <c r="E149">
        <v>48.650442659999996</v>
      </c>
      <c r="F149">
        <v>140.74678557000001</v>
      </c>
      <c r="G149">
        <v>430.20481581000001</v>
      </c>
      <c r="H149">
        <v>179.13757041</v>
      </c>
    </row>
    <row r="150" spans="1:8" x14ac:dyDescent="0.2">
      <c r="A150" s="35">
        <v>149</v>
      </c>
      <c r="B150">
        <v>364.71245598000002</v>
      </c>
      <c r="C150">
        <v>125.83845377999999</v>
      </c>
      <c r="D150">
        <v>46.49122251</v>
      </c>
      <c r="E150">
        <v>38.851019999999998</v>
      </c>
      <c r="F150">
        <v>207.07294806000002</v>
      </c>
      <c r="G150">
        <v>636.24970611000003</v>
      </c>
      <c r="H150">
        <v>189.79022123999999</v>
      </c>
    </row>
    <row r="151" spans="1:8" x14ac:dyDescent="0.2">
      <c r="A151" s="35">
        <v>150</v>
      </c>
      <c r="B151">
        <v>2126.1370121999998</v>
      </c>
      <c r="C151">
        <v>139.53642686999999</v>
      </c>
      <c r="D151">
        <v>53.877399119999993</v>
      </c>
      <c r="E151">
        <v>93.841650270000002</v>
      </c>
      <c r="F151">
        <v>344.14980650999996</v>
      </c>
      <c r="G151">
        <v>42.263932679999996</v>
      </c>
      <c r="H151">
        <v>276.90466796999999</v>
      </c>
    </row>
    <row r="152" spans="1:8" x14ac:dyDescent="0.2">
      <c r="A152" s="35">
        <v>151</v>
      </c>
      <c r="B152">
        <v>374.76142173</v>
      </c>
      <c r="C152">
        <v>71.036101529999996</v>
      </c>
      <c r="D152">
        <v>36.47961351</v>
      </c>
      <c r="E152">
        <v>32.188070070000002</v>
      </c>
      <c r="F152">
        <v>357.43984388999996</v>
      </c>
      <c r="G152">
        <v>131.63173856999998</v>
      </c>
      <c r="H152">
        <v>932.92207191</v>
      </c>
    </row>
    <row r="153" spans="1:8" x14ac:dyDescent="0.2">
      <c r="A153" s="35">
        <v>152</v>
      </c>
      <c r="B153">
        <v>67.623188850000005</v>
      </c>
      <c r="C153">
        <v>254.09613069</v>
      </c>
      <c r="D153">
        <v>192.24530684999999</v>
      </c>
      <c r="E153">
        <v>38.966078790000005</v>
      </c>
      <c r="F153">
        <v>788.62340655000003</v>
      </c>
      <c r="G153">
        <v>310.80815999999999</v>
      </c>
      <c r="H153">
        <v>105.10994033999999</v>
      </c>
    </row>
    <row r="154" spans="1:8" x14ac:dyDescent="0.2">
      <c r="A154" s="35">
        <v>153</v>
      </c>
      <c r="B154">
        <v>45.224081550000001</v>
      </c>
      <c r="C154">
        <v>227.77755317999998</v>
      </c>
      <c r="D154">
        <v>300.55298498999997</v>
      </c>
      <c r="E154">
        <v>38.851019999999998</v>
      </c>
      <c r="F154">
        <v>37.802042459999996</v>
      </c>
      <c r="G154">
        <v>523.13047857000004</v>
      </c>
      <c r="H154">
        <v>208.64193155999999</v>
      </c>
    </row>
    <row r="155" spans="1:8" x14ac:dyDescent="0.2">
      <c r="A155" s="35">
        <v>154</v>
      </c>
      <c r="B155">
        <v>37.802042459999996</v>
      </c>
      <c r="C155">
        <v>60.513452190000002</v>
      </c>
      <c r="D155">
        <v>112.02093909</v>
      </c>
      <c r="E155">
        <v>92.692556639999992</v>
      </c>
      <c r="F155">
        <v>158.84239527</v>
      </c>
      <c r="G155">
        <v>608.15145302999997</v>
      </c>
      <c r="H155">
        <v>708.28995708000002</v>
      </c>
    </row>
    <row r="156" spans="1:8" x14ac:dyDescent="0.2">
      <c r="A156" s="35">
        <v>155</v>
      </c>
      <c r="B156">
        <v>223.58164302</v>
      </c>
      <c r="C156">
        <v>224.53797581999999</v>
      </c>
      <c r="D156">
        <v>228.56055065999999</v>
      </c>
      <c r="E156">
        <v>177.93767159999999</v>
      </c>
      <c r="F156">
        <v>405.61660295999997</v>
      </c>
      <c r="G156">
        <v>855.53681714999993</v>
      </c>
      <c r="H156">
        <v>195.81212934000001</v>
      </c>
    </row>
    <row r="157" spans="1:8" x14ac:dyDescent="0.2">
      <c r="A157" s="35">
        <v>156</v>
      </c>
      <c r="B157">
        <v>58.942974419999999</v>
      </c>
      <c r="C157">
        <v>297.47628306000001</v>
      </c>
      <c r="D157">
        <v>70.847823509999998</v>
      </c>
      <c r="E157">
        <v>109.60171595999999</v>
      </c>
      <c r="F157">
        <v>209.83734755999998</v>
      </c>
      <c r="G157">
        <v>851.88033845999996</v>
      </c>
      <c r="H157">
        <v>147.98502944999998</v>
      </c>
    </row>
    <row r="158" spans="1:8" x14ac:dyDescent="0.2">
      <c r="A158" s="35">
        <v>157</v>
      </c>
      <c r="B158">
        <v>666.41752314000007</v>
      </c>
      <c r="C158">
        <v>40.648626809999996</v>
      </c>
      <c r="D158">
        <v>55.105689060000003</v>
      </c>
      <c r="E158">
        <v>149.90367212999999</v>
      </c>
      <c r="F158">
        <v>257.95134729</v>
      </c>
      <c r="G158">
        <v>1030.42617795</v>
      </c>
      <c r="H158">
        <v>409.68101736</v>
      </c>
    </row>
    <row r="159" spans="1:8" x14ac:dyDescent="0.2">
      <c r="A159" s="35">
        <v>158</v>
      </c>
      <c r="B159">
        <v>361.66265090999997</v>
      </c>
      <c r="C159">
        <v>100.46126636999999</v>
      </c>
      <c r="D159">
        <v>54.536372190000002</v>
      </c>
      <c r="E159">
        <v>350.98459749</v>
      </c>
      <c r="F159">
        <v>91.431392760000008</v>
      </c>
      <c r="G159">
        <v>945.58899869999993</v>
      </c>
      <c r="H159">
        <v>651.48827156999994</v>
      </c>
    </row>
    <row r="160" spans="1:8" x14ac:dyDescent="0.2">
      <c r="A160" s="35">
        <v>159</v>
      </c>
      <c r="B160">
        <v>209.53849356000001</v>
      </c>
      <c r="C160">
        <v>269.38400705999999</v>
      </c>
      <c r="D160">
        <v>90.449657369999997</v>
      </c>
      <c r="E160">
        <v>69.960227130000007</v>
      </c>
      <c r="F160">
        <v>61.610246369999999</v>
      </c>
      <c r="G160">
        <v>80.469428039999997</v>
      </c>
      <c r="H160">
        <v>137.50571394000002</v>
      </c>
    </row>
    <row r="161" spans="1:8" x14ac:dyDescent="0.2">
      <c r="A161" s="35">
        <v>160</v>
      </c>
      <c r="B161">
        <v>586.73706965999997</v>
      </c>
      <c r="C161">
        <v>359.53331616000003</v>
      </c>
      <c r="D161">
        <v>132.64485363</v>
      </c>
      <c r="E161">
        <v>188.65756458000001</v>
      </c>
      <c r="F161">
        <v>56.70306369</v>
      </c>
      <c r="G161">
        <v>1156.66210755</v>
      </c>
      <c r="H161">
        <v>132.30864288000001</v>
      </c>
    </row>
    <row r="162" spans="1:8" x14ac:dyDescent="0.2">
      <c r="A162" s="35">
        <v>161</v>
      </c>
      <c r="B162">
        <v>270.62425116000003</v>
      </c>
      <c r="C162">
        <v>238.37192748000001</v>
      </c>
      <c r="D162">
        <v>95.679602370000012</v>
      </c>
      <c r="E162">
        <v>549.50882688000002</v>
      </c>
      <c r="F162">
        <v>116.89674210000001</v>
      </c>
      <c r="G162">
        <v>133.28290691999999</v>
      </c>
      <c r="H162">
        <v>98.938605240000001</v>
      </c>
    </row>
    <row r="163" spans="1:8" x14ac:dyDescent="0.2">
      <c r="A163" s="35">
        <v>162</v>
      </c>
      <c r="B163">
        <v>158.16698522999999</v>
      </c>
      <c r="C163">
        <v>89.854937910000004</v>
      </c>
      <c r="D163">
        <v>68.280667649999998</v>
      </c>
      <c r="E163">
        <v>975.06198017999998</v>
      </c>
      <c r="F163">
        <v>279.72734399999996</v>
      </c>
      <c r="G163">
        <v>308.05123185000002</v>
      </c>
      <c r="H163">
        <v>259.93424357999999</v>
      </c>
    </row>
    <row r="164" spans="1:8" x14ac:dyDescent="0.2">
      <c r="A164" s="35">
        <v>163</v>
      </c>
      <c r="B164">
        <v>99.478036709999984</v>
      </c>
      <c r="C164">
        <v>45.715696380000004</v>
      </c>
      <c r="D164">
        <v>155.86282088999999</v>
      </c>
      <c r="E164">
        <v>1269.1582245</v>
      </c>
      <c r="F164">
        <v>132.10542215999999</v>
      </c>
      <c r="G164">
        <v>154.27889468999999</v>
      </c>
      <c r="H164">
        <v>831.58815186000004</v>
      </c>
    </row>
    <row r="165" spans="1:8" x14ac:dyDescent="0.2">
      <c r="A165" s="35">
        <v>164</v>
      </c>
      <c r="B165">
        <v>45.618568830000001</v>
      </c>
      <c r="C165">
        <v>60.069654000000007</v>
      </c>
      <c r="D165">
        <v>47.81664</v>
      </c>
      <c r="E165">
        <v>171.15816861000002</v>
      </c>
      <c r="F165">
        <v>561.18505266</v>
      </c>
      <c r="G165">
        <v>80.745867989999994</v>
      </c>
      <c r="H165">
        <v>1150.6850275500001</v>
      </c>
    </row>
    <row r="166" spans="1:8" x14ac:dyDescent="0.2">
      <c r="A166" s="35">
        <v>165</v>
      </c>
      <c r="B166">
        <v>100.46126636999999</v>
      </c>
      <c r="C166">
        <v>52.956928799999993</v>
      </c>
      <c r="D166">
        <v>70.847823509999998</v>
      </c>
      <c r="E166">
        <v>110.57598</v>
      </c>
      <c r="F166">
        <v>58.942974419999999</v>
      </c>
      <c r="G166">
        <v>120.47253021</v>
      </c>
      <c r="H166">
        <v>179.5365405</v>
      </c>
    </row>
    <row r="167" spans="1:8" x14ac:dyDescent="0.2">
      <c r="A167" s="35">
        <v>166</v>
      </c>
      <c r="B167">
        <v>313.81164269999999</v>
      </c>
      <c r="C167">
        <v>59.546659500000004</v>
      </c>
      <c r="D167">
        <v>89.157113819999992</v>
      </c>
      <c r="E167">
        <v>39.871606409999998</v>
      </c>
      <c r="F167">
        <v>155.31741233999998</v>
      </c>
      <c r="G167">
        <v>407.33053065000001</v>
      </c>
      <c r="H167">
        <v>99.343552410000001</v>
      </c>
    </row>
    <row r="168" spans="1:8" x14ac:dyDescent="0.2">
      <c r="A168" s="35">
        <v>167</v>
      </c>
      <c r="B168">
        <v>114.38786277</v>
      </c>
      <c r="C168">
        <v>89.656199999999998</v>
      </c>
      <c r="D168">
        <v>40.648626809999996</v>
      </c>
      <c r="E168">
        <v>83.679119999999998</v>
      </c>
      <c r="F168">
        <v>252.61530912000001</v>
      </c>
      <c r="G168">
        <v>44.928216089999999</v>
      </c>
      <c r="H168">
        <v>59.770800000000001</v>
      </c>
    </row>
    <row r="169" spans="1:8" x14ac:dyDescent="0.2">
      <c r="A169" s="35">
        <v>168</v>
      </c>
      <c r="B169">
        <v>139.02389226</v>
      </c>
      <c r="C169">
        <v>122.96646684</v>
      </c>
      <c r="D169">
        <v>48.650442659999996</v>
      </c>
      <c r="E169">
        <v>59.770800000000001</v>
      </c>
      <c r="F169">
        <v>797.91776594999999</v>
      </c>
      <c r="G169">
        <v>189.1297539</v>
      </c>
      <c r="H169">
        <v>233.37359433</v>
      </c>
    </row>
    <row r="170" spans="1:8" x14ac:dyDescent="0.2">
      <c r="A170" s="35">
        <v>169</v>
      </c>
      <c r="B170">
        <v>49.469302620000001</v>
      </c>
      <c r="C170">
        <v>93.556244699999993</v>
      </c>
      <c r="D170">
        <v>32.188070070000002</v>
      </c>
      <c r="E170">
        <v>1495.6596711</v>
      </c>
      <c r="F170">
        <v>20.919779999999999</v>
      </c>
      <c r="G170">
        <v>81.297253619999992</v>
      </c>
      <c r="H170">
        <v>83.357851949999997</v>
      </c>
    </row>
    <row r="171" spans="1:8" x14ac:dyDescent="0.2">
      <c r="A171" s="35">
        <v>170</v>
      </c>
      <c r="B171">
        <v>193.90992363000001</v>
      </c>
      <c r="C171">
        <v>62.402209470000003</v>
      </c>
      <c r="D171">
        <v>100.23862013999999</v>
      </c>
      <c r="E171">
        <v>65.543165009999996</v>
      </c>
      <c r="F171">
        <v>189.24780122999999</v>
      </c>
      <c r="G171">
        <v>226.12339628999999</v>
      </c>
      <c r="H171">
        <v>73.931996789999999</v>
      </c>
    </row>
    <row r="172" spans="1:8" x14ac:dyDescent="0.2">
      <c r="A172" s="35">
        <v>171</v>
      </c>
      <c r="B172">
        <v>168.31606707</v>
      </c>
      <c r="C172">
        <v>67.42445094</v>
      </c>
      <c r="D172">
        <v>38.851019999999998</v>
      </c>
      <c r="E172">
        <v>1786.9093310699998</v>
      </c>
      <c r="F172">
        <v>330.0543576</v>
      </c>
      <c r="G172">
        <v>275.98270337999998</v>
      </c>
      <c r="H172">
        <v>110.93908760999999</v>
      </c>
    </row>
    <row r="173" spans="1:8" x14ac:dyDescent="0.2">
      <c r="A173" s="35">
        <v>172</v>
      </c>
      <c r="B173">
        <v>148.88756852999998</v>
      </c>
      <c r="C173">
        <v>58.026986909999998</v>
      </c>
      <c r="D173">
        <v>55.589832539999996</v>
      </c>
      <c r="E173">
        <v>153.84406211999999</v>
      </c>
      <c r="F173">
        <v>23.90832</v>
      </c>
      <c r="G173">
        <v>118.97975448</v>
      </c>
      <c r="H173">
        <v>322.81760799</v>
      </c>
    </row>
    <row r="174" spans="1:8" x14ac:dyDescent="0.2">
      <c r="A174" s="35">
        <v>173</v>
      </c>
      <c r="B174">
        <v>184.12843221</v>
      </c>
      <c r="C174">
        <v>65.815122150000008</v>
      </c>
      <c r="D174">
        <v>80.745867989999994</v>
      </c>
      <c r="E174">
        <v>76.602257280000003</v>
      </c>
      <c r="F174">
        <v>238.18514372999999</v>
      </c>
      <c r="G174">
        <v>197.44686071999999</v>
      </c>
      <c r="H174">
        <v>208.12790267999998</v>
      </c>
    </row>
    <row r="175" spans="1:8" x14ac:dyDescent="0.2">
      <c r="A175" s="35">
        <v>174</v>
      </c>
      <c r="B175">
        <v>53.877399119999993</v>
      </c>
      <c r="C175">
        <v>154.39544775000002</v>
      </c>
      <c r="D175">
        <v>49.469302620000001</v>
      </c>
      <c r="E175">
        <v>137.76422264999999</v>
      </c>
      <c r="F175">
        <v>219.81458834999998</v>
      </c>
      <c r="G175">
        <v>452.52472679999994</v>
      </c>
      <c r="H175">
        <v>302.56726094999999</v>
      </c>
    </row>
    <row r="176" spans="1:8" x14ac:dyDescent="0.2">
      <c r="A176" s="35">
        <v>175</v>
      </c>
      <c r="B176">
        <v>103.6126818</v>
      </c>
      <c r="C176">
        <v>76.192827300000005</v>
      </c>
      <c r="D176">
        <v>42.789915719999996</v>
      </c>
      <c r="E176">
        <v>66.018342869999998</v>
      </c>
      <c r="F176">
        <v>135.01476585</v>
      </c>
      <c r="G176">
        <v>144.56613969</v>
      </c>
      <c r="H176">
        <v>429.61308488999998</v>
      </c>
    </row>
    <row r="177" spans="1:8" x14ac:dyDescent="0.2">
      <c r="A177" s="35">
        <v>176</v>
      </c>
      <c r="B177">
        <v>121.35863231999998</v>
      </c>
      <c r="C177">
        <v>385.50970584000004</v>
      </c>
      <c r="D177">
        <v>184.44372318000001</v>
      </c>
      <c r="E177">
        <v>67.42445094</v>
      </c>
      <c r="F177">
        <v>149.42699999999999</v>
      </c>
      <c r="G177">
        <v>527.07684563999999</v>
      </c>
      <c r="H177">
        <v>71.036101529999996</v>
      </c>
    </row>
    <row r="178" spans="1:8" x14ac:dyDescent="0.2">
      <c r="A178" s="35">
        <v>177</v>
      </c>
      <c r="B178">
        <v>156.57708195000001</v>
      </c>
      <c r="C178">
        <v>61.610246369999999</v>
      </c>
      <c r="D178">
        <v>41.625879390000001</v>
      </c>
      <c r="E178">
        <v>89.705510910000001</v>
      </c>
      <c r="F178">
        <v>348.11111627999998</v>
      </c>
      <c r="G178">
        <v>460.59378480000004</v>
      </c>
      <c r="H178">
        <v>135.67373892000001</v>
      </c>
    </row>
    <row r="179" spans="1:8" x14ac:dyDescent="0.2">
      <c r="A179" s="35">
        <v>178</v>
      </c>
      <c r="B179">
        <v>141.2533431</v>
      </c>
      <c r="C179">
        <v>375.10659809999999</v>
      </c>
      <c r="D179">
        <v>53.79372</v>
      </c>
      <c r="E179">
        <v>69.960227130000007</v>
      </c>
      <c r="F179">
        <v>351.60770808000001</v>
      </c>
      <c r="G179">
        <v>691.13573747999999</v>
      </c>
      <c r="H179">
        <v>478.50261075000003</v>
      </c>
    </row>
    <row r="180" spans="1:8" x14ac:dyDescent="0.2">
      <c r="A180" s="35">
        <v>179</v>
      </c>
      <c r="B180">
        <v>29.885400000000001</v>
      </c>
      <c r="C180">
        <v>113.40762165</v>
      </c>
      <c r="D180">
        <v>51.154839180000003</v>
      </c>
      <c r="E180">
        <v>33.413371470000001</v>
      </c>
      <c r="F180">
        <v>309.03595577999999</v>
      </c>
      <c r="G180">
        <v>795.13692948000005</v>
      </c>
      <c r="H180">
        <v>360.57482235000003</v>
      </c>
    </row>
    <row r="181" spans="1:8" x14ac:dyDescent="0.2">
      <c r="A181" s="35">
        <v>180</v>
      </c>
      <c r="B181">
        <v>35.986504409999995</v>
      </c>
      <c r="C181">
        <v>386.64385676999996</v>
      </c>
      <c r="D181">
        <v>65.543165009999996</v>
      </c>
      <c r="E181">
        <v>62.831064959999999</v>
      </c>
      <c r="F181">
        <v>267.45341021999997</v>
      </c>
      <c r="G181">
        <v>1251.8022784499999</v>
      </c>
      <c r="H181">
        <v>442.97036442000001</v>
      </c>
    </row>
    <row r="182" spans="1:8" x14ac:dyDescent="0.2">
      <c r="A182" s="35">
        <v>181</v>
      </c>
      <c r="B182">
        <v>71.036101529999996</v>
      </c>
      <c r="C182">
        <v>94.506600419999998</v>
      </c>
      <c r="D182">
        <v>39.871606409999998</v>
      </c>
      <c r="E182">
        <v>84.529359630000002</v>
      </c>
      <c r="F182">
        <v>359.86803263999997</v>
      </c>
      <c r="G182">
        <v>159.09642117000001</v>
      </c>
      <c r="H182">
        <v>566.90960102999998</v>
      </c>
    </row>
    <row r="183" spans="1:8" x14ac:dyDescent="0.2">
      <c r="A183" s="35">
        <v>182</v>
      </c>
      <c r="B183">
        <v>940.30376570999999</v>
      </c>
      <c r="C183">
        <v>83.732913719999999</v>
      </c>
      <c r="D183">
        <v>44.828099999999999</v>
      </c>
      <c r="E183">
        <v>168.23687075999999</v>
      </c>
      <c r="F183">
        <v>123.83463771000001</v>
      </c>
      <c r="G183">
        <v>143.44991999999999</v>
      </c>
      <c r="H183">
        <v>394.17049476</v>
      </c>
    </row>
    <row r="184" spans="1:8" x14ac:dyDescent="0.2">
      <c r="A184" s="35">
        <v>183</v>
      </c>
      <c r="B184">
        <v>77.932157580000009</v>
      </c>
      <c r="C184">
        <v>284.28785604000001</v>
      </c>
      <c r="D184">
        <v>56.387772719999994</v>
      </c>
      <c r="E184">
        <v>269.38400705999999</v>
      </c>
      <c r="F184">
        <v>55.105689060000003</v>
      </c>
      <c r="G184">
        <v>163.25198603999999</v>
      </c>
      <c r="H184">
        <v>145.55086362</v>
      </c>
    </row>
    <row r="185" spans="1:8" x14ac:dyDescent="0.2">
      <c r="A185" s="35">
        <v>184</v>
      </c>
      <c r="B185">
        <v>338.55077682000001</v>
      </c>
      <c r="C185">
        <v>257.29237422</v>
      </c>
      <c r="D185">
        <v>161.76817593000001</v>
      </c>
      <c r="E185">
        <v>239.54941224000001</v>
      </c>
      <c r="F185">
        <v>152.67853152000001</v>
      </c>
      <c r="G185">
        <v>683.35656785999993</v>
      </c>
      <c r="H185">
        <v>305.06568039000001</v>
      </c>
    </row>
    <row r="186" spans="1:8" x14ac:dyDescent="0.2">
      <c r="A186" s="35">
        <v>185</v>
      </c>
      <c r="B186">
        <v>176.55098903999999</v>
      </c>
      <c r="C186">
        <v>35.986504409999995</v>
      </c>
      <c r="D186">
        <v>97.574336730000013</v>
      </c>
      <c r="E186">
        <v>175.40936676000001</v>
      </c>
      <c r="F186">
        <v>270.77218389000001</v>
      </c>
      <c r="G186">
        <v>123.22049274</v>
      </c>
      <c r="H186">
        <v>201.32150283000001</v>
      </c>
    </row>
    <row r="187" spans="1:8" x14ac:dyDescent="0.2">
      <c r="A187" s="35">
        <v>186</v>
      </c>
      <c r="B187">
        <v>44.427635639999998</v>
      </c>
      <c r="C187">
        <v>107.75330397</v>
      </c>
      <c r="D187">
        <v>135.67373892000001</v>
      </c>
      <c r="E187">
        <v>153.61245027000001</v>
      </c>
      <c r="F187">
        <v>536.48178101999997</v>
      </c>
      <c r="G187">
        <v>224.1405</v>
      </c>
      <c r="H187">
        <v>335.84913666</v>
      </c>
    </row>
    <row r="188" spans="1:8" x14ac:dyDescent="0.2">
      <c r="A188" s="35">
        <v>187</v>
      </c>
      <c r="B188">
        <v>86.873869259999992</v>
      </c>
      <c r="C188">
        <v>169.61159916</v>
      </c>
      <c r="D188">
        <v>267.65364240000002</v>
      </c>
      <c r="E188">
        <v>361.36678545000001</v>
      </c>
      <c r="F188">
        <v>756.54292392000002</v>
      </c>
      <c r="G188">
        <v>260.62011351000001</v>
      </c>
      <c r="H188">
        <v>54.862123050000008</v>
      </c>
    </row>
    <row r="189" spans="1:8" x14ac:dyDescent="0.2">
      <c r="A189" s="35">
        <v>188</v>
      </c>
      <c r="B189">
        <v>66.018342869999998</v>
      </c>
      <c r="C189">
        <v>353.53232783999999</v>
      </c>
      <c r="D189">
        <v>319.89929868000002</v>
      </c>
      <c r="E189">
        <v>90.893455560000007</v>
      </c>
      <c r="F189">
        <v>269.7306777</v>
      </c>
      <c r="G189">
        <v>738.65950055999997</v>
      </c>
      <c r="H189">
        <v>115.47569132999999</v>
      </c>
    </row>
    <row r="190" spans="1:8" x14ac:dyDescent="0.2">
      <c r="A190" s="35">
        <v>189</v>
      </c>
      <c r="B190">
        <v>27.552844530000002</v>
      </c>
      <c r="C190">
        <v>288.04893363000002</v>
      </c>
      <c r="D190">
        <v>357.75214632000001</v>
      </c>
      <c r="E190">
        <v>218.34721520999997</v>
      </c>
      <c r="F190">
        <v>110.57598</v>
      </c>
      <c r="G190">
        <v>109.64355552000001</v>
      </c>
      <c r="H190">
        <v>182.52059769000002</v>
      </c>
    </row>
    <row r="191" spans="1:8" x14ac:dyDescent="0.2">
      <c r="A191" s="35">
        <v>190</v>
      </c>
      <c r="B191">
        <v>38.966078790000005</v>
      </c>
      <c r="C191">
        <v>47.253300209999999</v>
      </c>
      <c r="D191">
        <v>107.75330397</v>
      </c>
      <c r="E191">
        <v>340.70700842999997</v>
      </c>
      <c r="F191">
        <v>168.31606707</v>
      </c>
      <c r="G191">
        <v>441.86012180999995</v>
      </c>
      <c r="H191">
        <v>100.46126636999999</v>
      </c>
    </row>
    <row r="192" spans="1:8" x14ac:dyDescent="0.2">
      <c r="A192" s="35">
        <v>191</v>
      </c>
      <c r="B192">
        <v>18.901021229999998</v>
      </c>
      <c r="C192">
        <v>251.67690755999999</v>
      </c>
      <c r="D192">
        <v>134.21831994000001</v>
      </c>
      <c r="E192">
        <v>25.359256169999998</v>
      </c>
      <c r="F192">
        <v>81.570705029999999</v>
      </c>
      <c r="G192">
        <v>54.125447940000001</v>
      </c>
      <c r="H192">
        <v>60.513452190000002</v>
      </c>
    </row>
    <row r="193" spans="1:8" x14ac:dyDescent="0.2">
      <c r="A193" s="35">
        <v>192</v>
      </c>
      <c r="B193">
        <v>45.618568830000001</v>
      </c>
      <c r="C193">
        <v>305.15384232000002</v>
      </c>
      <c r="D193">
        <v>292.28220054000002</v>
      </c>
      <c r="E193">
        <v>18.17928882</v>
      </c>
      <c r="F193">
        <v>78.217563150000004</v>
      </c>
      <c r="G193">
        <v>131.08782429000001</v>
      </c>
      <c r="H193">
        <v>160.38149337000002</v>
      </c>
    </row>
    <row r="194" spans="1:8" x14ac:dyDescent="0.2">
      <c r="A194" s="35">
        <v>193</v>
      </c>
      <c r="B194">
        <v>55.105689060000003</v>
      </c>
      <c r="C194">
        <v>56.861456309999994</v>
      </c>
      <c r="D194">
        <v>352.91370006</v>
      </c>
      <c r="E194">
        <v>65.543165009999996</v>
      </c>
      <c r="F194">
        <v>189.03561489000001</v>
      </c>
      <c r="G194">
        <v>198.10284524999997</v>
      </c>
      <c r="H194">
        <v>56.70306369</v>
      </c>
    </row>
    <row r="195" spans="1:8" x14ac:dyDescent="0.2">
      <c r="A195" s="35">
        <v>194</v>
      </c>
      <c r="B195">
        <v>311.68380222000002</v>
      </c>
      <c r="C195">
        <v>66.356047889999999</v>
      </c>
      <c r="D195">
        <v>544.41486044999999</v>
      </c>
      <c r="E195">
        <v>20.04712632</v>
      </c>
      <c r="F195">
        <v>556.93534878000003</v>
      </c>
      <c r="G195">
        <v>263.34715626000002</v>
      </c>
      <c r="H195">
        <v>80.469428039999997</v>
      </c>
    </row>
    <row r="196" spans="1:8" x14ac:dyDescent="0.2">
      <c r="A196" s="35">
        <v>195</v>
      </c>
      <c r="B196">
        <v>218.40848027999999</v>
      </c>
      <c r="C196">
        <v>67.15847088000001</v>
      </c>
      <c r="D196">
        <v>97.711809570000014</v>
      </c>
      <c r="E196">
        <v>654.59934170999998</v>
      </c>
      <c r="F196">
        <v>188.65756458000001</v>
      </c>
      <c r="G196">
        <v>126.08650259999999</v>
      </c>
      <c r="H196">
        <v>65.543165009999996</v>
      </c>
    </row>
    <row r="197" spans="1:8" x14ac:dyDescent="0.2">
      <c r="A197" s="35">
        <v>196</v>
      </c>
      <c r="B197">
        <v>78.217563150000004</v>
      </c>
      <c r="C197">
        <v>44.828099999999999</v>
      </c>
      <c r="D197">
        <v>466.55741637</v>
      </c>
      <c r="E197">
        <v>294.33682178999999</v>
      </c>
      <c r="F197">
        <v>152.67853152000001</v>
      </c>
      <c r="G197">
        <v>104.64223383</v>
      </c>
      <c r="H197">
        <v>97.574336730000013</v>
      </c>
    </row>
    <row r="198" spans="1:8" x14ac:dyDescent="0.2">
      <c r="A198" s="35">
        <v>197</v>
      </c>
      <c r="B198">
        <v>65.543165009999996</v>
      </c>
      <c r="C198">
        <v>36.966745530000004</v>
      </c>
      <c r="D198">
        <v>743.45013017999997</v>
      </c>
      <c r="E198">
        <v>147.04662789</v>
      </c>
      <c r="F198">
        <v>170.34678</v>
      </c>
      <c r="G198">
        <v>275.09211845999999</v>
      </c>
      <c r="H198">
        <v>205.01533827</v>
      </c>
    </row>
    <row r="199" spans="1:8" x14ac:dyDescent="0.2">
      <c r="A199" s="35">
        <v>198</v>
      </c>
      <c r="B199">
        <v>101.12621652</v>
      </c>
      <c r="C199">
        <v>43.5131424</v>
      </c>
      <c r="D199">
        <v>179.93401631999998</v>
      </c>
      <c r="E199">
        <v>236.26500677999999</v>
      </c>
      <c r="F199">
        <v>50.893341929999998</v>
      </c>
      <c r="G199">
        <v>152.29898693999999</v>
      </c>
      <c r="H199">
        <v>325.80614799</v>
      </c>
    </row>
    <row r="200" spans="1:8" x14ac:dyDescent="0.2">
      <c r="A200" s="35">
        <v>199</v>
      </c>
      <c r="B200">
        <v>192.4769187</v>
      </c>
      <c r="C200">
        <v>24.643500840000002</v>
      </c>
      <c r="D200">
        <v>477.54030087000001</v>
      </c>
      <c r="E200">
        <v>101.52219807</v>
      </c>
      <c r="F200">
        <v>89.854937910000004</v>
      </c>
      <c r="G200">
        <v>101.47886424000001</v>
      </c>
      <c r="H200">
        <v>36.357083369999998</v>
      </c>
    </row>
    <row r="201" spans="1:8" x14ac:dyDescent="0.2">
      <c r="A201" s="35">
        <v>200</v>
      </c>
      <c r="B201">
        <v>81.570705029999999</v>
      </c>
      <c r="C201">
        <v>73.507624109999995</v>
      </c>
      <c r="D201">
        <v>220.62597696</v>
      </c>
      <c r="E201">
        <v>589.92434757000001</v>
      </c>
      <c r="F201">
        <v>90.893455560000007</v>
      </c>
      <c r="G201">
        <v>69.319185300000001</v>
      </c>
      <c r="H201">
        <v>220.60655144999998</v>
      </c>
    </row>
    <row r="202" spans="1:8" x14ac:dyDescent="0.2">
      <c r="A202" s="35">
        <v>201</v>
      </c>
      <c r="B202">
        <v>265.99649697000001</v>
      </c>
      <c r="C202">
        <v>36.357083369999998</v>
      </c>
      <c r="D202">
        <v>128.50721999999999</v>
      </c>
      <c r="E202">
        <v>662.92391987999997</v>
      </c>
      <c r="F202">
        <v>131.93656965</v>
      </c>
      <c r="G202">
        <v>89.904248819999992</v>
      </c>
      <c r="H202">
        <v>273.59485991999998</v>
      </c>
    </row>
    <row r="203" spans="1:8" x14ac:dyDescent="0.2">
      <c r="A203" s="35">
        <v>202</v>
      </c>
      <c r="B203">
        <v>685.57555880999996</v>
      </c>
      <c r="C203">
        <v>30.47713092</v>
      </c>
      <c r="D203">
        <v>328.75284842999997</v>
      </c>
      <c r="E203">
        <v>364.87084859999999</v>
      </c>
      <c r="F203">
        <v>49.288495949999998</v>
      </c>
      <c r="G203">
        <v>119.69102699999999</v>
      </c>
      <c r="H203">
        <v>307.00673711999997</v>
      </c>
    </row>
    <row r="204" spans="1:8" x14ac:dyDescent="0.2">
      <c r="A204" s="35">
        <v>203</v>
      </c>
      <c r="B204">
        <v>96.053169870000005</v>
      </c>
      <c r="C204">
        <v>30.76851357</v>
      </c>
      <c r="D204">
        <v>149.42699999999999</v>
      </c>
      <c r="E204">
        <v>217.91835972000001</v>
      </c>
      <c r="F204">
        <v>178.73860031999999</v>
      </c>
      <c r="G204">
        <v>130.30183826999999</v>
      </c>
      <c r="H204">
        <v>336.80397518999996</v>
      </c>
    </row>
    <row r="205" spans="1:8" x14ac:dyDescent="0.2">
      <c r="A205" s="35">
        <v>204</v>
      </c>
      <c r="B205">
        <v>196.45018263</v>
      </c>
      <c r="C205">
        <v>50.893341929999998</v>
      </c>
      <c r="D205">
        <v>60.069654000000007</v>
      </c>
      <c r="E205">
        <v>191.35920474000002</v>
      </c>
      <c r="F205">
        <v>92.837500829999996</v>
      </c>
      <c r="G205">
        <v>44.828099999999999</v>
      </c>
      <c r="H205">
        <v>47.909284739999997</v>
      </c>
    </row>
    <row r="206" spans="1:8" x14ac:dyDescent="0.2">
      <c r="A206" s="35">
        <v>205</v>
      </c>
      <c r="B206">
        <v>66.356047889999999</v>
      </c>
      <c r="C206">
        <v>41.839559999999999</v>
      </c>
      <c r="D206">
        <v>119.5416</v>
      </c>
      <c r="E206">
        <v>74.233839330000009</v>
      </c>
      <c r="F206">
        <v>358.44997040999999</v>
      </c>
      <c r="G206">
        <v>354.46624659000003</v>
      </c>
      <c r="H206">
        <v>65.271207869999998</v>
      </c>
    </row>
    <row r="207" spans="1:8" x14ac:dyDescent="0.2">
      <c r="A207" s="35">
        <v>206</v>
      </c>
      <c r="B207">
        <v>262.88990963999998</v>
      </c>
      <c r="C207">
        <v>43.5131424</v>
      </c>
      <c r="D207">
        <v>305.78143571999999</v>
      </c>
      <c r="E207">
        <v>305.19717615000002</v>
      </c>
      <c r="F207">
        <v>1106.1632528999999</v>
      </c>
      <c r="G207">
        <v>109.64355552000001</v>
      </c>
      <c r="H207">
        <v>151.32771144</v>
      </c>
    </row>
    <row r="208" spans="1:8" x14ac:dyDescent="0.2">
      <c r="A208" s="35">
        <v>207</v>
      </c>
      <c r="B208">
        <v>130.47367932</v>
      </c>
      <c r="C208">
        <v>41.94565317</v>
      </c>
      <c r="D208">
        <v>90.745522829999999</v>
      </c>
      <c r="E208">
        <v>757.94753772000001</v>
      </c>
      <c r="F208">
        <v>303.62669837999999</v>
      </c>
      <c r="G208">
        <v>409.24469051999995</v>
      </c>
      <c r="H208">
        <v>196.63098930000001</v>
      </c>
    </row>
    <row r="209" spans="1:8" x14ac:dyDescent="0.2">
      <c r="A209" s="35">
        <v>208</v>
      </c>
      <c r="B209">
        <v>150.08298452999998</v>
      </c>
      <c r="C209">
        <v>90.745522829999999</v>
      </c>
      <c r="D209">
        <v>270.39263930999999</v>
      </c>
      <c r="E209">
        <v>271.87495515000001</v>
      </c>
      <c r="F209">
        <v>92.837500829999996</v>
      </c>
      <c r="G209">
        <v>69.70470696000001</v>
      </c>
      <c r="H209">
        <v>105.10994033999999</v>
      </c>
    </row>
    <row r="210" spans="1:8" x14ac:dyDescent="0.2">
      <c r="A210" s="35">
        <v>209</v>
      </c>
      <c r="B210">
        <v>289.51780103999999</v>
      </c>
      <c r="C210">
        <v>77.586981210000005</v>
      </c>
      <c r="D210">
        <v>358.23927834</v>
      </c>
      <c r="E210">
        <v>257.84674838999996</v>
      </c>
      <c r="F210">
        <v>38.966078790000005</v>
      </c>
      <c r="G210">
        <v>64.166942340000006</v>
      </c>
      <c r="H210">
        <v>156.43512630000001</v>
      </c>
    </row>
    <row r="211" spans="1:8" x14ac:dyDescent="0.2">
      <c r="A211" s="35">
        <v>210</v>
      </c>
      <c r="B211">
        <v>429.06169925999995</v>
      </c>
      <c r="C211">
        <v>78.900444539999995</v>
      </c>
      <c r="D211">
        <v>588.34042136999994</v>
      </c>
      <c r="E211">
        <v>1099.04006781</v>
      </c>
      <c r="F211">
        <v>124.84028142000001</v>
      </c>
      <c r="G211">
        <v>174.08096072999999</v>
      </c>
      <c r="H211">
        <v>283.59600903</v>
      </c>
    </row>
    <row r="212" spans="1:8" x14ac:dyDescent="0.2">
      <c r="A212" s="35">
        <v>211</v>
      </c>
      <c r="B212">
        <v>558.97652159999996</v>
      </c>
      <c r="C212">
        <v>93.841650270000002</v>
      </c>
      <c r="D212">
        <v>912.16516734000004</v>
      </c>
      <c r="E212">
        <v>890.52963200999989</v>
      </c>
      <c r="F212">
        <v>160.52046048</v>
      </c>
      <c r="G212">
        <v>66.018342869999998</v>
      </c>
      <c r="H212">
        <v>76.192827300000005</v>
      </c>
    </row>
    <row r="213" spans="1:8" x14ac:dyDescent="0.2">
      <c r="A213" s="35">
        <v>212</v>
      </c>
      <c r="B213">
        <v>114.97212233999998</v>
      </c>
      <c r="C213">
        <v>48.281357970000002</v>
      </c>
      <c r="D213">
        <v>175.89351024000001</v>
      </c>
      <c r="E213">
        <v>564.42313575000003</v>
      </c>
      <c r="F213">
        <v>158.16698522999999</v>
      </c>
      <c r="G213">
        <v>358.67411090999997</v>
      </c>
      <c r="H213">
        <v>768.14742474000002</v>
      </c>
    </row>
    <row r="214" spans="1:8" x14ac:dyDescent="0.2">
      <c r="A214" s="35">
        <v>213</v>
      </c>
      <c r="B214">
        <v>29.434130459999999</v>
      </c>
      <c r="C214">
        <v>75.604084919999991</v>
      </c>
      <c r="D214">
        <v>1356.89279328</v>
      </c>
      <c r="E214">
        <v>177.23387043</v>
      </c>
      <c r="F214">
        <v>502.15541057999997</v>
      </c>
      <c r="G214">
        <v>131.93656965</v>
      </c>
      <c r="H214">
        <v>39.308266619999998</v>
      </c>
    </row>
    <row r="215" spans="1:8" x14ac:dyDescent="0.2">
      <c r="A215" s="35">
        <v>214</v>
      </c>
      <c r="B215">
        <v>287.28835019999997</v>
      </c>
      <c r="C215">
        <v>41.625879390000001</v>
      </c>
      <c r="D215">
        <v>80.412645780000005</v>
      </c>
      <c r="E215">
        <v>377.98755066000001</v>
      </c>
      <c r="F215">
        <v>409.00411304999994</v>
      </c>
      <c r="G215">
        <v>455.28912630000002</v>
      </c>
      <c r="H215">
        <v>956.67797637000001</v>
      </c>
    </row>
    <row r="216" spans="1:8" x14ac:dyDescent="0.2">
      <c r="A216" s="35">
        <v>215</v>
      </c>
      <c r="B216">
        <v>392.63737373999999</v>
      </c>
      <c r="C216">
        <v>42.789915719999996</v>
      </c>
      <c r="D216">
        <v>237.75329970000001</v>
      </c>
      <c r="E216">
        <v>120.47253021</v>
      </c>
      <c r="F216">
        <v>112.49761122</v>
      </c>
      <c r="G216">
        <v>607.91685264</v>
      </c>
      <c r="H216">
        <v>43.100723880000004</v>
      </c>
    </row>
    <row r="217" spans="1:8" x14ac:dyDescent="0.2">
      <c r="A217" s="35">
        <v>216</v>
      </c>
      <c r="B217">
        <v>397.41903773999996</v>
      </c>
      <c r="C217">
        <v>776.43464615999994</v>
      </c>
      <c r="D217">
        <v>64.513612980000005</v>
      </c>
      <c r="E217">
        <v>482.30403362999999</v>
      </c>
      <c r="F217">
        <v>245.06028000000001</v>
      </c>
      <c r="G217">
        <v>66.154321440000004</v>
      </c>
      <c r="H217">
        <v>1031.6694105900001</v>
      </c>
    </row>
    <row r="218" spans="1:8" x14ac:dyDescent="0.2">
      <c r="A218" s="35">
        <v>217</v>
      </c>
      <c r="B218">
        <v>263.26347713999996</v>
      </c>
      <c r="C218">
        <v>63.95774454</v>
      </c>
      <c r="D218">
        <v>41.839559999999999</v>
      </c>
      <c r="E218">
        <v>344.30521059</v>
      </c>
      <c r="F218">
        <v>90.449657369999997</v>
      </c>
      <c r="G218">
        <v>440.54366993999997</v>
      </c>
      <c r="H218">
        <v>31.201851869999999</v>
      </c>
    </row>
    <row r="219" spans="1:8" x14ac:dyDescent="0.2">
      <c r="A219" s="35">
        <v>218</v>
      </c>
      <c r="B219">
        <v>74.773270799999992</v>
      </c>
      <c r="C219">
        <v>53.877399119999993</v>
      </c>
      <c r="D219">
        <v>93.793833629999995</v>
      </c>
      <c r="E219">
        <v>535.94982089999996</v>
      </c>
      <c r="F219">
        <v>208.36399734</v>
      </c>
      <c r="G219">
        <v>261.08333721000002</v>
      </c>
      <c r="H219">
        <v>59.546659500000004</v>
      </c>
    </row>
    <row r="220" spans="1:8" x14ac:dyDescent="0.2">
      <c r="A220" s="35">
        <v>219</v>
      </c>
      <c r="B220">
        <v>258.36675435000001</v>
      </c>
      <c r="C220">
        <v>63.887513850000005</v>
      </c>
      <c r="D220">
        <v>237.01961313000001</v>
      </c>
      <c r="E220">
        <v>277.95065697000001</v>
      </c>
      <c r="F220">
        <v>247.25536262999998</v>
      </c>
      <c r="G220">
        <v>486.11292785999996</v>
      </c>
      <c r="H220">
        <v>48.188713230000005</v>
      </c>
    </row>
    <row r="221" spans="1:8" x14ac:dyDescent="0.2">
      <c r="A221" s="35">
        <v>220</v>
      </c>
      <c r="B221">
        <v>377.36145152999995</v>
      </c>
      <c r="C221">
        <v>248.49859526999998</v>
      </c>
      <c r="D221">
        <v>193.58716131</v>
      </c>
      <c r="E221">
        <v>290.87310393000001</v>
      </c>
      <c r="F221">
        <v>140.9694318</v>
      </c>
      <c r="G221">
        <v>377.29122083999999</v>
      </c>
      <c r="H221">
        <v>27.552844530000002</v>
      </c>
    </row>
    <row r="222" spans="1:8" x14ac:dyDescent="0.2">
      <c r="A222" s="35">
        <v>221</v>
      </c>
      <c r="B222">
        <v>930.78078299999993</v>
      </c>
      <c r="C222">
        <v>156.57708195000001</v>
      </c>
      <c r="D222">
        <v>235.71660969000001</v>
      </c>
      <c r="E222">
        <v>564.13773017999995</v>
      </c>
      <c r="F222">
        <v>38.851019999999998</v>
      </c>
      <c r="G222">
        <v>445.33280528999995</v>
      </c>
      <c r="H222">
        <v>33.009918570000004</v>
      </c>
    </row>
    <row r="223" spans="1:8" x14ac:dyDescent="0.2">
      <c r="A223" s="35">
        <v>222</v>
      </c>
      <c r="B223">
        <v>73.810960919999999</v>
      </c>
      <c r="C223">
        <v>937.94879619000005</v>
      </c>
      <c r="D223">
        <v>140.9694318</v>
      </c>
      <c r="E223">
        <v>392.69415600000002</v>
      </c>
      <c r="F223">
        <v>84.529359630000002</v>
      </c>
      <c r="G223">
        <v>48.650442659999996</v>
      </c>
      <c r="H223">
        <v>37.446406199999998</v>
      </c>
    </row>
    <row r="224" spans="1:8" x14ac:dyDescent="0.2">
      <c r="A224" s="35">
        <v>223</v>
      </c>
      <c r="B224">
        <v>179.3124</v>
      </c>
      <c r="C224">
        <v>89.854937910000004</v>
      </c>
      <c r="D224">
        <v>108.00135279</v>
      </c>
      <c r="E224">
        <v>279.36124785000004</v>
      </c>
      <c r="F224">
        <v>52.956928799999993</v>
      </c>
      <c r="G224">
        <v>78.446186459999993</v>
      </c>
      <c r="H224">
        <v>102.70267136999999</v>
      </c>
    </row>
    <row r="225" spans="1:8" x14ac:dyDescent="0.2">
      <c r="A225" s="35">
        <v>224</v>
      </c>
      <c r="B225">
        <v>301.90231080000001</v>
      </c>
      <c r="C225">
        <v>106.92099558</v>
      </c>
      <c r="D225">
        <v>401.94518156999999</v>
      </c>
      <c r="E225">
        <v>180.62735759999998</v>
      </c>
      <c r="F225">
        <v>49.288495949999998</v>
      </c>
      <c r="G225">
        <v>118.64204946</v>
      </c>
      <c r="H225">
        <v>33.413371470000001</v>
      </c>
    </row>
    <row r="226" spans="1:8" x14ac:dyDescent="0.2">
      <c r="A226" s="35">
        <v>225</v>
      </c>
      <c r="B226">
        <v>139.31228636999998</v>
      </c>
      <c r="C226">
        <v>34.852353480000005</v>
      </c>
      <c r="D226">
        <v>80.412645780000005</v>
      </c>
      <c r="E226">
        <v>378.69583463999999</v>
      </c>
      <c r="F226">
        <v>34.852353480000005</v>
      </c>
      <c r="G226">
        <v>370.41010748999997</v>
      </c>
      <c r="H226">
        <v>21.131966339999998</v>
      </c>
    </row>
    <row r="227" spans="1:8" x14ac:dyDescent="0.2">
      <c r="A227" s="35">
        <v>226</v>
      </c>
      <c r="B227">
        <v>403.70692590000004</v>
      </c>
      <c r="C227">
        <v>119.69102699999999</v>
      </c>
      <c r="D227">
        <v>246.53213595000003</v>
      </c>
      <c r="E227">
        <v>534.74842781999996</v>
      </c>
      <c r="F227">
        <v>80.911731959999997</v>
      </c>
      <c r="G227">
        <v>97.299391049999997</v>
      </c>
      <c r="H227">
        <v>136.59271497</v>
      </c>
    </row>
    <row r="228" spans="1:8" x14ac:dyDescent="0.2">
      <c r="A228" s="35">
        <v>227</v>
      </c>
      <c r="B228">
        <v>479.82653396999996</v>
      </c>
      <c r="C228">
        <v>337.61237525999996</v>
      </c>
      <c r="D228">
        <v>56.782260000000001</v>
      </c>
      <c r="E228">
        <v>596.10016547999999</v>
      </c>
      <c r="F228">
        <v>93.841650270000002</v>
      </c>
      <c r="G228">
        <v>904.70427722999989</v>
      </c>
      <c r="H228">
        <v>47.253300209999999</v>
      </c>
    </row>
    <row r="229" spans="1:8" x14ac:dyDescent="0.2">
      <c r="A229" s="35">
        <v>228</v>
      </c>
      <c r="B229">
        <v>101.12621652</v>
      </c>
      <c r="C229">
        <v>68.149171890000005</v>
      </c>
      <c r="D229">
        <v>68.736419999999995</v>
      </c>
      <c r="E229">
        <v>837.32465438999998</v>
      </c>
      <c r="F229">
        <v>88.502623560000004</v>
      </c>
      <c r="G229">
        <v>71.84898441</v>
      </c>
      <c r="H229">
        <v>47.253300209999999</v>
      </c>
    </row>
    <row r="230" spans="1:8" x14ac:dyDescent="0.2">
      <c r="A230" s="35">
        <v>229</v>
      </c>
      <c r="B230">
        <v>53.877399119999993</v>
      </c>
      <c r="C230">
        <v>73.810960919999999</v>
      </c>
      <c r="D230">
        <v>93.841650270000002</v>
      </c>
      <c r="E230">
        <v>76.602257280000003</v>
      </c>
      <c r="F230">
        <v>73.507624109999995</v>
      </c>
      <c r="G230">
        <v>42.263932679999996</v>
      </c>
      <c r="H230">
        <v>98.576991899999996</v>
      </c>
    </row>
    <row r="231" spans="1:8" x14ac:dyDescent="0.2">
      <c r="A231" s="35">
        <v>230</v>
      </c>
      <c r="B231">
        <v>76.192827300000005</v>
      </c>
      <c r="C231">
        <v>161.63070309</v>
      </c>
      <c r="D231">
        <v>48.650442659999996</v>
      </c>
      <c r="E231">
        <v>152.38565460000001</v>
      </c>
      <c r="F231">
        <v>78.217563150000004</v>
      </c>
      <c r="G231">
        <v>90.102986729999998</v>
      </c>
      <c r="H231">
        <v>194.69142683999999</v>
      </c>
    </row>
    <row r="232" spans="1:8" x14ac:dyDescent="0.2">
      <c r="A232" s="35">
        <v>231</v>
      </c>
      <c r="B232">
        <v>218.18433978000002</v>
      </c>
      <c r="C232">
        <v>58.026986909999998</v>
      </c>
      <c r="D232">
        <v>27.552844530000002</v>
      </c>
      <c r="E232">
        <v>174.89982068999998</v>
      </c>
      <c r="F232">
        <v>66.018342869999998</v>
      </c>
      <c r="G232">
        <v>125.66063565</v>
      </c>
      <c r="H232">
        <v>540.42964236</v>
      </c>
    </row>
    <row r="233" spans="1:8" x14ac:dyDescent="0.2">
      <c r="A233" s="35">
        <v>232</v>
      </c>
      <c r="B233">
        <v>127.14444576</v>
      </c>
      <c r="C233">
        <v>100.46126636999999</v>
      </c>
      <c r="D233">
        <v>444.56923332000002</v>
      </c>
      <c r="E233">
        <v>173.28451482</v>
      </c>
      <c r="F233">
        <v>96.794327789999997</v>
      </c>
      <c r="G233">
        <v>53.20946043</v>
      </c>
      <c r="H233">
        <v>653.53392719999999</v>
      </c>
    </row>
    <row r="234" spans="1:8" x14ac:dyDescent="0.2">
      <c r="A234" s="35">
        <v>233</v>
      </c>
      <c r="B234">
        <v>602.8931169</v>
      </c>
      <c r="C234">
        <v>53.877399119999993</v>
      </c>
      <c r="D234">
        <v>398.38433615999998</v>
      </c>
      <c r="E234">
        <v>124.84028142000001</v>
      </c>
      <c r="F234">
        <v>33.009918570000004</v>
      </c>
      <c r="G234">
        <v>60.142873230000006</v>
      </c>
      <c r="H234">
        <v>96.562715940000004</v>
      </c>
    </row>
    <row r="235" spans="1:8" x14ac:dyDescent="0.2">
      <c r="A235" s="35">
        <v>234</v>
      </c>
      <c r="B235">
        <v>75.604084919999991</v>
      </c>
      <c r="C235">
        <v>56.387772719999994</v>
      </c>
      <c r="D235">
        <v>197.33479047</v>
      </c>
      <c r="E235">
        <v>759.94238817000007</v>
      </c>
      <c r="F235">
        <v>82.062319860000002</v>
      </c>
      <c r="G235">
        <v>70.847823509999998</v>
      </c>
      <c r="H235">
        <v>21.7565712</v>
      </c>
    </row>
    <row r="236" spans="1:8" x14ac:dyDescent="0.2">
      <c r="A236" s="35">
        <v>235</v>
      </c>
      <c r="B236">
        <v>68.280667649999998</v>
      </c>
      <c r="C236">
        <v>65.543165009999996</v>
      </c>
      <c r="D236">
        <v>168.42216024000001</v>
      </c>
      <c r="E236">
        <v>210.41114724000002</v>
      </c>
      <c r="F236">
        <v>66.356047889999999</v>
      </c>
      <c r="G236">
        <v>58.866766650000002</v>
      </c>
      <c r="H236">
        <v>36.966745530000004</v>
      </c>
    </row>
    <row r="237" spans="1:8" x14ac:dyDescent="0.2">
      <c r="A237" s="35">
        <v>236</v>
      </c>
      <c r="B237">
        <v>148.37802246000001</v>
      </c>
      <c r="C237">
        <v>21.7565712</v>
      </c>
      <c r="D237">
        <v>144.22544612999999</v>
      </c>
      <c r="E237">
        <v>107.96100749999999</v>
      </c>
      <c r="F237">
        <v>78.217563150000004</v>
      </c>
      <c r="G237">
        <v>90.102986729999998</v>
      </c>
      <c r="H237">
        <v>95.492818619999994</v>
      </c>
    </row>
    <row r="238" spans="1:8" x14ac:dyDescent="0.2">
      <c r="A238" s="35">
        <v>237</v>
      </c>
      <c r="B238">
        <v>161.7397848</v>
      </c>
      <c r="C238">
        <v>82.062319860000002</v>
      </c>
      <c r="D238">
        <v>59.546659500000004</v>
      </c>
      <c r="E238">
        <v>110.57598</v>
      </c>
      <c r="F238">
        <v>52.873249680000001</v>
      </c>
      <c r="G238">
        <v>128.36825288999998</v>
      </c>
      <c r="H238">
        <v>99.343552410000001</v>
      </c>
    </row>
    <row r="239" spans="1:8" x14ac:dyDescent="0.2">
      <c r="A239" s="35">
        <v>238</v>
      </c>
      <c r="B239">
        <v>283.45405338</v>
      </c>
      <c r="C239">
        <v>30.47713092</v>
      </c>
      <c r="D239">
        <v>108.78435027</v>
      </c>
      <c r="E239">
        <v>114.54326684999999</v>
      </c>
      <c r="F239">
        <v>74.713499999999996</v>
      </c>
      <c r="G239">
        <v>97.574336730000013</v>
      </c>
      <c r="H239">
        <v>360.07872471000002</v>
      </c>
    </row>
    <row r="240" spans="1:8" x14ac:dyDescent="0.2">
      <c r="A240" s="35">
        <v>239</v>
      </c>
      <c r="B240">
        <v>131.39414963999999</v>
      </c>
      <c r="C240">
        <v>68.214919770000009</v>
      </c>
      <c r="D240">
        <v>407.85651368999999</v>
      </c>
      <c r="E240">
        <v>532.01092517999996</v>
      </c>
      <c r="F240">
        <v>145.42833347999999</v>
      </c>
      <c r="G240">
        <v>99.343552410000001</v>
      </c>
      <c r="H240">
        <v>672.68748005999998</v>
      </c>
    </row>
    <row r="241" spans="1:8" x14ac:dyDescent="0.2">
      <c r="A241" s="35">
        <v>240</v>
      </c>
      <c r="B241">
        <v>155.31741233999998</v>
      </c>
      <c r="C241">
        <v>71.036101529999996</v>
      </c>
      <c r="D241">
        <v>65.543165009999996</v>
      </c>
      <c r="E241">
        <v>160.18723826999999</v>
      </c>
      <c r="F241">
        <v>30.47713092</v>
      </c>
      <c r="G241">
        <v>394.18095465000005</v>
      </c>
      <c r="H241">
        <v>581.72977089000005</v>
      </c>
    </row>
    <row r="242" spans="1:8" x14ac:dyDescent="0.2">
      <c r="A242" s="35">
        <v>241</v>
      </c>
      <c r="B242">
        <v>489.03571998000001</v>
      </c>
      <c r="C242">
        <v>60.069654000000007</v>
      </c>
      <c r="D242">
        <v>120.13781373</v>
      </c>
      <c r="E242">
        <v>192.40668801000001</v>
      </c>
      <c r="F242">
        <v>72.775431810000001</v>
      </c>
      <c r="G242">
        <v>113.91716772000001</v>
      </c>
      <c r="H242">
        <v>230.13700550999999</v>
      </c>
    </row>
    <row r="243" spans="1:8" x14ac:dyDescent="0.2">
      <c r="A243" s="35">
        <v>242</v>
      </c>
      <c r="B243">
        <v>82.225195290000002</v>
      </c>
      <c r="C243">
        <v>42.789915719999996</v>
      </c>
      <c r="D243">
        <v>30.47713092</v>
      </c>
      <c r="E243">
        <v>561.08941937999998</v>
      </c>
      <c r="F243">
        <v>60.513452190000002</v>
      </c>
      <c r="G243">
        <v>77.586981210000005</v>
      </c>
      <c r="H243">
        <v>189.31803191999998</v>
      </c>
    </row>
    <row r="244" spans="1:8" x14ac:dyDescent="0.2">
      <c r="A244" s="35">
        <v>243</v>
      </c>
      <c r="B244">
        <v>33.413371470000001</v>
      </c>
      <c r="C244">
        <v>50.893341929999998</v>
      </c>
      <c r="D244">
        <v>31.201851869999999</v>
      </c>
      <c r="E244">
        <v>327.43340802</v>
      </c>
      <c r="F244">
        <v>63.325668329999999</v>
      </c>
      <c r="G244">
        <v>307.18007244</v>
      </c>
      <c r="H244">
        <v>119.01711123</v>
      </c>
    </row>
    <row r="245" spans="1:8" x14ac:dyDescent="0.2">
      <c r="A245" s="35">
        <v>244</v>
      </c>
      <c r="B245">
        <v>77.702039999999997</v>
      </c>
      <c r="C245">
        <v>177.53571297000002</v>
      </c>
      <c r="D245">
        <v>148.37802246000001</v>
      </c>
      <c r="E245">
        <v>312.87025260000001</v>
      </c>
      <c r="F245">
        <v>278.72020602000003</v>
      </c>
      <c r="G245">
        <v>284.47762832999996</v>
      </c>
      <c r="H245">
        <v>194.82889967999998</v>
      </c>
    </row>
    <row r="246" spans="1:8" x14ac:dyDescent="0.2">
      <c r="A246" s="35">
        <v>245</v>
      </c>
      <c r="B246">
        <v>364.71245598000002</v>
      </c>
      <c r="C246">
        <v>303.37715528999996</v>
      </c>
      <c r="D246">
        <v>110.25172341</v>
      </c>
      <c r="E246">
        <v>436.41948474000003</v>
      </c>
      <c r="F246">
        <v>288.5136516</v>
      </c>
      <c r="G246">
        <v>327.07777176000002</v>
      </c>
      <c r="H246">
        <v>116.24673465000001</v>
      </c>
    </row>
    <row r="247" spans="1:8" x14ac:dyDescent="0.2">
      <c r="A247" s="35">
        <v>246</v>
      </c>
      <c r="B247">
        <v>2126.1370121999998</v>
      </c>
      <c r="C247">
        <v>281.25598221000001</v>
      </c>
      <c r="D247">
        <v>60.513452190000002</v>
      </c>
      <c r="E247">
        <v>113.91716772000001</v>
      </c>
      <c r="F247">
        <v>68.800673610000004</v>
      </c>
      <c r="G247">
        <v>225.64971269999998</v>
      </c>
      <c r="H247">
        <v>116.24673465000001</v>
      </c>
    </row>
    <row r="248" spans="1:8" x14ac:dyDescent="0.2">
      <c r="A248" s="35">
        <v>247</v>
      </c>
      <c r="B248">
        <v>374.76142173</v>
      </c>
      <c r="C248">
        <v>154.62556533</v>
      </c>
      <c r="D248">
        <v>99.343552410000001</v>
      </c>
      <c r="E248">
        <v>55.105689060000003</v>
      </c>
      <c r="F248">
        <v>307.87789652999999</v>
      </c>
      <c r="G248">
        <v>588.86341587000004</v>
      </c>
      <c r="H248">
        <v>109.60171595999999</v>
      </c>
    </row>
    <row r="249" spans="1:8" x14ac:dyDescent="0.2">
      <c r="A249" s="35">
        <v>248</v>
      </c>
      <c r="B249">
        <v>67.623188850000005</v>
      </c>
      <c r="C249">
        <v>71.036101529999996</v>
      </c>
      <c r="D249">
        <v>74.892812399999997</v>
      </c>
      <c r="E249">
        <v>142.48163303999999</v>
      </c>
      <c r="F249">
        <v>88.704350009999999</v>
      </c>
      <c r="G249">
        <v>753.20621900999993</v>
      </c>
      <c r="H249">
        <v>296.33316650999996</v>
      </c>
    </row>
    <row r="250" spans="1:8" x14ac:dyDescent="0.2">
      <c r="A250" s="35">
        <v>249</v>
      </c>
      <c r="B250">
        <v>45.224081550000001</v>
      </c>
      <c r="C250">
        <v>73.993261860000004</v>
      </c>
      <c r="D250">
        <v>54.862123050000008</v>
      </c>
      <c r="E250">
        <v>383.47749864000002</v>
      </c>
      <c r="F250">
        <v>66.825248669999993</v>
      </c>
      <c r="G250">
        <v>872.96598242999994</v>
      </c>
      <c r="H250">
        <v>22.760720639999999</v>
      </c>
    </row>
    <row r="251" spans="1:8" x14ac:dyDescent="0.2">
      <c r="A251" s="35">
        <v>250</v>
      </c>
      <c r="B251">
        <v>37.802042459999996</v>
      </c>
      <c r="C251">
        <v>18.901021229999998</v>
      </c>
      <c r="D251">
        <v>41.518291949999998</v>
      </c>
      <c r="E251">
        <v>407.76835175999997</v>
      </c>
      <c r="F251">
        <v>187.73111718000001</v>
      </c>
      <c r="G251">
        <v>38.851019999999998</v>
      </c>
      <c r="H251">
        <v>216.86938217999997</v>
      </c>
    </row>
    <row r="252" spans="1:8" x14ac:dyDescent="0.2">
      <c r="A252" s="35">
        <v>251</v>
      </c>
      <c r="B252">
        <v>26.73099603</v>
      </c>
      <c r="C252">
        <v>84.950743770000003</v>
      </c>
      <c r="D252">
        <v>73.931996789999999</v>
      </c>
      <c r="E252">
        <v>177.71203682999999</v>
      </c>
      <c r="F252">
        <v>230.68241405999999</v>
      </c>
      <c r="G252">
        <v>85.003043220000009</v>
      </c>
      <c r="H252">
        <v>158.84239527</v>
      </c>
    </row>
    <row r="253" spans="1:8" x14ac:dyDescent="0.2">
      <c r="A253" s="35">
        <v>252</v>
      </c>
      <c r="B253">
        <v>212.69140325999999</v>
      </c>
      <c r="C253">
        <v>46.394094959999997</v>
      </c>
      <c r="D253">
        <v>748.86088184999994</v>
      </c>
      <c r="E253">
        <v>140.74678557000001</v>
      </c>
      <c r="F253">
        <v>135.41074740000002</v>
      </c>
      <c r="G253">
        <v>631.03470381</v>
      </c>
      <c r="H253">
        <v>255.14809677</v>
      </c>
    </row>
    <row r="254" spans="1:8" x14ac:dyDescent="0.2">
      <c r="A254" s="35">
        <v>253</v>
      </c>
      <c r="B254">
        <v>32.188070070000002</v>
      </c>
      <c r="C254">
        <v>97.711809570000014</v>
      </c>
      <c r="D254">
        <v>84.158780669999999</v>
      </c>
      <c r="E254">
        <v>781.66160261999994</v>
      </c>
      <c r="F254">
        <v>54.458670150000003</v>
      </c>
      <c r="G254">
        <v>185.79454325999998</v>
      </c>
      <c r="H254">
        <v>92.692556639999992</v>
      </c>
    </row>
    <row r="255" spans="1:8" x14ac:dyDescent="0.2">
      <c r="A255" s="35">
        <v>254</v>
      </c>
      <c r="B255">
        <v>341.16574931999997</v>
      </c>
      <c r="C255">
        <v>107.96100749999999</v>
      </c>
      <c r="D255">
        <v>57.717673019999999</v>
      </c>
      <c r="E255">
        <v>670.67320410000002</v>
      </c>
      <c r="F255">
        <v>65.407186440000004</v>
      </c>
      <c r="G255">
        <v>54.125447940000001</v>
      </c>
      <c r="H255">
        <v>212.24909933999999</v>
      </c>
    </row>
    <row r="256" spans="1:8" x14ac:dyDescent="0.2">
      <c r="A256" s="35">
        <v>255</v>
      </c>
      <c r="B256">
        <v>53.20946043</v>
      </c>
      <c r="C256">
        <v>83.732913719999999</v>
      </c>
      <c r="D256">
        <v>309.54101903999998</v>
      </c>
      <c r="E256">
        <v>119.87781074999999</v>
      </c>
      <c r="F256">
        <v>234.74383992</v>
      </c>
      <c r="G256">
        <v>1012.28574015</v>
      </c>
      <c r="H256">
        <v>270.37620234000002</v>
      </c>
    </row>
    <row r="257" spans="1:8" x14ac:dyDescent="0.2">
      <c r="A257" s="35">
        <v>256</v>
      </c>
      <c r="B257">
        <v>101.65369382999999</v>
      </c>
      <c r="C257">
        <v>67.42445094</v>
      </c>
      <c r="D257">
        <v>55.830410010000001</v>
      </c>
      <c r="E257">
        <v>441.70770627000002</v>
      </c>
      <c r="F257">
        <v>198.32848002</v>
      </c>
      <c r="G257">
        <v>57.717673019999999</v>
      </c>
      <c r="H257">
        <v>153.14623803000001</v>
      </c>
    </row>
    <row r="258" spans="1:8" x14ac:dyDescent="0.2">
      <c r="A258" s="35">
        <v>257</v>
      </c>
      <c r="B258">
        <v>35.986504409999995</v>
      </c>
      <c r="C258">
        <v>38.966078790000005</v>
      </c>
      <c r="D258">
        <v>83.357851949999997</v>
      </c>
      <c r="E258">
        <v>304.72797537000002</v>
      </c>
      <c r="F258">
        <v>43.652109510000003</v>
      </c>
      <c r="G258">
        <v>128.64618711</v>
      </c>
      <c r="H258">
        <v>317.74306707</v>
      </c>
    </row>
    <row r="259" spans="1:8" x14ac:dyDescent="0.2">
      <c r="A259" s="35">
        <v>258</v>
      </c>
      <c r="B259">
        <v>55.830410010000001</v>
      </c>
      <c r="C259">
        <v>36.966745530000004</v>
      </c>
      <c r="D259">
        <v>140.07884687999999</v>
      </c>
      <c r="E259">
        <v>71.97300881999999</v>
      </c>
      <c r="F259">
        <v>31.87128483</v>
      </c>
      <c r="G259">
        <v>123.9795819</v>
      </c>
      <c r="H259">
        <v>385.62625889999998</v>
      </c>
    </row>
    <row r="260" spans="1:8" x14ac:dyDescent="0.2">
      <c r="A260" s="35">
        <v>259</v>
      </c>
      <c r="B260">
        <v>71.84898441</v>
      </c>
      <c r="C260">
        <v>34.07533308</v>
      </c>
      <c r="D260">
        <v>110.93908760999999</v>
      </c>
      <c r="E260">
        <v>934.53438924</v>
      </c>
      <c r="F260">
        <v>121.43932289999999</v>
      </c>
      <c r="G260">
        <v>166.55581701</v>
      </c>
      <c r="H260">
        <v>545.09475329999998</v>
      </c>
    </row>
    <row r="261" spans="1:8" x14ac:dyDescent="0.2">
      <c r="A261" s="35">
        <v>260</v>
      </c>
      <c r="B261">
        <v>254.09613069</v>
      </c>
      <c r="C261">
        <v>27.552844530000002</v>
      </c>
      <c r="D261">
        <v>147.86548784999999</v>
      </c>
      <c r="E261">
        <v>156.57708195000001</v>
      </c>
      <c r="F261">
        <v>330.83735508000001</v>
      </c>
      <c r="G261">
        <v>44.125793100000003</v>
      </c>
      <c r="H261">
        <v>331.94311488</v>
      </c>
    </row>
    <row r="262" spans="1:8" x14ac:dyDescent="0.2">
      <c r="A262" s="35">
        <v>261</v>
      </c>
      <c r="B262">
        <v>221.09069493000001</v>
      </c>
      <c r="C262">
        <v>175.71569210999999</v>
      </c>
      <c r="D262">
        <v>32.325542909999996</v>
      </c>
      <c r="E262">
        <v>147.53226563999999</v>
      </c>
      <c r="F262">
        <v>183.80417562</v>
      </c>
      <c r="G262">
        <v>97.574336730000013</v>
      </c>
      <c r="H262">
        <v>147.53226563999999</v>
      </c>
    </row>
    <row r="263" spans="1:8" x14ac:dyDescent="0.2">
      <c r="A263" s="35">
        <v>262</v>
      </c>
      <c r="B263">
        <v>52.956928799999993</v>
      </c>
      <c r="C263">
        <v>37.446406199999998</v>
      </c>
      <c r="D263">
        <v>362.05713818999999</v>
      </c>
      <c r="E263">
        <v>31.201851869999999</v>
      </c>
      <c r="F263">
        <v>103.07773313999999</v>
      </c>
      <c r="G263">
        <v>170.58287465999999</v>
      </c>
      <c r="H263">
        <v>311.03827758</v>
      </c>
    </row>
    <row r="264" spans="1:8" x14ac:dyDescent="0.2">
      <c r="A264" s="35">
        <v>263</v>
      </c>
      <c r="B264">
        <v>38.851019999999998</v>
      </c>
      <c r="C264">
        <v>65.271207869999998</v>
      </c>
      <c r="D264">
        <v>659.35709739000004</v>
      </c>
      <c r="E264">
        <v>239.26998374999999</v>
      </c>
      <c r="F264">
        <v>104.36429961</v>
      </c>
      <c r="G264">
        <v>260.60367653999998</v>
      </c>
      <c r="H264">
        <v>118.2266424</v>
      </c>
    </row>
    <row r="265" spans="1:8" x14ac:dyDescent="0.2">
      <c r="A265" s="35">
        <v>264</v>
      </c>
      <c r="B265">
        <v>49.015044539999998</v>
      </c>
      <c r="C265">
        <v>57.717673019999999</v>
      </c>
      <c r="D265">
        <v>132.34151682000001</v>
      </c>
      <c r="E265">
        <v>47.253300209999999</v>
      </c>
      <c r="F265">
        <v>241.83863388</v>
      </c>
      <c r="G265">
        <v>92.644739999999999</v>
      </c>
      <c r="H265">
        <v>117.62146305</v>
      </c>
    </row>
    <row r="266" spans="1:8" x14ac:dyDescent="0.2">
      <c r="A266" s="35">
        <v>265</v>
      </c>
      <c r="B266">
        <v>78.217563150000004</v>
      </c>
      <c r="C266">
        <v>61.610246369999999</v>
      </c>
      <c r="D266">
        <v>68.800673610000004</v>
      </c>
      <c r="E266">
        <v>39.308266619999998</v>
      </c>
      <c r="F266">
        <v>323.75152674000003</v>
      </c>
      <c r="G266">
        <v>182.30094</v>
      </c>
      <c r="H266">
        <v>81.570705029999999</v>
      </c>
    </row>
    <row r="267" spans="1:8" x14ac:dyDescent="0.2">
      <c r="A267" s="35">
        <v>266</v>
      </c>
      <c r="B267">
        <v>92.692556639999992</v>
      </c>
      <c r="C267">
        <v>24.09510375</v>
      </c>
      <c r="D267">
        <v>193.90992363000001</v>
      </c>
      <c r="E267">
        <v>61.538521410000001</v>
      </c>
      <c r="F267">
        <v>49.315392809999999</v>
      </c>
      <c r="G267">
        <v>176.14604187</v>
      </c>
      <c r="H267">
        <v>69.960227130000007</v>
      </c>
    </row>
    <row r="268" spans="1:8" x14ac:dyDescent="0.2">
      <c r="A268" s="35">
        <v>267</v>
      </c>
      <c r="B268">
        <v>36.110528819999999</v>
      </c>
      <c r="C268">
        <v>36.966745530000004</v>
      </c>
      <c r="D268">
        <v>317.68628481000002</v>
      </c>
      <c r="E268">
        <v>72.221057639999998</v>
      </c>
      <c r="F268">
        <v>78.589636380000002</v>
      </c>
      <c r="G268">
        <v>404.90084762999999</v>
      </c>
      <c r="H268">
        <v>161.1869049</v>
      </c>
    </row>
    <row r="269" spans="1:8" x14ac:dyDescent="0.2">
      <c r="A269" s="35">
        <v>268</v>
      </c>
      <c r="B269">
        <v>28.352278980000001</v>
      </c>
      <c r="C269">
        <v>34.979366429999999</v>
      </c>
      <c r="D269">
        <v>139.40791965</v>
      </c>
      <c r="E269">
        <v>29.885400000000001</v>
      </c>
      <c r="F269">
        <v>161.91909720000001</v>
      </c>
      <c r="G269">
        <v>177.56111555999999</v>
      </c>
      <c r="H269">
        <v>819.78043031999994</v>
      </c>
    </row>
    <row r="270" spans="1:8" x14ac:dyDescent="0.2">
      <c r="A270" s="35">
        <v>269</v>
      </c>
      <c r="B270">
        <v>54.944307900000005</v>
      </c>
      <c r="C270">
        <v>45.715696380000004</v>
      </c>
      <c r="D270">
        <v>245.35166264999998</v>
      </c>
      <c r="E270">
        <v>63.887513850000005</v>
      </c>
      <c r="F270">
        <v>612.13517684999999</v>
      </c>
      <c r="G270">
        <v>206.55593063999999</v>
      </c>
      <c r="H270">
        <v>156.1213296</v>
      </c>
    </row>
    <row r="271" spans="1:8" x14ac:dyDescent="0.2">
      <c r="A271" s="35">
        <v>270</v>
      </c>
      <c r="B271">
        <v>71.97300881999999</v>
      </c>
      <c r="C271">
        <v>48.650442659999996</v>
      </c>
      <c r="D271">
        <v>614.83382846999996</v>
      </c>
      <c r="E271">
        <v>78.217563150000004</v>
      </c>
      <c r="F271">
        <v>968.50811196000006</v>
      </c>
      <c r="G271">
        <v>289.90332269999999</v>
      </c>
      <c r="H271">
        <v>158.39261999999999</v>
      </c>
    </row>
    <row r="272" spans="1:8" x14ac:dyDescent="0.2">
      <c r="A272" s="35">
        <v>271</v>
      </c>
      <c r="B272">
        <v>307.87789652999999</v>
      </c>
      <c r="C272">
        <v>57.486061169999992</v>
      </c>
      <c r="D272">
        <v>287.42881158</v>
      </c>
      <c r="E272">
        <v>236.32178903999997</v>
      </c>
      <c r="F272">
        <v>1349.2720162800001</v>
      </c>
      <c r="G272">
        <v>177.71203682999999</v>
      </c>
      <c r="H272">
        <v>76.835363400000006</v>
      </c>
    </row>
    <row r="273" spans="1:8" x14ac:dyDescent="0.2">
      <c r="A273" s="35">
        <v>272</v>
      </c>
      <c r="B273">
        <v>70.847823509999998</v>
      </c>
      <c r="C273">
        <v>28.193886359999997</v>
      </c>
      <c r="D273">
        <v>184.85464743</v>
      </c>
      <c r="E273">
        <v>206.55593063999999</v>
      </c>
      <c r="F273">
        <v>307.77927471000004</v>
      </c>
      <c r="G273">
        <v>123.07554854999999</v>
      </c>
      <c r="H273">
        <v>206.10167256</v>
      </c>
    </row>
    <row r="274" spans="1:8" x14ac:dyDescent="0.2">
      <c r="A274" s="35">
        <v>273</v>
      </c>
      <c r="B274">
        <v>183.86245215</v>
      </c>
      <c r="C274">
        <v>45.715696380000004</v>
      </c>
      <c r="D274">
        <v>104.38521939</v>
      </c>
      <c r="E274">
        <v>132.37588503000001</v>
      </c>
      <c r="F274">
        <v>293.52543317999999</v>
      </c>
      <c r="G274">
        <v>185.79454325999998</v>
      </c>
      <c r="H274">
        <v>47.253300209999999</v>
      </c>
    </row>
    <row r="275" spans="1:8" x14ac:dyDescent="0.2">
      <c r="A275" s="35">
        <v>274</v>
      </c>
      <c r="B275">
        <v>119.61631349999999</v>
      </c>
      <c r="C275">
        <v>69.960227130000007</v>
      </c>
      <c r="D275">
        <v>41.625879390000001</v>
      </c>
      <c r="E275">
        <v>203.24313404999998</v>
      </c>
      <c r="F275">
        <v>76.727775960000002</v>
      </c>
      <c r="G275">
        <v>87.130883699999998</v>
      </c>
      <c r="H275">
        <v>111.58162371</v>
      </c>
    </row>
    <row r="276" spans="1:8" x14ac:dyDescent="0.2">
      <c r="A276" s="35">
        <v>275</v>
      </c>
      <c r="B276">
        <v>195.15016772999999</v>
      </c>
      <c r="C276">
        <v>324.26704989000001</v>
      </c>
      <c r="D276">
        <v>55.830410010000001</v>
      </c>
      <c r="E276">
        <v>317.47559273999997</v>
      </c>
      <c r="F276">
        <v>1254.8834631899999</v>
      </c>
      <c r="G276">
        <v>34.979366429999999</v>
      </c>
      <c r="H276">
        <v>294.30693638999998</v>
      </c>
    </row>
    <row r="277" spans="1:8" x14ac:dyDescent="0.2">
      <c r="A277" s="35">
        <v>276</v>
      </c>
      <c r="B277">
        <v>44.125793100000003</v>
      </c>
      <c r="C277">
        <v>376.36626770999999</v>
      </c>
      <c r="D277">
        <v>311.22506133000002</v>
      </c>
      <c r="E277">
        <v>42.263932679999996</v>
      </c>
      <c r="F277">
        <v>88.695384390000001</v>
      </c>
      <c r="G277">
        <v>215.71431146999998</v>
      </c>
      <c r="H277">
        <v>159.99148889999998</v>
      </c>
    </row>
    <row r="278" spans="1:8" x14ac:dyDescent="0.2">
      <c r="A278" s="35">
        <v>277</v>
      </c>
      <c r="B278">
        <v>157.06122542999998</v>
      </c>
      <c r="C278">
        <v>182.96140733999999</v>
      </c>
      <c r="D278">
        <v>421.55299250999997</v>
      </c>
      <c r="E278">
        <v>86.202942030000003</v>
      </c>
      <c r="F278">
        <v>90.515405250000001</v>
      </c>
      <c r="G278">
        <v>131.39414963999999</v>
      </c>
      <c r="H278">
        <v>395.14326453000001</v>
      </c>
    </row>
    <row r="279" spans="1:8" x14ac:dyDescent="0.2">
      <c r="A279" s="35">
        <v>278</v>
      </c>
      <c r="B279">
        <v>100.81690262999999</v>
      </c>
      <c r="C279">
        <v>68.800673610000004</v>
      </c>
      <c r="D279">
        <v>154.97223596999999</v>
      </c>
      <c r="E279">
        <v>77.528704680000004</v>
      </c>
      <c r="F279">
        <v>57.246977969999996</v>
      </c>
      <c r="G279">
        <v>124.87614389999999</v>
      </c>
      <c r="H279">
        <v>151.82829189</v>
      </c>
    </row>
    <row r="280" spans="1:8" x14ac:dyDescent="0.2">
      <c r="A280" s="35">
        <v>279</v>
      </c>
      <c r="B280">
        <v>171.15816861000002</v>
      </c>
      <c r="C280">
        <v>52.278530219999993</v>
      </c>
      <c r="D280">
        <v>379.72090385999996</v>
      </c>
      <c r="E280">
        <v>44.125793100000003</v>
      </c>
      <c r="F280">
        <v>60.151838850000004</v>
      </c>
      <c r="G280">
        <v>199.49550489000001</v>
      </c>
      <c r="H280">
        <v>33.413371470000001</v>
      </c>
    </row>
    <row r="281" spans="1:8" x14ac:dyDescent="0.2">
      <c r="A281" s="35">
        <v>280</v>
      </c>
      <c r="B281">
        <v>74.713499999999996</v>
      </c>
      <c r="C281">
        <v>99.747005310000006</v>
      </c>
      <c r="D281">
        <v>469.13353784999998</v>
      </c>
      <c r="E281">
        <v>89.157113819999992</v>
      </c>
      <c r="F281">
        <v>365.52683313</v>
      </c>
      <c r="G281">
        <v>105.28028712</v>
      </c>
      <c r="H281">
        <v>141.60150801</v>
      </c>
    </row>
    <row r="282" spans="1:8" x14ac:dyDescent="0.2">
      <c r="A282" s="35">
        <v>281</v>
      </c>
      <c r="B282">
        <v>68.996422980000006</v>
      </c>
      <c r="C282">
        <v>50.80518</v>
      </c>
      <c r="D282">
        <v>860.25273327000002</v>
      </c>
      <c r="E282">
        <v>298.03065723000003</v>
      </c>
      <c r="F282">
        <v>754.63474112999995</v>
      </c>
      <c r="G282">
        <v>212.37611229000001</v>
      </c>
      <c r="H282">
        <v>234.44349165000003</v>
      </c>
    </row>
    <row r="283" spans="1:8" x14ac:dyDescent="0.2">
      <c r="A283" s="35">
        <v>282</v>
      </c>
      <c r="B283">
        <v>99.478036709999984</v>
      </c>
      <c r="C283">
        <v>105.28028712</v>
      </c>
      <c r="D283">
        <v>180.20746772999999</v>
      </c>
      <c r="E283">
        <v>63.043251299999994</v>
      </c>
      <c r="F283">
        <v>61.43242824</v>
      </c>
      <c r="G283">
        <v>355.93810253999999</v>
      </c>
      <c r="H283">
        <v>73.810960919999999</v>
      </c>
    </row>
    <row r="284" spans="1:8" x14ac:dyDescent="0.2">
      <c r="A284" s="35">
        <v>283</v>
      </c>
      <c r="B284">
        <v>100.81690262999999</v>
      </c>
      <c r="C284">
        <v>92.064963239999997</v>
      </c>
      <c r="D284">
        <v>434.57256702000001</v>
      </c>
      <c r="E284">
        <v>281.17678589999997</v>
      </c>
      <c r="F284">
        <v>81.234494279999993</v>
      </c>
      <c r="G284">
        <v>173.56693185</v>
      </c>
      <c r="H284">
        <v>120.62046294</v>
      </c>
    </row>
    <row r="285" spans="1:8" x14ac:dyDescent="0.2">
      <c r="A285" s="35">
        <v>284</v>
      </c>
      <c r="B285">
        <v>296.12247444000002</v>
      </c>
      <c r="C285">
        <v>52.191862559999997</v>
      </c>
      <c r="D285">
        <v>1155.1439292299999</v>
      </c>
      <c r="E285">
        <v>100.23862013999999</v>
      </c>
      <c r="F285">
        <v>189.35538867</v>
      </c>
      <c r="G285">
        <v>185.31338832</v>
      </c>
      <c r="H285">
        <v>47.81664</v>
      </c>
    </row>
    <row r="286" spans="1:8" x14ac:dyDescent="0.2">
      <c r="A286" s="35">
        <v>285</v>
      </c>
      <c r="B286">
        <v>32.188070070000002</v>
      </c>
      <c r="C286">
        <v>46.394094959999997</v>
      </c>
      <c r="D286">
        <v>225.96649794000001</v>
      </c>
      <c r="E286">
        <v>113.60337102</v>
      </c>
      <c r="F286">
        <v>199.96619994</v>
      </c>
      <c r="G286">
        <v>293.62256072999998</v>
      </c>
      <c r="H286">
        <v>60.069654000000007</v>
      </c>
    </row>
    <row r="287" spans="1:8" x14ac:dyDescent="0.2">
      <c r="A287" s="35">
        <v>286</v>
      </c>
      <c r="B287">
        <v>60.142873230000006</v>
      </c>
      <c r="C287">
        <v>23.3404974</v>
      </c>
      <c r="D287">
        <v>257.29237422</v>
      </c>
      <c r="E287">
        <v>251.64104508</v>
      </c>
      <c r="F287">
        <v>208.90492308</v>
      </c>
      <c r="G287">
        <v>80.745867989999994</v>
      </c>
      <c r="H287">
        <v>42.789915719999996</v>
      </c>
    </row>
    <row r="288" spans="1:8" x14ac:dyDescent="0.2">
      <c r="A288" s="35">
        <v>287</v>
      </c>
      <c r="B288">
        <v>277.48444473000001</v>
      </c>
      <c r="C288">
        <v>36.110528819999999</v>
      </c>
      <c r="D288">
        <v>420.19619534999998</v>
      </c>
      <c r="E288">
        <v>221.47472232000001</v>
      </c>
      <c r="F288">
        <v>137.771694</v>
      </c>
      <c r="G288">
        <v>530.65711655999996</v>
      </c>
      <c r="H288">
        <v>372.56185628999998</v>
      </c>
    </row>
    <row r="289" spans="1:8" x14ac:dyDescent="0.2">
      <c r="A289" s="35">
        <v>288</v>
      </c>
      <c r="B289">
        <v>75.604084919999991</v>
      </c>
      <c r="C289">
        <v>128.64618711</v>
      </c>
      <c r="D289">
        <v>151.5040353</v>
      </c>
      <c r="E289">
        <v>678.16099107000002</v>
      </c>
      <c r="F289">
        <v>216.50627456999999</v>
      </c>
      <c r="G289">
        <v>364.95751625999998</v>
      </c>
      <c r="H289">
        <v>209.73125439</v>
      </c>
    </row>
    <row r="290" spans="1:8" x14ac:dyDescent="0.2">
      <c r="A290" s="35">
        <v>289</v>
      </c>
      <c r="B290">
        <v>262.07254395000001</v>
      </c>
      <c r="C290">
        <v>34.852353480000005</v>
      </c>
      <c r="D290">
        <v>144.96660405</v>
      </c>
      <c r="E290">
        <v>749.12835617999997</v>
      </c>
      <c r="F290">
        <v>209.26205361000001</v>
      </c>
      <c r="G290">
        <v>91.674958770000003</v>
      </c>
      <c r="H290">
        <v>70.847823509999998</v>
      </c>
    </row>
    <row r="291" spans="1:8" x14ac:dyDescent="0.2">
      <c r="A291" s="35">
        <v>290</v>
      </c>
      <c r="B291">
        <v>79.126079310000009</v>
      </c>
      <c r="C291">
        <v>72.345082050000002</v>
      </c>
      <c r="D291">
        <v>97.345713419999996</v>
      </c>
      <c r="E291">
        <v>851.52470219999998</v>
      </c>
      <c r="F291">
        <v>62.687615039999997</v>
      </c>
      <c r="G291">
        <v>231.35632983000002</v>
      </c>
      <c r="H291">
        <v>200.43241217999997</v>
      </c>
    </row>
    <row r="292" spans="1:8" x14ac:dyDescent="0.2">
      <c r="A292" s="35">
        <v>291</v>
      </c>
      <c r="B292">
        <v>34.852353480000005</v>
      </c>
      <c r="C292">
        <v>68.280667649999998</v>
      </c>
      <c r="D292">
        <v>40.648626809999996</v>
      </c>
      <c r="E292">
        <v>81.570705029999999</v>
      </c>
      <c r="F292">
        <v>35.503855200000004</v>
      </c>
      <c r="G292">
        <v>526.19522633999998</v>
      </c>
      <c r="H292">
        <v>46.394094959999997</v>
      </c>
    </row>
    <row r="293" spans="1:8" x14ac:dyDescent="0.2">
      <c r="A293" s="35">
        <v>292</v>
      </c>
      <c r="B293">
        <v>50.893341929999998</v>
      </c>
      <c r="C293">
        <v>69.767466299999995</v>
      </c>
      <c r="D293">
        <v>48.188713230000005</v>
      </c>
      <c r="E293">
        <v>198.46296432</v>
      </c>
      <c r="F293">
        <v>88.695384390000001</v>
      </c>
      <c r="G293">
        <v>137.99135168999999</v>
      </c>
      <c r="H293">
        <v>92.644739999999999</v>
      </c>
    </row>
    <row r="294" spans="1:8" x14ac:dyDescent="0.2">
      <c r="A294" s="35">
        <v>293</v>
      </c>
      <c r="B294">
        <v>35.986504409999995</v>
      </c>
      <c r="C294">
        <v>59.770800000000001</v>
      </c>
      <c r="D294">
        <v>40.206322890000003</v>
      </c>
      <c r="E294">
        <v>295.88040269999999</v>
      </c>
      <c r="F294">
        <v>85.068791099999999</v>
      </c>
      <c r="G294">
        <v>234.32843286000002</v>
      </c>
      <c r="H294">
        <v>54.944307900000005</v>
      </c>
    </row>
    <row r="295" spans="1:8" x14ac:dyDescent="0.2">
      <c r="A295" s="35">
        <v>294</v>
      </c>
      <c r="B295">
        <v>31.201851869999999</v>
      </c>
      <c r="C295">
        <v>44.928216089999999</v>
      </c>
      <c r="D295">
        <v>59.770800000000001</v>
      </c>
      <c r="E295">
        <v>167.62422006</v>
      </c>
      <c r="F295">
        <v>85.068791099999999</v>
      </c>
      <c r="G295">
        <v>76.835363400000006</v>
      </c>
      <c r="H295">
        <v>108.78435027</v>
      </c>
    </row>
    <row r="296" spans="1:8" x14ac:dyDescent="0.2">
      <c r="A296" s="35">
        <v>295</v>
      </c>
      <c r="B296">
        <v>49.469302620000001</v>
      </c>
      <c r="C296">
        <v>117.20306745000001</v>
      </c>
      <c r="D296">
        <v>16.90617078</v>
      </c>
      <c r="E296">
        <v>423.36105920999995</v>
      </c>
      <c r="F296">
        <v>177.39076878</v>
      </c>
      <c r="G296">
        <v>40.095746909999995</v>
      </c>
      <c r="H296">
        <v>87.130883699999998</v>
      </c>
    </row>
    <row r="297" spans="1:8" x14ac:dyDescent="0.2">
      <c r="A297" s="35">
        <v>296</v>
      </c>
      <c r="B297">
        <v>70.532532539999991</v>
      </c>
      <c r="C297">
        <v>71.036101529999996</v>
      </c>
      <c r="D297">
        <v>62.187034589999996</v>
      </c>
      <c r="E297">
        <v>66.356047889999999</v>
      </c>
      <c r="F297">
        <v>489.43767860999998</v>
      </c>
      <c r="G297">
        <v>218.89860083999997</v>
      </c>
      <c r="H297">
        <v>131.08782429000001</v>
      </c>
    </row>
    <row r="298" spans="1:8" x14ac:dyDescent="0.2">
      <c r="A298" s="35">
        <v>297</v>
      </c>
      <c r="B298">
        <v>75.604084919999991</v>
      </c>
      <c r="C298">
        <v>67.15847088000001</v>
      </c>
      <c r="D298">
        <v>46.778122349999997</v>
      </c>
      <c r="E298">
        <v>713.00886173999993</v>
      </c>
      <c r="F298">
        <v>72.714166739999996</v>
      </c>
      <c r="G298">
        <v>124.87614389999999</v>
      </c>
      <c r="H298">
        <v>48.650442659999996</v>
      </c>
    </row>
    <row r="299" spans="1:8" x14ac:dyDescent="0.2">
      <c r="A299" s="35">
        <v>298</v>
      </c>
      <c r="B299">
        <v>218.18433978000002</v>
      </c>
      <c r="C299">
        <v>31.201851869999999</v>
      </c>
      <c r="D299">
        <v>211.76495585999999</v>
      </c>
      <c r="E299">
        <v>937.31522571000005</v>
      </c>
      <c r="F299">
        <v>137.11570946999998</v>
      </c>
      <c r="G299">
        <v>314.49302982</v>
      </c>
      <c r="H299">
        <v>37.446406199999998</v>
      </c>
    </row>
    <row r="300" spans="1:8" x14ac:dyDescent="0.2">
      <c r="A300" s="35">
        <v>299</v>
      </c>
      <c r="B300">
        <v>68.149171890000005</v>
      </c>
      <c r="C300">
        <v>192.03610904999996</v>
      </c>
      <c r="D300">
        <v>54.862123050000008</v>
      </c>
      <c r="E300">
        <v>1087.18751817</v>
      </c>
      <c r="F300">
        <v>140.33436705</v>
      </c>
      <c r="G300">
        <v>313.01370251999998</v>
      </c>
      <c r="H300">
        <v>30.47713092</v>
      </c>
    </row>
    <row r="301" spans="1:8" x14ac:dyDescent="0.2">
      <c r="A301" s="35">
        <v>300</v>
      </c>
      <c r="B301">
        <v>192.87140598000002</v>
      </c>
      <c r="C301">
        <v>99.028261440000009</v>
      </c>
      <c r="D301">
        <v>30.76851357</v>
      </c>
      <c r="E301">
        <v>199.36102059000001</v>
      </c>
      <c r="F301">
        <v>419.25928805999996</v>
      </c>
      <c r="G301">
        <v>168.31606707</v>
      </c>
      <c r="H301">
        <v>156.46351743</v>
      </c>
    </row>
    <row r="302" spans="1:8" x14ac:dyDescent="0.2">
      <c r="A302" s="35">
        <v>301</v>
      </c>
      <c r="B302">
        <v>121.94588042999999</v>
      </c>
      <c r="C302">
        <v>114.97212233999998</v>
      </c>
      <c r="D302">
        <v>155.17396242000001</v>
      </c>
      <c r="E302">
        <v>513.20254868999996</v>
      </c>
      <c r="F302">
        <v>236.62363158000002</v>
      </c>
      <c r="G302">
        <v>445.38211619999998</v>
      </c>
      <c r="H302">
        <v>200.32183620000001</v>
      </c>
    </row>
    <row r="303" spans="1:8" x14ac:dyDescent="0.2">
      <c r="A303" s="35">
        <v>302</v>
      </c>
      <c r="B303">
        <v>87.895949940000008</v>
      </c>
      <c r="C303">
        <v>24.09510375</v>
      </c>
      <c r="D303">
        <v>48.650442659999996</v>
      </c>
      <c r="E303">
        <v>89.705510910000001</v>
      </c>
      <c r="F303">
        <v>210.91919903999997</v>
      </c>
      <c r="G303">
        <v>474.45313904999995</v>
      </c>
      <c r="H303">
        <v>58.715845379999998</v>
      </c>
    </row>
    <row r="304" spans="1:8" x14ac:dyDescent="0.2">
      <c r="A304" s="35">
        <v>303</v>
      </c>
      <c r="B304">
        <v>82.441864439999989</v>
      </c>
      <c r="C304">
        <v>29.885400000000001</v>
      </c>
      <c r="D304">
        <v>21.7565712</v>
      </c>
      <c r="E304">
        <v>233.20175327999999</v>
      </c>
      <c r="F304">
        <v>59.845513499999996</v>
      </c>
      <c r="G304">
        <v>175.12993827</v>
      </c>
      <c r="H304">
        <v>97.894110510000004</v>
      </c>
    </row>
    <row r="305" spans="1:8" x14ac:dyDescent="0.2">
      <c r="A305" s="35">
        <v>304</v>
      </c>
      <c r="B305">
        <v>103.22417159999999</v>
      </c>
      <c r="C305">
        <v>16.0932879</v>
      </c>
      <c r="D305">
        <v>86.873869259999992</v>
      </c>
      <c r="E305">
        <v>116.55306</v>
      </c>
      <c r="F305">
        <v>1130.5572106500001</v>
      </c>
      <c r="G305">
        <v>46.778122349999997</v>
      </c>
      <c r="H305">
        <v>147.16915803000001</v>
      </c>
    </row>
    <row r="306" spans="1:8" x14ac:dyDescent="0.2">
      <c r="A306" s="35">
        <v>305</v>
      </c>
      <c r="B306">
        <v>214.00934939999999</v>
      </c>
      <c r="C306">
        <v>36.966745530000004</v>
      </c>
      <c r="D306">
        <v>116.24673465000001</v>
      </c>
      <c r="E306">
        <v>266.78547153</v>
      </c>
      <c r="F306">
        <v>160.65942758999998</v>
      </c>
      <c r="G306">
        <v>148.37802246000001</v>
      </c>
      <c r="H306">
        <v>147.16915803000001</v>
      </c>
    </row>
    <row r="307" spans="1:8" x14ac:dyDescent="0.2">
      <c r="A307" s="35">
        <v>306</v>
      </c>
      <c r="B307">
        <v>173.87624574</v>
      </c>
      <c r="C307">
        <v>34.07533308</v>
      </c>
      <c r="D307">
        <v>100.81690262999999</v>
      </c>
      <c r="E307">
        <v>348.84032003999999</v>
      </c>
      <c r="F307">
        <v>254.28889151999999</v>
      </c>
      <c r="G307">
        <v>133.41739122000001</v>
      </c>
      <c r="H307">
        <v>60.069654000000007</v>
      </c>
    </row>
    <row r="308" spans="1:8" x14ac:dyDescent="0.2">
      <c r="A308" s="35">
        <v>307</v>
      </c>
      <c r="B308">
        <v>44.928216089999999</v>
      </c>
      <c r="C308">
        <v>37.446406199999998</v>
      </c>
      <c r="D308">
        <v>38.271243239999997</v>
      </c>
      <c r="E308">
        <v>30.76851357</v>
      </c>
      <c r="F308">
        <v>248.06675124</v>
      </c>
      <c r="G308">
        <v>140.49275967</v>
      </c>
      <c r="H308">
        <v>402.06621744</v>
      </c>
    </row>
    <row r="309" spans="1:8" x14ac:dyDescent="0.2">
      <c r="A309" s="35">
        <v>308</v>
      </c>
      <c r="B309">
        <v>30.47713092</v>
      </c>
      <c r="C309">
        <v>47.909284739999997</v>
      </c>
      <c r="D309">
        <v>51.589671750000001</v>
      </c>
      <c r="E309">
        <v>48.650442659999996</v>
      </c>
      <c r="F309">
        <v>341.33460183</v>
      </c>
      <c r="G309">
        <v>276.90466796999999</v>
      </c>
      <c r="H309">
        <v>537.60547206000001</v>
      </c>
    </row>
    <row r="310" spans="1:8" x14ac:dyDescent="0.2">
      <c r="A310" s="35">
        <v>309</v>
      </c>
      <c r="B310">
        <v>25.708915349999998</v>
      </c>
      <c r="C310">
        <v>258.00364674000002</v>
      </c>
      <c r="D310">
        <v>108.78435027</v>
      </c>
      <c r="E310">
        <v>72.714166739999996</v>
      </c>
      <c r="F310">
        <v>161.63070309</v>
      </c>
      <c r="G310">
        <v>56.782260000000001</v>
      </c>
      <c r="H310">
        <v>119.09182473</v>
      </c>
    </row>
    <row r="311" spans="1:8" x14ac:dyDescent="0.2">
      <c r="A311" s="35">
        <v>310</v>
      </c>
      <c r="B311">
        <v>81.186677639999999</v>
      </c>
      <c r="C311">
        <v>60.142873230000006</v>
      </c>
      <c r="D311">
        <v>33.413371470000001</v>
      </c>
      <c r="E311">
        <v>116.39915019</v>
      </c>
      <c r="F311">
        <v>99.343552410000001</v>
      </c>
      <c r="G311">
        <v>140.84241885</v>
      </c>
      <c r="H311">
        <v>100.23862013999999</v>
      </c>
    </row>
    <row r="312" spans="1:8" x14ac:dyDescent="0.2">
      <c r="A312" s="35">
        <v>311</v>
      </c>
      <c r="B312">
        <v>92.064963239999997</v>
      </c>
      <c r="C312">
        <v>536.82396885000003</v>
      </c>
      <c r="D312">
        <v>73.507624109999995</v>
      </c>
      <c r="E312">
        <v>259.19457992999997</v>
      </c>
      <c r="F312">
        <v>166.10006465999999</v>
      </c>
      <c r="G312">
        <v>154.27889468999999</v>
      </c>
      <c r="H312">
        <v>289.94964506999997</v>
      </c>
    </row>
    <row r="313" spans="1:8" x14ac:dyDescent="0.2">
      <c r="A313" s="35">
        <v>312</v>
      </c>
      <c r="B313">
        <v>158.50469025000001</v>
      </c>
      <c r="C313">
        <v>91.674958770000003</v>
      </c>
      <c r="D313">
        <v>58.026986909999998</v>
      </c>
      <c r="E313">
        <v>75.249942930000003</v>
      </c>
      <c r="F313">
        <v>275.15637206999997</v>
      </c>
      <c r="G313">
        <v>150.49839158999998</v>
      </c>
      <c r="H313">
        <v>171.18357119999999</v>
      </c>
    </row>
    <row r="314" spans="1:8" x14ac:dyDescent="0.2">
      <c r="A314" s="35">
        <v>313</v>
      </c>
      <c r="B314">
        <v>129.47700123000001</v>
      </c>
      <c r="C314">
        <v>55.589832539999996</v>
      </c>
      <c r="D314">
        <v>37.802042459999996</v>
      </c>
      <c r="E314">
        <v>122.67657846</v>
      </c>
      <c r="F314">
        <v>214.69671360000001</v>
      </c>
      <c r="G314">
        <v>37.446406199999998</v>
      </c>
      <c r="H314">
        <v>650.92642605000003</v>
      </c>
    </row>
    <row r="315" spans="1:8" x14ac:dyDescent="0.2">
      <c r="A315" s="35">
        <v>314</v>
      </c>
      <c r="B315">
        <v>89.157113819999992</v>
      </c>
      <c r="C315">
        <v>103.22417159999999</v>
      </c>
      <c r="D315">
        <v>61.610246369999999</v>
      </c>
      <c r="E315">
        <v>306.59880140999996</v>
      </c>
      <c r="F315">
        <v>76.602257280000003</v>
      </c>
      <c r="G315">
        <v>49.469302620000001</v>
      </c>
      <c r="H315">
        <v>460.24412561999998</v>
      </c>
    </row>
    <row r="316" spans="1:8" x14ac:dyDescent="0.2">
      <c r="A316" s="35">
        <v>315</v>
      </c>
      <c r="B316">
        <v>217.67180517</v>
      </c>
      <c r="C316">
        <v>90.102986729999998</v>
      </c>
      <c r="D316">
        <v>46.778122349999997</v>
      </c>
      <c r="E316">
        <v>246.96696852000002</v>
      </c>
      <c r="F316">
        <v>481.16390561999998</v>
      </c>
      <c r="G316">
        <v>136.85421221999999</v>
      </c>
      <c r="H316">
        <v>101.61036</v>
      </c>
    </row>
    <row r="317" spans="1:8" x14ac:dyDescent="0.2">
      <c r="A317" s="35">
        <v>316</v>
      </c>
      <c r="B317">
        <v>355.78718127000002</v>
      </c>
      <c r="C317">
        <v>96.470071200000007</v>
      </c>
      <c r="D317">
        <v>48.188713230000005</v>
      </c>
      <c r="E317">
        <v>89.656199999999998</v>
      </c>
      <c r="F317">
        <v>89.904248819999992</v>
      </c>
      <c r="G317">
        <v>95.679602370000012</v>
      </c>
      <c r="H317">
        <v>123.11141103</v>
      </c>
    </row>
    <row r="318" spans="1:8" x14ac:dyDescent="0.2">
      <c r="A318" s="35">
        <v>317</v>
      </c>
      <c r="B318">
        <v>78.446186459999993</v>
      </c>
      <c r="C318">
        <v>61.610246369999999</v>
      </c>
      <c r="D318">
        <v>43.5131424</v>
      </c>
      <c r="E318">
        <v>349.67262842999997</v>
      </c>
      <c r="F318">
        <v>129.30366591000001</v>
      </c>
      <c r="G318">
        <v>162.51232239000001</v>
      </c>
      <c r="H318">
        <v>288.77664312000002</v>
      </c>
    </row>
    <row r="319" spans="1:8" x14ac:dyDescent="0.2">
      <c r="A319" s="35">
        <v>318</v>
      </c>
      <c r="B319">
        <v>186.08293737</v>
      </c>
      <c r="C319">
        <v>183.49785027000001</v>
      </c>
      <c r="D319">
        <v>43.100723880000004</v>
      </c>
      <c r="E319">
        <v>439.68147614999998</v>
      </c>
      <c r="F319">
        <v>79.126079310000009</v>
      </c>
      <c r="G319">
        <v>50.893341929999998</v>
      </c>
      <c r="H319">
        <v>383.94371088000003</v>
      </c>
    </row>
    <row r="320" spans="1:8" x14ac:dyDescent="0.2">
      <c r="A320" s="35">
        <v>319</v>
      </c>
      <c r="B320">
        <v>258.83296659000001</v>
      </c>
      <c r="C320">
        <v>208.81377261</v>
      </c>
      <c r="D320">
        <v>71.724959999999996</v>
      </c>
      <c r="E320">
        <v>95.633279999999999</v>
      </c>
      <c r="F320">
        <v>256.14477485999998</v>
      </c>
      <c r="G320">
        <v>212.27001912000003</v>
      </c>
      <c r="H320">
        <v>40.206322890000003</v>
      </c>
    </row>
    <row r="321" spans="1:8" x14ac:dyDescent="0.2">
      <c r="A321" s="35">
        <v>320</v>
      </c>
      <c r="B321">
        <v>92.692556639999992</v>
      </c>
      <c r="C321">
        <v>144.59751936000001</v>
      </c>
      <c r="D321">
        <v>97.574336730000013</v>
      </c>
      <c r="E321">
        <v>361.05747155999995</v>
      </c>
      <c r="F321">
        <v>341.75299742999999</v>
      </c>
      <c r="G321">
        <v>63.537854670000002</v>
      </c>
      <c r="H321">
        <v>52.191862559999997</v>
      </c>
    </row>
    <row r="322" spans="1:8" x14ac:dyDescent="0.2">
      <c r="A322" s="35">
        <v>321</v>
      </c>
      <c r="B322">
        <v>114.1921134</v>
      </c>
      <c r="C322">
        <v>188.86975092</v>
      </c>
      <c r="D322">
        <v>116.89674210000001</v>
      </c>
      <c r="E322">
        <v>261.78265556999997</v>
      </c>
      <c r="F322">
        <v>217.50743547000002</v>
      </c>
      <c r="G322">
        <v>42.789915719999996</v>
      </c>
      <c r="H322">
        <v>132.03818000999999</v>
      </c>
    </row>
    <row r="323" spans="1:8" x14ac:dyDescent="0.2">
      <c r="A323" s="35">
        <v>322</v>
      </c>
      <c r="B323">
        <v>35.862479999999998</v>
      </c>
      <c r="C323">
        <v>297.25064828999996</v>
      </c>
      <c r="D323">
        <v>193.90992363000001</v>
      </c>
      <c r="E323">
        <v>34.979366429999999</v>
      </c>
      <c r="F323">
        <v>61.610246369999999</v>
      </c>
      <c r="G323">
        <v>16.0932879</v>
      </c>
      <c r="H323">
        <v>292.09840532999999</v>
      </c>
    </row>
    <row r="324" spans="1:8" x14ac:dyDescent="0.2">
      <c r="A324" s="35">
        <v>323</v>
      </c>
      <c r="B324">
        <v>20.04712632</v>
      </c>
      <c r="C324">
        <v>44.828099999999999</v>
      </c>
      <c r="D324">
        <v>121.94588042999999</v>
      </c>
      <c r="E324">
        <v>104.5989</v>
      </c>
      <c r="F324">
        <v>823.17391748999989</v>
      </c>
      <c r="G324">
        <v>216.519723</v>
      </c>
      <c r="H324">
        <v>155.08729475999999</v>
      </c>
    </row>
    <row r="325" spans="1:8" x14ac:dyDescent="0.2">
      <c r="A325" s="35">
        <v>324</v>
      </c>
      <c r="B325">
        <v>233.66049417000002</v>
      </c>
      <c r="C325">
        <v>67.623188850000005</v>
      </c>
      <c r="D325">
        <v>433.59531444000004</v>
      </c>
      <c r="E325">
        <v>41.625879390000001</v>
      </c>
      <c r="F325">
        <v>67.42445094</v>
      </c>
      <c r="G325">
        <v>513.09047843999997</v>
      </c>
      <c r="H325">
        <v>52.278530219999993</v>
      </c>
    </row>
    <row r="326" spans="1:8" x14ac:dyDescent="0.2">
      <c r="A326" s="35">
        <v>325</v>
      </c>
      <c r="B326">
        <v>24.09510375</v>
      </c>
      <c r="C326">
        <v>33.413371470000001</v>
      </c>
      <c r="D326">
        <v>178.31273336999999</v>
      </c>
      <c r="E326">
        <v>415.50418754999998</v>
      </c>
      <c r="F326">
        <v>180.89931473999999</v>
      </c>
      <c r="G326">
        <v>159.18010029000001</v>
      </c>
      <c r="H326">
        <v>66.154321440000004</v>
      </c>
    </row>
    <row r="327" spans="1:8" x14ac:dyDescent="0.2">
      <c r="A327" s="35">
        <v>326</v>
      </c>
      <c r="B327">
        <v>59.770800000000001</v>
      </c>
      <c r="C327">
        <v>78.446186459999993</v>
      </c>
      <c r="D327">
        <v>233.41244535000001</v>
      </c>
      <c r="E327">
        <v>65.543165009999996</v>
      </c>
      <c r="F327">
        <v>200.58931053000001</v>
      </c>
      <c r="G327">
        <v>816.54981857999996</v>
      </c>
      <c r="H327">
        <v>179.70987582000001</v>
      </c>
    </row>
    <row r="328" spans="1:8" x14ac:dyDescent="0.2">
      <c r="A328" s="35">
        <v>327</v>
      </c>
      <c r="B328">
        <v>18.901021229999998</v>
      </c>
      <c r="C328">
        <v>203.68095516</v>
      </c>
      <c r="D328">
        <v>114.81522399000001</v>
      </c>
      <c r="E328">
        <v>34.07533308</v>
      </c>
      <c r="F328">
        <v>149.3672292</v>
      </c>
      <c r="G328">
        <v>541.00045350000005</v>
      </c>
      <c r="H328">
        <v>69.960227130000007</v>
      </c>
    </row>
    <row r="329" spans="1:8" x14ac:dyDescent="0.2">
      <c r="A329" s="35">
        <v>328</v>
      </c>
      <c r="B329">
        <v>47.81664</v>
      </c>
      <c r="C329">
        <v>271.57908969000005</v>
      </c>
      <c r="D329">
        <v>93.793833629999995</v>
      </c>
      <c r="E329">
        <v>63.887513850000005</v>
      </c>
      <c r="F329">
        <v>114.97212233999998</v>
      </c>
      <c r="G329">
        <v>1023.82748163</v>
      </c>
      <c r="H329">
        <v>334.93016060999997</v>
      </c>
    </row>
    <row r="330" spans="1:8" x14ac:dyDescent="0.2">
      <c r="A330" s="35">
        <v>329</v>
      </c>
      <c r="B330">
        <v>53.877399119999993</v>
      </c>
      <c r="C330">
        <v>88.755155189999996</v>
      </c>
      <c r="D330">
        <v>121.10012361000001</v>
      </c>
      <c r="E330">
        <v>91.089204930000008</v>
      </c>
      <c r="F330">
        <v>909.50835527999993</v>
      </c>
      <c r="G330">
        <v>257.86467962999996</v>
      </c>
      <c r="H330">
        <v>159.85252179</v>
      </c>
    </row>
    <row r="331" spans="1:8" x14ac:dyDescent="0.2">
      <c r="A331" s="35">
        <v>330</v>
      </c>
      <c r="B331">
        <v>136.10110014</v>
      </c>
      <c r="C331">
        <v>163.82578572</v>
      </c>
      <c r="D331">
        <v>288.45238652999996</v>
      </c>
      <c r="E331">
        <v>68.280667649999998</v>
      </c>
      <c r="F331">
        <v>152.53209305999999</v>
      </c>
      <c r="G331">
        <v>50.096896020000003</v>
      </c>
      <c r="H331">
        <v>37.802042459999996</v>
      </c>
    </row>
    <row r="332" spans="1:8" x14ac:dyDescent="0.2">
      <c r="A332" s="35">
        <v>331</v>
      </c>
      <c r="B332">
        <v>373.66313328000001</v>
      </c>
      <c r="C332">
        <v>318.37364900999995</v>
      </c>
      <c r="D332">
        <v>50.80518</v>
      </c>
      <c r="E332">
        <v>129.75194690999999</v>
      </c>
      <c r="F332">
        <v>242.71726463999997</v>
      </c>
      <c r="G332">
        <v>281.06620992000001</v>
      </c>
      <c r="H332">
        <v>222.54163110000002</v>
      </c>
    </row>
    <row r="333" spans="1:8" x14ac:dyDescent="0.2">
      <c r="A333" s="35">
        <v>332</v>
      </c>
      <c r="B333">
        <v>150.17264072999998</v>
      </c>
      <c r="C333">
        <v>93.841650270000002</v>
      </c>
      <c r="D333">
        <v>254.46521538000002</v>
      </c>
      <c r="E333">
        <v>208.10698290000002</v>
      </c>
      <c r="F333">
        <v>183.95957970000001</v>
      </c>
      <c r="G333">
        <v>325.09188692999999</v>
      </c>
      <c r="H333">
        <v>24.643500840000002</v>
      </c>
    </row>
    <row r="334" spans="1:8" x14ac:dyDescent="0.2">
      <c r="A334" s="35">
        <v>333</v>
      </c>
      <c r="B334">
        <v>476.76328046999998</v>
      </c>
      <c r="C334">
        <v>604.48302017999993</v>
      </c>
      <c r="D334">
        <v>148.37802246000001</v>
      </c>
      <c r="E334">
        <v>42.263932679999996</v>
      </c>
      <c r="F334">
        <v>176.42547035999999</v>
      </c>
      <c r="G334">
        <v>119.42952975</v>
      </c>
      <c r="H334">
        <v>101.78668386</v>
      </c>
    </row>
    <row r="335" spans="1:8" x14ac:dyDescent="0.2">
      <c r="A335" s="35">
        <v>334</v>
      </c>
      <c r="B335">
        <v>100.23862013999999</v>
      </c>
      <c r="C335">
        <v>204.55659738</v>
      </c>
      <c r="D335">
        <v>327.71881359000002</v>
      </c>
      <c r="E335">
        <v>77.586981210000005</v>
      </c>
      <c r="F335">
        <v>341.33460183</v>
      </c>
      <c r="G335">
        <v>142.48163303999999</v>
      </c>
      <c r="H335">
        <v>97.574336730000013</v>
      </c>
    </row>
    <row r="336" spans="1:8" x14ac:dyDescent="0.2">
      <c r="A336" s="35">
        <v>335</v>
      </c>
      <c r="B336">
        <v>391.62425868000003</v>
      </c>
      <c r="C336">
        <v>242.53197515999997</v>
      </c>
      <c r="D336">
        <v>954.13622309999994</v>
      </c>
      <c r="E336">
        <v>33.009918570000004</v>
      </c>
      <c r="F336">
        <v>320.83321742999999</v>
      </c>
      <c r="G336">
        <v>123.11141103</v>
      </c>
      <c r="H336">
        <v>38.851019999999998</v>
      </c>
    </row>
    <row r="337" spans="1:8" x14ac:dyDescent="0.2">
      <c r="A337" s="35">
        <v>336</v>
      </c>
      <c r="B337">
        <v>138.18560679000001</v>
      </c>
      <c r="C337">
        <v>629.15640641999994</v>
      </c>
      <c r="D337">
        <v>85.578337169999998</v>
      </c>
      <c r="E337">
        <v>174.89982068999998</v>
      </c>
      <c r="F337">
        <v>1419.60431664</v>
      </c>
      <c r="G337">
        <v>48.650442659999996</v>
      </c>
      <c r="H337">
        <v>49.288495949999998</v>
      </c>
    </row>
    <row r="338" spans="1:8" x14ac:dyDescent="0.2">
      <c r="A338" s="35">
        <v>337</v>
      </c>
      <c r="B338">
        <v>18.17928882</v>
      </c>
      <c r="C338">
        <v>24.09510375</v>
      </c>
      <c r="D338">
        <v>223.10198235000001</v>
      </c>
      <c r="E338">
        <v>151.82829189</v>
      </c>
      <c r="F338">
        <v>154.97223596999999</v>
      </c>
      <c r="G338">
        <v>147.44111517000002</v>
      </c>
      <c r="H338">
        <v>122.67657846</v>
      </c>
    </row>
    <row r="339" spans="1:8" x14ac:dyDescent="0.2">
      <c r="A339" s="35">
        <v>338</v>
      </c>
      <c r="B339">
        <v>1929.9438440100002</v>
      </c>
      <c r="C339">
        <v>1752.7861813500001</v>
      </c>
      <c r="D339">
        <v>503.10576629999997</v>
      </c>
      <c r="E339">
        <v>164.61476028000001</v>
      </c>
      <c r="F339">
        <v>112.33921860000001</v>
      </c>
      <c r="G339">
        <v>225.64971269999998</v>
      </c>
      <c r="H339">
        <v>211.02529221000003</v>
      </c>
    </row>
    <row r="340" spans="1:8" x14ac:dyDescent="0.2">
      <c r="A340" s="35">
        <v>339</v>
      </c>
      <c r="B340">
        <v>30.76851357</v>
      </c>
      <c r="C340">
        <v>23.90832</v>
      </c>
      <c r="D340">
        <v>413.68416668999998</v>
      </c>
      <c r="E340">
        <v>74.773270799999992</v>
      </c>
      <c r="F340">
        <v>358.72491609000002</v>
      </c>
      <c r="G340">
        <v>133.14991688999999</v>
      </c>
      <c r="H340">
        <v>221.33426094000001</v>
      </c>
    </row>
    <row r="341" spans="1:8" x14ac:dyDescent="0.2">
      <c r="A341" s="35">
        <v>340</v>
      </c>
      <c r="B341">
        <v>630.75826385999994</v>
      </c>
      <c r="C341">
        <v>72.283816979999997</v>
      </c>
      <c r="D341">
        <v>148.40790785999999</v>
      </c>
      <c r="E341">
        <v>296.60362937999997</v>
      </c>
      <c r="F341">
        <v>102.31117262999999</v>
      </c>
      <c r="G341">
        <v>116.59191102</v>
      </c>
      <c r="H341">
        <v>350.89643555999999</v>
      </c>
    </row>
    <row r="342" spans="1:8" x14ac:dyDescent="0.2">
      <c r="A342" s="35">
        <v>341</v>
      </c>
      <c r="B342">
        <v>84.211080120000005</v>
      </c>
      <c r="C342">
        <v>415.40706</v>
      </c>
      <c r="D342">
        <v>75.604084919999991</v>
      </c>
      <c r="E342">
        <v>81.297253619999992</v>
      </c>
      <c r="F342">
        <v>286.16764769999997</v>
      </c>
      <c r="G342">
        <v>250.84161062999999</v>
      </c>
      <c r="H342">
        <v>86.047537950000006</v>
      </c>
    </row>
    <row r="343" spans="1:8" x14ac:dyDescent="0.2">
      <c r="A343" s="35">
        <v>342</v>
      </c>
      <c r="B343">
        <v>36.357083369999998</v>
      </c>
      <c r="C343">
        <v>227.83582971000001</v>
      </c>
      <c r="D343">
        <v>54.944307900000005</v>
      </c>
      <c r="E343">
        <v>359.86803263999997</v>
      </c>
      <c r="F343">
        <v>286.30810908000001</v>
      </c>
      <c r="G343">
        <v>105.66132596999999</v>
      </c>
      <c r="H343">
        <v>192.87140598000002</v>
      </c>
    </row>
    <row r="344" spans="1:8" x14ac:dyDescent="0.2">
      <c r="A344" s="35">
        <v>343</v>
      </c>
      <c r="B344">
        <v>15.23856546</v>
      </c>
      <c r="C344">
        <v>146.56099014</v>
      </c>
      <c r="D344">
        <v>107.75330397</v>
      </c>
      <c r="E344">
        <v>81.625993019999996</v>
      </c>
      <c r="F344">
        <v>104.93959355999999</v>
      </c>
      <c r="G344">
        <v>66.825248669999993</v>
      </c>
      <c r="H344">
        <v>80.911731959999997</v>
      </c>
    </row>
    <row r="345" spans="1:8" x14ac:dyDescent="0.2">
      <c r="A345" s="35">
        <v>344</v>
      </c>
      <c r="B345">
        <v>63.887513850000005</v>
      </c>
      <c r="C345">
        <v>40.095746909999995</v>
      </c>
      <c r="D345">
        <v>109.07125010999999</v>
      </c>
      <c r="E345">
        <v>172.50898869</v>
      </c>
      <c r="F345">
        <v>146.52961047000002</v>
      </c>
      <c r="G345">
        <v>169.18872074999999</v>
      </c>
      <c r="H345">
        <v>105.28028712</v>
      </c>
    </row>
    <row r="346" spans="1:8" x14ac:dyDescent="0.2">
      <c r="A346" s="35">
        <v>345</v>
      </c>
      <c r="B346">
        <v>67.15847088000001</v>
      </c>
      <c r="C346">
        <v>209.21871978000001</v>
      </c>
      <c r="D346">
        <v>176.34926259</v>
      </c>
      <c r="E346">
        <v>613.52484794999998</v>
      </c>
      <c r="F346">
        <v>344.62946717999995</v>
      </c>
      <c r="G346">
        <v>128.75078600999998</v>
      </c>
      <c r="H346">
        <v>54.536372190000002</v>
      </c>
    </row>
    <row r="347" spans="1:8" x14ac:dyDescent="0.2">
      <c r="A347" s="35">
        <v>346</v>
      </c>
      <c r="B347">
        <v>379.83895118999999</v>
      </c>
      <c r="C347">
        <v>123.83463771000001</v>
      </c>
      <c r="D347">
        <v>215.92052072999999</v>
      </c>
      <c r="E347">
        <v>945.22887962999994</v>
      </c>
      <c r="F347">
        <v>31.201851869999999</v>
      </c>
      <c r="G347">
        <v>240.57298719000002</v>
      </c>
      <c r="H347">
        <v>156.1213296</v>
      </c>
    </row>
    <row r="348" spans="1:8" x14ac:dyDescent="0.2">
      <c r="A348" s="35">
        <v>347</v>
      </c>
      <c r="B348">
        <v>185.31338832</v>
      </c>
      <c r="C348">
        <v>397.57743035999999</v>
      </c>
      <c r="D348">
        <v>410.50884293999997</v>
      </c>
      <c r="E348">
        <v>457.28547101999999</v>
      </c>
      <c r="F348">
        <v>18.901021229999998</v>
      </c>
      <c r="G348">
        <v>313.78175730000004</v>
      </c>
      <c r="H348">
        <v>35.986504409999995</v>
      </c>
    </row>
    <row r="349" spans="1:8" x14ac:dyDescent="0.2">
      <c r="A349" s="35">
        <v>348</v>
      </c>
      <c r="B349">
        <v>136.10110014</v>
      </c>
      <c r="C349">
        <v>574.7410701</v>
      </c>
      <c r="D349">
        <v>336.64558256999999</v>
      </c>
      <c r="E349">
        <v>110.57598</v>
      </c>
      <c r="F349">
        <v>36.110528819999999</v>
      </c>
      <c r="G349">
        <v>116.70547554000001</v>
      </c>
      <c r="H349">
        <v>40.206322890000003</v>
      </c>
    </row>
    <row r="350" spans="1:8" x14ac:dyDescent="0.2">
      <c r="A350" s="35">
        <v>349</v>
      </c>
      <c r="B350">
        <v>261.09977418</v>
      </c>
      <c r="C350">
        <v>99.343552410000001</v>
      </c>
      <c r="D350">
        <v>529.38549278999994</v>
      </c>
      <c r="E350">
        <v>114.54326684999999</v>
      </c>
      <c r="F350">
        <v>96.377426460000009</v>
      </c>
      <c r="G350">
        <v>95.306034869999991</v>
      </c>
      <c r="H350">
        <v>143.72934849000001</v>
      </c>
    </row>
    <row r="351" spans="1:8" x14ac:dyDescent="0.2">
      <c r="A351" s="35">
        <v>350</v>
      </c>
      <c r="B351">
        <v>388.06191899999999</v>
      </c>
      <c r="C351">
        <v>258.22778724</v>
      </c>
      <c r="D351">
        <v>1390.3943266799999</v>
      </c>
      <c r="E351">
        <v>532.01092517999996</v>
      </c>
      <c r="F351">
        <v>1305.29415591</v>
      </c>
      <c r="G351">
        <v>63.395899020000002</v>
      </c>
      <c r="H351">
        <v>41.839559999999999</v>
      </c>
    </row>
    <row r="352" spans="1:8" x14ac:dyDescent="0.2">
      <c r="A352" s="35">
        <v>351</v>
      </c>
      <c r="B352">
        <v>534.98153393999996</v>
      </c>
      <c r="C352">
        <v>263.05876215000001</v>
      </c>
      <c r="D352">
        <v>102.22450497</v>
      </c>
      <c r="E352">
        <v>160.18723826999999</v>
      </c>
      <c r="F352">
        <v>214.59360896999999</v>
      </c>
      <c r="G352">
        <v>124.30383848999999</v>
      </c>
      <c r="H352">
        <v>62.831064959999999</v>
      </c>
    </row>
    <row r="353" spans="1:8" x14ac:dyDescent="0.2">
      <c r="A353" s="35">
        <v>352</v>
      </c>
      <c r="B353">
        <v>45.519947010000003</v>
      </c>
      <c r="C353">
        <v>909.11536226999988</v>
      </c>
      <c r="D353">
        <v>50.096896020000003</v>
      </c>
      <c r="E353">
        <v>192.40668801000001</v>
      </c>
      <c r="F353">
        <v>227.83582971000001</v>
      </c>
      <c r="G353">
        <v>160.38149337000002</v>
      </c>
      <c r="H353">
        <v>37.446406199999998</v>
      </c>
    </row>
    <row r="354" spans="1:8" x14ac:dyDescent="0.2">
      <c r="A354" s="35">
        <v>353</v>
      </c>
      <c r="B354">
        <v>71.724959999999996</v>
      </c>
      <c r="C354">
        <v>176.01902892000001</v>
      </c>
      <c r="D354">
        <v>48.188713230000005</v>
      </c>
      <c r="E354">
        <v>561.08941937999998</v>
      </c>
      <c r="F354">
        <v>305.19717615000002</v>
      </c>
      <c r="G354">
        <v>661.84505694000006</v>
      </c>
      <c r="H354">
        <v>53.877399119999993</v>
      </c>
    </row>
    <row r="355" spans="1:8" x14ac:dyDescent="0.2">
      <c r="A355" s="35">
        <v>354</v>
      </c>
      <c r="B355">
        <v>68.736419999999995</v>
      </c>
      <c r="C355">
        <v>253.727046</v>
      </c>
      <c r="D355">
        <v>84.950743770000003</v>
      </c>
      <c r="E355">
        <v>327.43340802</v>
      </c>
      <c r="F355">
        <v>427.89318012000001</v>
      </c>
      <c r="G355">
        <v>112.49761122</v>
      </c>
      <c r="H355">
        <v>57.486061169999992</v>
      </c>
    </row>
    <row r="356" spans="1:8" x14ac:dyDescent="0.2">
      <c r="A356" s="35">
        <v>355</v>
      </c>
      <c r="B356">
        <v>316.91225294999998</v>
      </c>
      <c r="C356">
        <v>711.32930225999996</v>
      </c>
      <c r="D356">
        <v>103.6126818</v>
      </c>
      <c r="E356">
        <v>312.87025260000001</v>
      </c>
      <c r="F356">
        <v>50.096896020000003</v>
      </c>
      <c r="G356">
        <v>71.97300881999999</v>
      </c>
      <c r="H356">
        <v>28.352278980000001</v>
      </c>
    </row>
    <row r="357" spans="1:8" x14ac:dyDescent="0.2">
      <c r="A357" s="35">
        <v>356</v>
      </c>
      <c r="B357">
        <v>107.29605735000001</v>
      </c>
      <c r="C357">
        <v>222.7209435</v>
      </c>
      <c r="D357">
        <v>188.49170061000001</v>
      </c>
      <c r="E357">
        <v>436.41948474000003</v>
      </c>
      <c r="F357">
        <v>141.2533431</v>
      </c>
      <c r="G357">
        <v>137.76422264999999</v>
      </c>
      <c r="H357">
        <v>89.904248819999992</v>
      </c>
    </row>
    <row r="358" spans="1:8" x14ac:dyDescent="0.2">
      <c r="A358" s="35">
        <v>357</v>
      </c>
      <c r="B358">
        <v>102.00484727999999</v>
      </c>
      <c r="C358">
        <v>128.54158820999999</v>
      </c>
      <c r="D358">
        <v>73.265552369999995</v>
      </c>
      <c r="E358">
        <v>113.91716772000001</v>
      </c>
      <c r="F358">
        <v>128.64618711</v>
      </c>
      <c r="G358">
        <v>116.59191102</v>
      </c>
      <c r="H358">
        <v>20.919779999999999</v>
      </c>
    </row>
    <row r="359" spans="1:8" x14ac:dyDescent="0.2">
      <c r="A359" s="35">
        <v>358</v>
      </c>
      <c r="B359">
        <v>172.43128665</v>
      </c>
      <c r="C359">
        <v>171.18357119999999</v>
      </c>
      <c r="D359">
        <v>179.33780259</v>
      </c>
      <c r="E359">
        <v>55.105689060000003</v>
      </c>
      <c r="F359">
        <v>527.17845599999998</v>
      </c>
      <c r="G359">
        <v>242.08967124</v>
      </c>
      <c r="H359">
        <v>129.02722596000001</v>
      </c>
    </row>
    <row r="360" spans="1:8" x14ac:dyDescent="0.2">
      <c r="A360" s="35">
        <v>359</v>
      </c>
      <c r="B360">
        <v>33.413371470000001</v>
      </c>
      <c r="C360">
        <v>318.99078251999998</v>
      </c>
      <c r="D360">
        <v>275.48062865999998</v>
      </c>
      <c r="E360">
        <v>142.48163303999999</v>
      </c>
      <c r="F360">
        <v>56.70306369</v>
      </c>
      <c r="G360">
        <v>86.718465179999995</v>
      </c>
      <c r="H360">
        <v>58.715845379999998</v>
      </c>
    </row>
    <row r="361" spans="1:8" x14ac:dyDescent="0.2">
      <c r="A361" s="35">
        <v>360</v>
      </c>
      <c r="B361">
        <v>216.27167418000002</v>
      </c>
      <c r="C361">
        <v>248.49859526999998</v>
      </c>
      <c r="D361">
        <v>425.42315180999998</v>
      </c>
      <c r="E361">
        <v>383.47749864000002</v>
      </c>
      <c r="F361">
        <v>266.04730215000001</v>
      </c>
      <c r="G361">
        <v>103.74118902000001</v>
      </c>
      <c r="H361">
        <v>33.413371470000001</v>
      </c>
    </row>
    <row r="362" spans="1:8" x14ac:dyDescent="0.2">
      <c r="A362" s="35">
        <v>361</v>
      </c>
      <c r="B362">
        <v>37.802042459999996</v>
      </c>
      <c r="C362">
        <v>1417.0222180799999</v>
      </c>
      <c r="D362">
        <v>69.319185300000001</v>
      </c>
      <c r="E362">
        <v>407.76835175999997</v>
      </c>
      <c r="F362">
        <v>246.87581804999999</v>
      </c>
      <c r="G362">
        <v>43.100723880000004</v>
      </c>
      <c r="H362">
        <v>17.931239999999999</v>
      </c>
    </row>
    <row r="363" spans="1:8" x14ac:dyDescent="0.2">
      <c r="A363" s="35">
        <v>362</v>
      </c>
      <c r="B363">
        <v>56.70306369</v>
      </c>
      <c r="C363">
        <v>75.249942930000003</v>
      </c>
      <c r="D363">
        <v>258.12468260999998</v>
      </c>
      <c r="E363">
        <v>177.71203682999999</v>
      </c>
      <c r="F363">
        <v>161.63070309</v>
      </c>
      <c r="G363">
        <v>98.666648100000003</v>
      </c>
      <c r="H363">
        <v>87.283299239999991</v>
      </c>
    </row>
    <row r="364" spans="1:8" x14ac:dyDescent="0.2">
      <c r="A364" s="35">
        <v>363</v>
      </c>
      <c r="B364">
        <v>44.427635639999998</v>
      </c>
      <c r="C364">
        <v>112.65600384</v>
      </c>
      <c r="D364">
        <v>46.394094959999997</v>
      </c>
      <c r="E364">
        <v>140.74678557000001</v>
      </c>
      <c r="F364">
        <v>234.32843286000002</v>
      </c>
      <c r="G364">
        <v>177.93767159999999</v>
      </c>
      <c r="H364">
        <v>38.966078790000005</v>
      </c>
    </row>
    <row r="365" spans="1:8" x14ac:dyDescent="0.2">
      <c r="A365" s="35">
        <v>364</v>
      </c>
      <c r="B365">
        <v>50.893341929999998</v>
      </c>
      <c r="C365">
        <v>134.783154</v>
      </c>
      <c r="D365">
        <v>140.58839294999999</v>
      </c>
      <c r="E365">
        <v>781.66160261999994</v>
      </c>
      <c r="F365">
        <v>122.96646684</v>
      </c>
      <c r="G365">
        <v>137.66709509999998</v>
      </c>
      <c r="H365">
        <v>38.851019999999998</v>
      </c>
    </row>
    <row r="366" spans="1:8" x14ac:dyDescent="0.2">
      <c r="A366" s="35">
        <v>365</v>
      </c>
      <c r="B366">
        <v>34.979366429999999</v>
      </c>
      <c r="C366">
        <v>287.6619177</v>
      </c>
      <c r="D366">
        <v>75.663855720000001</v>
      </c>
      <c r="E366">
        <v>670.67320410000002</v>
      </c>
      <c r="F366">
        <v>137.11570946999998</v>
      </c>
      <c r="G366">
        <v>84.529359630000002</v>
      </c>
      <c r="H366">
        <v>94.930973100000003</v>
      </c>
    </row>
    <row r="367" spans="1:8" x14ac:dyDescent="0.2">
      <c r="A367" s="35">
        <v>366</v>
      </c>
      <c r="B367">
        <v>1703.7292972499999</v>
      </c>
      <c r="C367">
        <v>692.21908323000002</v>
      </c>
      <c r="D367">
        <v>47.253300209999999</v>
      </c>
      <c r="E367">
        <v>119.87781074999999</v>
      </c>
      <c r="F367">
        <v>76.192827300000005</v>
      </c>
      <c r="G367">
        <v>161.82346391999999</v>
      </c>
      <c r="H367">
        <v>60.513452190000002</v>
      </c>
    </row>
    <row r="368" spans="1:8" x14ac:dyDescent="0.2">
      <c r="A368" s="35">
        <v>367</v>
      </c>
      <c r="B368">
        <v>63.043251299999994</v>
      </c>
      <c r="C368">
        <v>259.10791226999999</v>
      </c>
      <c r="D368">
        <v>31.201851869999999</v>
      </c>
      <c r="E368">
        <v>441.70770627000002</v>
      </c>
      <c r="F368">
        <v>230.13700550999999</v>
      </c>
      <c r="G368">
        <v>129.02722596000001</v>
      </c>
      <c r="H368">
        <v>60.954261840000001</v>
      </c>
    </row>
    <row r="369" spans="1:8" x14ac:dyDescent="0.2">
      <c r="A369" s="35">
        <v>368</v>
      </c>
      <c r="B369">
        <v>64.652580090000001</v>
      </c>
      <c r="C369">
        <v>363.57232797</v>
      </c>
      <c r="D369">
        <v>236.62363158000002</v>
      </c>
      <c r="E369">
        <v>304.72797537000002</v>
      </c>
      <c r="F369">
        <v>127.25053893</v>
      </c>
      <c r="G369">
        <v>98.666648100000003</v>
      </c>
      <c r="H369">
        <v>42.789915719999996</v>
      </c>
    </row>
    <row r="370" spans="1:8" x14ac:dyDescent="0.2">
      <c r="A370" s="35">
        <v>369</v>
      </c>
      <c r="B370">
        <v>43.5131424</v>
      </c>
      <c r="C370">
        <v>134.61729002999999</v>
      </c>
      <c r="D370">
        <v>27.552844530000002</v>
      </c>
      <c r="E370">
        <v>71.97300881999999</v>
      </c>
      <c r="F370">
        <v>710.67630626999994</v>
      </c>
      <c r="G370">
        <v>198.34939980000001</v>
      </c>
      <c r="H370">
        <v>66.154321440000004</v>
      </c>
    </row>
    <row r="371" spans="1:8" x14ac:dyDescent="0.2">
      <c r="A371" s="35">
        <v>370</v>
      </c>
      <c r="B371">
        <v>40.648626809999996</v>
      </c>
      <c r="C371">
        <v>137.11570946999998</v>
      </c>
      <c r="D371">
        <v>47.253300209999999</v>
      </c>
      <c r="E371">
        <v>934.53438924</v>
      </c>
      <c r="F371">
        <v>280.74793041000004</v>
      </c>
      <c r="G371">
        <v>107.75330397</v>
      </c>
      <c r="H371">
        <v>206.55593063999999</v>
      </c>
    </row>
    <row r="372" spans="1:8" x14ac:dyDescent="0.2">
      <c r="A372" s="35">
        <v>371</v>
      </c>
      <c r="B372">
        <v>195.08143131</v>
      </c>
      <c r="C372">
        <v>259.93424357999999</v>
      </c>
      <c r="D372">
        <v>32.325542909999996</v>
      </c>
      <c r="E372">
        <v>156.57708195000001</v>
      </c>
      <c r="F372">
        <v>31.768180200000003</v>
      </c>
      <c r="G372">
        <v>87.130883699999998</v>
      </c>
      <c r="H372">
        <v>349.55756964</v>
      </c>
    </row>
    <row r="373" spans="1:8" x14ac:dyDescent="0.2">
      <c r="A373" s="35">
        <v>372</v>
      </c>
      <c r="B373">
        <v>249.50274471000003</v>
      </c>
      <c r="C373">
        <v>277.33950054000002</v>
      </c>
      <c r="D373">
        <v>23.3404974</v>
      </c>
      <c r="E373">
        <v>147.53226563999999</v>
      </c>
      <c r="F373">
        <v>66.825248669999993</v>
      </c>
      <c r="G373">
        <v>86.667659999999998</v>
      </c>
      <c r="H373">
        <v>56.70306369</v>
      </c>
    </row>
    <row r="374" spans="1:8" x14ac:dyDescent="0.2">
      <c r="A374" s="35">
        <v>373</v>
      </c>
      <c r="B374">
        <v>89.656199999999998</v>
      </c>
      <c r="C374">
        <v>150.05309912999999</v>
      </c>
      <c r="D374">
        <v>34.07533308</v>
      </c>
      <c r="E374">
        <v>31.201851869999999</v>
      </c>
      <c r="F374">
        <v>204.55659738</v>
      </c>
      <c r="G374">
        <v>102.31117262999999</v>
      </c>
      <c r="H374">
        <v>37.446406199999998</v>
      </c>
    </row>
    <row r="375" spans="1:8" x14ac:dyDescent="0.2">
      <c r="A375" s="35">
        <v>374</v>
      </c>
      <c r="B375">
        <v>120.87897165</v>
      </c>
      <c r="C375">
        <v>538.41835493999997</v>
      </c>
      <c r="D375">
        <v>78.446186459999993</v>
      </c>
      <c r="E375">
        <v>239.26998374999999</v>
      </c>
      <c r="F375">
        <v>86.25374721</v>
      </c>
      <c r="G375">
        <v>383.37289974000004</v>
      </c>
      <c r="H375">
        <v>58.866766650000002</v>
      </c>
    </row>
    <row r="376" spans="1:8" x14ac:dyDescent="0.2">
      <c r="A376" s="35">
        <v>375</v>
      </c>
      <c r="B376">
        <v>446.73443054999996</v>
      </c>
      <c r="C376">
        <v>783.44277246000001</v>
      </c>
      <c r="D376">
        <v>59.546659500000004</v>
      </c>
      <c r="E376">
        <v>47.253300209999999</v>
      </c>
      <c r="F376">
        <v>234.32843286000002</v>
      </c>
      <c r="G376">
        <v>959.01800319000006</v>
      </c>
      <c r="H376">
        <v>41.94565317</v>
      </c>
    </row>
    <row r="377" spans="1:8" x14ac:dyDescent="0.2">
      <c r="A377" s="35">
        <v>376</v>
      </c>
      <c r="B377">
        <v>86.047537950000006</v>
      </c>
      <c r="C377">
        <v>687.91558563000001</v>
      </c>
      <c r="D377">
        <v>44.427635639999998</v>
      </c>
      <c r="E377">
        <v>39.308266619999998</v>
      </c>
      <c r="F377">
        <v>542.31989391000002</v>
      </c>
      <c r="G377">
        <v>316.57305366000003</v>
      </c>
      <c r="H377">
        <v>66.018342869999998</v>
      </c>
    </row>
    <row r="378" spans="1:8" x14ac:dyDescent="0.2">
      <c r="A378" s="35">
        <v>377</v>
      </c>
      <c r="B378">
        <v>109.60171595999999</v>
      </c>
      <c r="C378">
        <v>1178.62189947</v>
      </c>
      <c r="D378">
        <v>59.770800000000001</v>
      </c>
      <c r="E378">
        <v>61.538521410000001</v>
      </c>
      <c r="F378">
        <v>512.44495380000001</v>
      </c>
      <c r="G378">
        <v>75.249942930000003</v>
      </c>
      <c r="H378">
        <v>33.413371470000001</v>
      </c>
    </row>
    <row r="379" spans="1:8" x14ac:dyDescent="0.2">
      <c r="A379" s="35">
        <v>378</v>
      </c>
      <c r="B379">
        <v>79.40700206999999</v>
      </c>
      <c r="C379">
        <v>159.62838128999999</v>
      </c>
      <c r="D379">
        <v>59.321024729999998</v>
      </c>
      <c r="E379">
        <v>72.221057639999998</v>
      </c>
      <c r="F379">
        <v>611.08171649999997</v>
      </c>
      <c r="G379">
        <v>95.352357239999989</v>
      </c>
      <c r="H379">
        <v>38.851019999999998</v>
      </c>
    </row>
    <row r="380" spans="1:8" x14ac:dyDescent="0.2">
      <c r="A380" s="35">
        <v>379</v>
      </c>
      <c r="B380">
        <v>66.154321440000004</v>
      </c>
      <c r="C380">
        <v>207.33295104000001</v>
      </c>
      <c r="D380">
        <v>37.446406199999998</v>
      </c>
      <c r="E380">
        <v>29.885400000000001</v>
      </c>
      <c r="F380">
        <v>48.281357970000002</v>
      </c>
      <c r="G380">
        <v>100.81690262999999</v>
      </c>
      <c r="H380">
        <v>207.58996548000002</v>
      </c>
    </row>
    <row r="381" spans="1:8" x14ac:dyDescent="0.2">
      <c r="A381" s="35">
        <v>380</v>
      </c>
      <c r="B381">
        <v>64.513612980000005</v>
      </c>
      <c r="C381">
        <v>51.589671750000001</v>
      </c>
      <c r="D381">
        <v>9.4512577499999999</v>
      </c>
      <c r="E381">
        <v>63.887513850000005</v>
      </c>
      <c r="F381">
        <v>16.0932879</v>
      </c>
      <c r="G381">
        <v>173.9778561</v>
      </c>
      <c r="H381">
        <v>257.08467069</v>
      </c>
    </row>
    <row r="382" spans="1:8" x14ac:dyDescent="0.2">
      <c r="A382" s="35">
        <v>381</v>
      </c>
      <c r="B382">
        <v>58.866766650000002</v>
      </c>
      <c r="C382">
        <v>103.22417159999999</v>
      </c>
      <c r="D382">
        <v>24.643500840000002</v>
      </c>
      <c r="E382">
        <v>78.217563150000004</v>
      </c>
      <c r="F382">
        <v>47.81664</v>
      </c>
      <c r="G382">
        <v>73.931996789999999</v>
      </c>
      <c r="H382">
        <v>295.06453127999998</v>
      </c>
    </row>
    <row r="383" spans="1:8" x14ac:dyDescent="0.2">
      <c r="A383" s="35">
        <v>382</v>
      </c>
      <c r="B383">
        <v>50.80518</v>
      </c>
      <c r="C383">
        <v>59.546659500000004</v>
      </c>
      <c r="D383">
        <v>129.75194690999999</v>
      </c>
      <c r="E383">
        <v>236.32178903999997</v>
      </c>
      <c r="F383">
        <v>303.96589767</v>
      </c>
      <c r="G383">
        <v>134.21831994000001</v>
      </c>
      <c r="H383">
        <v>60.142873230000006</v>
      </c>
    </row>
    <row r="384" spans="1:8" x14ac:dyDescent="0.2">
      <c r="A384" s="35">
        <v>383</v>
      </c>
      <c r="B384">
        <v>27.06272397</v>
      </c>
      <c r="C384">
        <v>74.952583199999992</v>
      </c>
      <c r="D384">
        <v>89.854937910000004</v>
      </c>
      <c r="E384">
        <v>206.55593063999999</v>
      </c>
      <c r="F384">
        <v>291.73081490999999</v>
      </c>
      <c r="G384">
        <v>155.92109742</v>
      </c>
      <c r="H384">
        <v>110.73736116000001</v>
      </c>
    </row>
    <row r="385" spans="1:8" x14ac:dyDescent="0.2">
      <c r="A385" s="35">
        <v>384</v>
      </c>
      <c r="B385">
        <v>144.34947054</v>
      </c>
      <c r="C385">
        <v>68.149171890000005</v>
      </c>
      <c r="D385">
        <v>85.578337169999998</v>
      </c>
      <c r="E385">
        <v>132.37588503000001</v>
      </c>
      <c r="F385">
        <v>145.24453826999999</v>
      </c>
      <c r="G385">
        <v>473.13369863999998</v>
      </c>
      <c r="H385">
        <v>137.50571394000002</v>
      </c>
    </row>
    <row r="386" spans="1:8" x14ac:dyDescent="0.2">
      <c r="A386" s="35">
        <v>385</v>
      </c>
      <c r="B386">
        <v>54.944307900000005</v>
      </c>
      <c r="C386">
        <v>407.93272145999998</v>
      </c>
      <c r="D386">
        <v>147.92525865000002</v>
      </c>
      <c r="E386">
        <v>203.24313404999998</v>
      </c>
      <c r="F386">
        <v>69.511946129999998</v>
      </c>
      <c r="G386">
        <v>101.47886424000001</v>
      </c>
      <c r="H386">
        <v>179.33780259</v>
      </c>
    </row>
    <row r="387" spans="1:8" x14ac:dyDescent="0.2">
      <c r="A387" s="35">
        <v>386</v>
      </c>
      <c r="B387">
        <v>33.413371470000001</v>
      </c>
      <c r="C387">
        <v>577.18270728000005</v>
      </c>
      <c r="D387">
        <v>93.078078300000001</v>
      </c>
      <c r="E387">
        <v>317.47559273999997</v>
      </c>
      <c r="F387">
        <v>50.893341929999998</v>
      </c>
      <c r="G387">
        <v>105.66132596999999</v>
      </c>
      <c r="H387">
        <v>46.778122349999997</v>
      </c>
    </row>
    <row r="388" spans="1:8" x14ac:dyDescent="0.2">
      <c r="A388" s="35">
        <v>387</v>
      </c>
      <c r="B388">
        <v>25.359256169999998</v>
      </c>
      <c r="C388">
        <v>712.81460663999997</v>
      </c>
      <c r="D388">
        <v>393.87612357</v>
      </c>
      <c r="E388">
        <v>42.263932679999996</v>
      </c>
      <c r="F388">
        <v>35.862479999999998</v>
      </c>
      <c r="G388">
        <v>265.0386699</v>
      </c>
      <c r="H388">
        <v>221.17287978000002</v>
      </c>
    </row>
    <row r="389" spans="1:8" x14ac:dyDescent="0.2">
      <c r="A389" s="35">
        <v>388</v>
      </c>
      <c r="B389">
        <v>138.28273433999999</v>
      </c>
      <c r="C389">
        <v>103.6126818</v>
      </c>
      <c r="D389">
        <v>69.511946129999998</v>
      </c>
      <c r="E389">
        <v>86.202942030000003</v>
      </c>
      <c r="F389">
        <v>33.413371470000001</v>
      </c>
      <c r="G389">
        <v>122.56600247999999</v>
      </c>
      <c r="H389">
        <v>295.88040269999999</v>
      </c>
    </row>
    <row r="390" spans="1:8" x14ac:dyDescent="0.2">
      <c r="A390" s="35">
        <v>389</v>
      </c>
      <c r="B390">
        <v>51.589671750000001</v>
      </c>
      <c r="C390">
        <v>813.5478301500001</v>
      </c>
      <c r="D390">
        <v>124.37556345</v>
      </c>
      <c r="E390">
        <v>77.528704680000004</v>
      </c>
      <c r="F390">
        <v>53.79372</v>
      </c>
      <c r="G390">
        <v>58.026986909999998</v>
      </c>
      <c r="H390">
        <v>349.18699068000001</v>
      </c>
    </row>
    <row r="391" spans="1:8" x14ac:dyDescent="0.2">
      <c r="A391" s="35">
        <v>390</v>
      </c>
      <c r="B391">
        <v>104.76924678</v>
      </c>
      <c r="C391">
        <v>192.03610904999996</v>
      </c>
      <c r="D391">
        <v>36.110528819999999</v>
      </c>
      <c r="E391">
        <v>44.125793100000003</v>
      </c>
      <c r="F391">
        <v>139.40791965</v>
      </c>
      <c r="G391">
        <v>143.94751191</v>
      </c>
      <c r="H391">
        <v>44.928216089999999</v>
      </c>
    </row>
    <row r="392" spans="1:8" x14ac:dyDescent="0.2">
      <c r="A392" s="35">
        <v>391</v>
      </c>
      <c r="B392">
        <v>173.15451333000001</v>
      </c>
      <c r="C392">
        <v>351.70931844</v>
      </c>
      <c r="D392">
        <v>115.35913826999999</v>
      </c>
      <c r="E392">
        <v>89.157113819999992</v>
      </c>
      <c r="F392">
        <v>337.75731945000001</v>
      </c>
      <c r="G392">
        <v>177.63582905999999</v>
      </c>
      <c r="H392">
        <v>72.775431810000001</v>
      </c>
    </row>
    <row r="393" spans="1:8" x14ac:dyDescent="0.2">
      <c r="A393" s="35">
        <v>392</v>
      </c>
      <c r="B393">
        <v>77.932157580000009</v>
      </c>
      <c r="C393">
        <v>1063.11781701</v>
      </c>
      <c r="D393">
        <v>319.82906799</v>
      </c>
      <c r="E393">
        <v>294.39808685999998</v>
      </c>
      <c r="F393">
        <v>669.89319516</v>
      </c>
      <c r="G393">
        <v>400.50918809999996</v>
      </c>
      <c r="H393">
        <v>144.56613969</v>
      </c>
    </row>
    <row r="394" spans="1:8" x14ac:dyDescent="0.2">
      <c r="A394" s="35">
        <v>393</v>
      </c>
      <c r="B394">
        <v>89.904248819999992</v>
      </c>
      <c r="C394">
        <v>45.715696380000004</v>
      </c>
      <c r="D394">
        <v>146.56099014</v>
      </c>
      <c r="E394">
        <v>276.12914183999999</v>
      </c>
      <c r="F394">
        <v>753.26001272999997</v>
      </c>
      <c r="G394">
        <v>87.130883699999998</v>
      </c>
      <c r="H394">
        <v>221.17287978000002</v>
      </c>
    </row>
    <row r="395" spans="1:8" x14ac:dyDescent="0.2">
      <c r="A395" s="35">
        <v>394</v>
      </c>
      <c r="B395">
        <v>112.53795651</v>
      </c>
      <c r="C395">
        <v>82.658533590000005</v>
      </c>
      <c r="D395">
        <v>213.88383071999999</v>
      </c>
      <c r="E395">
        <v>407.02271103000004</v>
      </c>
      <c r="F395">
        <v>627.00914043</v>
      </c>
      <c r="G395">
        <v>213.94659006000001</v>
      </c>
      <c r="H395">
        <v>62.831064959999999</v>
      </c>
    </row>
    <row r="396" spans="1:8" x14ac:dyDescent="0.2">
      <c r="A396" s="35">
        <v>395</v>
      </c>
      <c r="B396">
        <v>45.618568830000001</v>
      </c>
      <c r="C396">
        <v>88.855271279999997</v>
      </c>
      <c r="D396">
        <v>208.70618517</v>
      </c>
      <c r="E396">
        <v>70.341265980000003</v>
      </c>
      <c r="F396">
        <v>78.616533239999995</v>
      </c>
      <c r="G396">
        <v>104.93959355999999</v>
      </c>
      <c r="H396">
        <v>80.911731959999997</v>
      </c>
    </row>
    <row r="397" spans="1:8" x14ac:dyDescent="0.2">
      <c r="A397" s="35">
        <v>396</v>
      </c>
      <c r="B397">
        <v>88.300897110000008</v>
      </c>
      <c r="C397">
        <v>298.40571899999998</v>
      </c>
      <c r="D397">
        <v>130.30183826999999</v>
      </c>
      <c r="E397">
        <v>233.5842864</v>
      </c>
      <c r="F397">
        <v>149.90367212999999</v>
      </c>
      <c r="G397">
        <v>68.280667649999998</v>
      </c>
      <c r="H397">
        <v>159.09642117000001</v>
      </c>
    </row>
    <row r="398" spans="1:8" x14ac:dyDescent="0.2">
      <c r="A398" s="35">
        <v>397</v>
      </c>
      <c r="B398">
        <v>109.72424610000002</v>
      </c>
      <c r="C398">
        <v>323.32864832999996</v>
      </c>
      <c r="D398">
        <v>55.105689060000003</v>
      </c>
      <c r="E398">
        <v>419.68515501000002</v>
      </c>
      <c r="F398">
        <v>68.800673610000004</v>
      </c>
      <c r="G398">
        <v>66.018342869999998</v>
      </c>
      <c r="H398">
        <v>100.19379204000001</v>
      </c>
    </row>
    <row r="399" spans="1:8" x14ac:dyDescent="0.2">
      <c r="A399" s="35">
        <v>398</v>
      </c>
      <c r="B399">
        <v>37.446406199999998</v>
      </c>
      <c r="C399">
        <v>129.37240233</v>
      </c>
      <c r="D399">
        <v>28.193886359999997</v>
      </c>
      <c r="E399">
        <v>672.44839686</v>
      </c>
      <c r="F399">
        <v>79.744707089999991</v>
      </c>
      <c r="G399">
        <v>146.56099014</v>
      </c>
      <c r="H399">
        <v>165.77580807000001</v>
      </c>
    </row>
    <row r="400" spans="1:8" x14ac:dyDescent="0.2">
      <c r="A400" s="35">
        <v>399</v>
      </c>
      <c r="B400">
        <v>42.789915719999996</v>
      </c>
      <c r="C400">
        <v>205.07959188000001</v>
      </c>
      <c r="D400">
        <v>74.892812399999997</v>
      </c>
      <c r="E400">
        <v>88.855271279999997</v>
      </c>
      <c r="F400">
        <v>99.343552410000001</v>
      </c>
      <c r="G400">
        <v>245.16936171</v>
      </c>
      <c r="H400">
        <v>24.09510375</v>
      </c>
    </row>
    <row r="401" spans="1:8" x14ac:dyDescent="0.2">
      <c r="A401" s="35">
        <v>400</v>
      </c>
      <c r="B401">
        <v>207.58996548000002</v>
      </c>
      <c r="C401">
        <v>356.83914735000002</v>
      </c>
      <c r="D401">
        <v>47.81664</v>
      </c>
      <c r="E401">
        <v>204.55659738</v>
      </c>
      <c r="F401">
        <v>59.546659500000004</v>
      </c>
      <c r="G401">
        <v>199.36102059000001</v>
      </c>
      <c r="H401">
        <v>14.9427</v>
      </c>
    </row>
    <row r="402" spans="1:8" x14ac:dyDescent="0.2">
      <c r="A402" s="35">
        <v>401</v>
      </c>
      <c r="B402">
        <v>212.52255074999999</v>
      </c>
      <c r="C402">
        <v>139.05527193</v>
      </c>
      <c r="D402">
        <v>32.188070070000002</v>
      </c>
      <c r="E402">
        <v>230.29240958999998</v>
      </c>
      <c r="F402">
        <v>42.789915719999996</v>
      </c>
      <c r="G402">
        <v>216.84995667000001</v>
      </c>
      <c r="H402">
        <v>163.25198603999999</v>
      </c>
    </row>
    <row r="403" spans="1:8" x14ac:dyDescent="0.2">
      <c r="A403" s="35">
        <v>402</v>
      </c>
      <c r="B403">
        <v>43.5131424</v>
      </c>
      <c r="C403">
        <v>126.12236507999999</v>
      </c>
      <c r="D403">
        <v>245.66097653999998</v>
      </c>
      <c r="E403">
        <v>162.73198008</v>
      </c>
      <c r="F403">
        <v>58.715845379999998</v>
      </c>
      <c r="G403">
        <v>124.80441894000001</v>
      </c>
      <c r="H403">
        <v>59.845513499999996</v>
      </c>
    </row>
    <row r="404" spans="1:8" x14ac:dyDescent="0.2">
      <c r="A404" s="35">
        <v>403</v>
      </c>
      <c r="B404">
        <v>30.76851357</v>
      </c>
      <c r="C404">
        <v>24.643500840000002</v>
      </c>
      <c r="D404">
        <v>1849.9286740500002</v>
      </c>
      <c r="E404">
        <v>173.33532</v>
      </c>
      <c r="F404">
        <v>67.754684609999998</v>
      </c>
      <c r="G404">
        <v>112.49761122</v>
      </c>
      <c r="H404">
        <v>93.078078300000001</v>
      </c>
    </row>
    <row r="405" spans="1:8" x14ac:dyDescent="0.2">
      <c r="A405" s="35">
        <v>404</v>
      </c>
      <c r="B405">
        <v>296.40788000999999</v>
      </c>
      <c r="C405">
        <v>8.9656199999999995</v>
      </c>
      <c r="D405">
        <v>79.575854579999998</v>
      </c>
      <c r="E405">
        <v>154.27889468999999</v>
      </c>
      <c r="F405">
        <v>369.33572736000002</v>
      </c>
      <c r="G405">
        <v>133.95233988000001</v>
      </c>
      <c r="H405">
        <v>79.744707089999991</v>
      </c>
    </row>
    <row r="406" spans="1:8" x14ac:dyDescent="0.2">
      <c r="A406" s="35">
        <v>405</v>
      </c>
      <c r="B406">
        <v>224.63809190999999</v>
      </c>
      <c r="C406">
        <v>59.546659500000004</v>
      </c>
      <c r="D406">
        <v>130.19873364</v>
      </c>
      <c r="E406">
        <v>241.40678985</v>
      </c>
      <c r="F406">
        <v>816.04176677999999</v>
      </c>
      <c r="G406">
        <v>108.24940160999999</v>
      </c>
      <c r="H406">
        <v>281.49506541</v>
      </c>
    </row>
    <row r="407" spans="1:8" x14ac:dyDescent="0.2">
      <c r="A407" s="35">
        <v>406</v>
      </c>
      <c r="B407">
        <v>134.61729002999999</v>
      </c>
      <c r="C407">
        <v>1802.4467505300001</v>
      </c>
      <c r="D407">
        <v>135.01476585</v>
      </c>
      <c r="E407">
        <v>38.038137120000002</v>
      </c>
      <c r="F407">
        <v>204.62234525999997</v>
      </c>
      <c r="G407">
        <v>92.692556639999992</v>
      </c>
      <c r="H407">
        <v>261.09977418</v>
      </c>
    </row>
    <row r="408" spans="1:8" x14ac:dyDescent="0.2">
      <c r="A408" s="35">
        <v>407</v>
      </c>
      <c r="B408">
        <v>95.679602370000012</v>
      </c>
      <c r="C408">
        <v>106.66995822</v>
      </c>
      <c r="D408">
        <v>101.61036</v>
      </c>
      <c r="E408">
        <v>551.26160558999993</v>
      </c>
      <c r="F408">
        <v>121.65300350999999</v>
      </c>
      <c r="G408">
        <v>481.60919807999994</v>
      </c>
      <c r="H408">
        <v>101.47886424000001</v>
      </c>
    </row>
    <row r="409" spans="1:8" x14ac:dyDescent="0.2">
      <c r="A409" s="35">
        <v>408</v>
      </c>
      <c r="B409">
        <v>98.802626669999995</v>
      </c>
      <c r="C409">
        <v>2101.0527017100003</v>
      </c>
      <c r="D409">
        <v>86.718465179999995</v>
      </c>
      <c r="E409">
        <v>162.73198008</v>
      </c>
      <c r="F409">
        <v>103.74118902000001</v>
      </c>
      <c r="G409">
        <v>44.427635639999998</v>
      </c>
      <c r="H409">
        <v>54.862123050000008</v>
      </c>
    </row>
    <row r="410" spans="1:8" x14ac:dyDescent="0.2">
      <c r="A410" s="35">
        <v>409</v>
      </c>
      <c r="B410">
        <v>71.84898441</v>
      </c>
      <c r="C410">
        <v>991.28078676000007</v>
      </c>
      <c r="D410">
        <v>175.94282115000001</v>
      </c>
      <c r="E410">
        <v>317.41881047999999</v>
      </c>
      <c r="F410">
        <v>416.60994735000003</v>
      </c>
      <c r="G410">
        <v>55.830410010000001</v>
      </c>
      <c r="H410">
        <v>77.758822259999988</v>
      </c>
    </row>
    <row r="411" spans="1:8" x14ac:dyDescent="0.2">
      <c r="A411" s="35">
        <v>410</v>
      </c>
      <c r="B411">
        <v>213.52968873</v>
      </c>
      <c r="C411">
        <v>137.50571394000002</v>
      </c>
      <c r="D411">
        <v>58.866766650000002</v>
      </c>
      <c r="E411">
        <v>656.1190143</v>
      </c>
      <c r="F411">
        <v>123.11141103</v>
      </c>
      <c r="G411">
        <v>163.82578572</v>
      </c>
      <c r="H411">
        <v>388.76273162999996</v>
      </c>
    </row>
    <row r="412" spans="1:8" x14ac:dyDescent="0.2">
      <c r="A412" s="35">
        <v>411</v>
      </c>
      <c r="B412">
        <v>37.802042459999996</v>
      </c>
      <c r="C412">
        <v>159.40424079000002</v>
      </c>
      <c r="D412">
        <v>86.718465179999995</v>
      </c>
      <c r="E412">
        <v>53.20946043</v>
      </c>
      <c r="F412">
        <v>71.84898441</v>
      </c>
      <c r="G412">
        <v>189.03561489000001</v>
      </c>
      <c r="H412">
        <v>46.394094959999997</v>
      </c>
    </row>
    <row r="413" spans="1:8" x14ac:dyDescent="0.2">
      <c r="A413" s="35">
        <v>412</v>
      </c>
      <c r="B413">
        <v>18.901021229999998</v>
      </c>
      <c r="C413">
        <v>25.708915349999998</v>
      </c>
      <c r="D413">
        <v>53.877399119999993</v>
      </c>
      <c r="E413">
        <v>42.263932679999996</v>
      </c>
      <c r="F413">
        <v>101.61036</v>
      </c>
      <c r="G413">
        <v>318.48571926</v>
      </c>
      <c r="H413">
        <v>110.57598</v>
      </c>
    </row>
    <row r="414" spans="1:8" x14ac:dyDescent="0.2">
      <c r="A414" s="35">
        <v>413</v>
      </c>
      <c r="B414">
        <v>102.22450497</v>
      </c>
      <c r="C414">
        <v>101.65369382999999</v>
      </c>
      <c r="D414">
        <v>64.652580090000001</v>
      </c>
      <c r="E414">
        <v>204.84050868</v>
      </c>
      <c r="F414">
        <v>299.39193720000003</v>
      </c>
      <c r="G414">
        <v>529.51101146999997</v>
      </c>
      <c r="H414">
        <v>215.50660794000001</v>
      </c>
    </row>
    <row r="415" spans="1:8" x14ac:dyDescent="0.2">
      <c r="A415" s="35">
        <v>414</v>
      </c>
      <c r="B415">
        <v>48.188713230000005</v>
      </c>
      <c r="C415">
        <v>98.305034759999998</v>
      </c>
      <c r="D415">
        <v>105.66132596999999</v>
      </c>
      <c r="E415">
        <v>150.17264072999998</v>
      </c>
      <c r="F415">
        <v>72.714166739999996</v>
      </c>
      <c r="G415">
        <v>115.35913826999999</v>
      </c>
      <c r="H415">
        <v>295.44258159000003</v>
      </c>
    </row>
    <row r="416" spans="1:8" x14ac:dyDescent="0.2">
      <c r="A416" s="35">
        <v>415</v>
      </c>
      <c r="B416">
        <v>99.478036709999984</v>
      </c>
      <c r="C416">
        <v>135.31212558000001</v>
      </c>
      <c r="D416">
        <v>99.343552410000001</v>
      </c>
      <c r="E416">
        <v>110.57598</v>
      </c>
      <c r="F416">
        <v>135.31212558000001</v>
      </c>
      <c r="G416">
        <v>197.80847405999998</v>
      </c>
      <c r="H416">
        <v>65.815122150000008</v>
      </c>
    </row>
    <row r="417" spans="1:8" x14ac:dyDescent="0.2">
      <c r="A417" s="35">
        <v>416</v>
      </c>
      <c r="B417">
        <v>43.5131424</v>
      </c>
      <c r="C417">
        <v>69.70470696000001</v>
      </c>
      <c r="D417">
        <v>272.76105726000003</v>
      </c>
      <c r="E417">
        <v>775.02405527999997</v>
      </c>
      <c r="F417">
        <v>135.31212558000001</v>
      </c>
      <c r="G417">
        <v>125.69649812999999</v>
      </c>
      <c r="H417">
        <v>165.31856145</v>
      </c>
    </row>
    <row r="418" spans="1:8" x14ac:dyDescent="0.2">
      <c r="A418" s="35">
        <v>417</v>
      </c>
      <c r="B418">
        <v>168.02468442</v>
      </c>
      <c r="C418">
        <v>500.83746444000002</v>
      </c>
      <c r="D418">
        <v>140.49275967</v>
      </c>
      <c r="E418">
        <v>494.69153193000005</v>
      </c>
      <c r="F418">
        <v>79.575854579999998</v>
      </c>
      <c r="G418">
        <v>211.70219651999997</v>
      </c>
      <c r="H418">
        <v>131.63173856999998</v>
      </c>
    </row>
    <row r="419" spans="1:8" x14ac:dyDescent="0.2">
      <c r="A419" s="35">
        <v>418</v>
      </c>
      <c r="B419">
        <v>409.60480959</v>
      </c>
      <c r="C419">
        <v>410.05159631999999</v>
      </c>
      <c r="D419">
        <v>190.61206973999998</v>
      </c>
      <c r="E419">
        <v>187.16030603999999</v>
      </c>
      <c r="F419">
        <v>216.84995667000001</v>
      </c>
      <c r="G419">
        <v>453.41232318000004</v>
      </c>
      <c r="H419">
        <v>123.83463771000001</v>
      </c>
    </row>
    <row r="420" spans="1:8" x14ac:dyDescent="0.2">
      <c r="A420" s="35">
        <v>419</v>
      </c>
      <c r="B420">
        <v>463.80198249</v>
      </c>
      <c r="C420">
        <v>573.62783894999995</v>
      </c>
      <c r="D420">
        <v>212.71232304</v>
      </c>
      <c r="E420">
        <v>335.70269819999999</v>
      </c>
      <c r="F420">
        <v>200.78954270999998</v>
      </c>
      <c r="G420">
        <v>705.56142006000005</v>
      </c>
      <c r="H420">
        <v>156.89087865000002</v>
      </c>
    </row>
    <row r="421" spans="1:8" x14ac:dyDescent="0.2">
      <c r="A421" s="35">
        <v>420</v>
      </c>
      <c r="B421">
        <v>111.58162371</v>
      </c>
      <c r="C421">
        <v>173.25761795999998</v>
      </c>
      <c r="D421">
        <v>32.188070070000002</v>
      </c>
      <c r="E421">
        <v>378.27146196000001</v>
      </c>
      <c r="F421">
        <v>184.34659563</v>
      </c>
      <c r="G421">
        <v>251.48115819</v>
      </c>
      <c r="H421">
        <v>502.15541057999997</v>
      </c>
    </row>
    <row r="422" spans="1:8" x14ac:dyDescent="0.2">
      <c r="A422" s="35">
        <v>421</v>
      </c>
      <c r="B422">
        <v>58.026986909999998</v>
      </c>
      <c r="C422">
        <v>295.01970318000002</v>
      </c>
      <c r="D422">
        <v>34.979366429999999</v>
      </c>
      <c r="E422">
        <v>146.56099014</v>
      </c>
      <c r="F422">
        <v>504.46106918999999</v>
      </c>
      <c r="G422">
        <v>490.20274484999999</v>
      </c>
      <c r="H422">
        <v>237.95950895999999</v>
      </c>
    </row>
    <row r="423" spans="1:8" x14ac:dyDescent="0.2">
      <c r="A423" s="35">
        <v>422</v>
      </c>
      <c r="B423">
        <v>46.394094959999997</v>
      </c>
      <c r="C423">
        <v>251.10908495999999</v>
      </c>
      <c r="D423">
        <v>45.224081550000001</v>
      </c>
      <c r="E423">
        <v>84.950743770000003</v>
      </c>
      <c r="F423">
        <v>397.37420964</v>
      </c>
      <c r="G423">
        <v>642.48081201000002</v>
      </c>
      <c r="H423">
        <v>789.06571047</v>
      </c>
    </row>
    <row r="424" spans="1:8" x14ac:dyDescent="0.2">
      <c r="A424" s="35">
        <v>423</v>
      </c>
      <c r="B424">
        <v>58.715845379999998</v>
      </c>
      <c r="C424">
        <v>857.14913448000004</v>
      </c>
      <c r="D424">
        <v>84.158780669999999</v>
      </c>
      <c r="E424">
        <v>61.610246369999999</v>
      </c>
      <c r="F424">
        <v>255.00912965999999</v>
      </c>
      <c r="G424">
        <v>58.715845379999998</v>
      </c>
      <c r="H424">
        <v>237.75329970000001</v>
      </c>
    </row>
    <row r="425" spans="1:8" x14ac:dyDescent="0.2">
      <c r="A425" s="35">
        <v>424</v>
      </c>
      <c r="B425">
        <v>17.426176740000002</v>
      </c>
      <c r="C425">
        <v>46.394094959999997</v>
      </c>
      <c r="D425">
        <v>160.18723826999999</v>
      </c>
      <c r="E425">
        <v>206.98777466999996</v>
      </c>
      <c r="F425">
        <v>162.64979523</v>
      </c>
      <c r="G425">
        <v>130.47367932</v>
      </c>
      <c r="H425">
        <v>304.84602269999999</v>
      </c>
    </row>
    <row r="426" spans="1:8" x14ac:dyDescent="0.2">
      <c r="A426" s="35">
        <v>425</v>
      </c>
      <c r="B426">
        <v>33.009918570000004</v>
      </c>
      <c r="C426">
        <v>360.12803561999999</v>
      </c>
      <c r="D426">
        <v>60.438738690000001</v>
      </c>
      <c r="E426">
        <v>1863.10514691</v>
      </c>
      <c r="F426">
        <v>213.94659006000001</v>
      </c>
      <c r="G426">
        <v>106.12454966999999</v>
      </c>
      <c r="H426">
        <v>98.576991899999996</v>
      </c>
    </row>
    <row r="427" spans="1:8" x14ac:dyDescent="0.2">
      <c r="A427" s="35">
        <v>426</v>
      </c>
      <c r="B427">
        <v>34.07533308</v>
      </c>
      <c r="C427">
        <v>14.9427</v>
      </c>
      <c r="D427">
        <v>44.125793100000003</v>
      </c>
      <c r="E427">
        <v>97.711809570000014</v>
      </c>
      <c r="F427">
        <v>621.02010627000004</v>
      </c>
      <c r="G427">
        <v>171.2881701</v>
      </c>
      <c r="H427">
        <v>306.01603611000002</v>
      </c>
    </row>
    <row r="428" spans="1:8" x14ac:dyDescent="0.2">
      <c r="A428" s="35">
        <v>427</v>
      </c>
      <c r="B428">
        <v>44.427635639999998</v>
      </c>
      <c r="C428">
        <v>19.135621619999998</v>
      </c>
      <c r="D428">
        <v>38.851019999999998</v>
      </c>
      <c r="E428">
        <v>40.206322890000003</v>
      </c>
      <c r="F428">
        <v>93.793833629999995</v>
      </c>
      <c r="G428">
        <v>89.904248819999992</v>
      </c>
      <c r="H428">
        <v>82.658533590000005</v>
      </c>
    </row>
    <row r="429" spans="1:8" x14ac:dyDescent="0.2">
      <c r="A429" s="35">
        <v>428</v>
      </c>
      <c r="B429">
        <v>100.81690262999999</v>
      </c>
      <c r="C429">
        <v>33.413371470000001</v>
      </c>
      <c r="D429">
        <v>45.519947010000003</v>
      </c>
      <c r="E429">
        <v>50.893341929999998</v>
      </c>
      <c r="F429">
        <v>352.65967416000001</v>
      </c>
      <c r="G429">
        <v>50.80518</v>
      </c>
      <c r="H429">
        <v>88.855271279999997</v>
      </c>
    </row>
    <row r="430" spans="1:8" x14ac:dyDescent="0.2">
      <c r="A430" s="35">
        <v>429</v>
      </c>
      <c r="B430">
        <v>58.026986909999998</v>
      </c>
      <c r="C430">
        <v>367.01960886000001</v>
      </c>
      <c r="D430">
        <v>50.893341929999998</v>
      </c>
      <c r="E430">
        <v>38.966078790000005</v>
      </c>
      <c r="F430">
        <v>397.37420964</v>
      </c>
      <c r="G430">
        <v>256.98007179000001</v>
      </c>
      <c r="H430">
        <v>32.325542909999996</v>
      </c>
    </row>
    <row r="431" spans="1:8" x14ac:dyDescent="0.2">
      <c r="A431" s="35">
        <v>430</v>
      </c>
      <c r="B431">
        <v>48.650442659999996</v>
      </c>
      <c r="C431">
        <v>37.802042459999996</v>
      </c>
      <c r="D431">
        <v>130.98471966</v>
      </c>
      <c r="E431">
        <v>38.851019999999998</v>
      </c>
      <c r="F431">
        <v>325.97051769000001</v>
      </c>
      <c r="G431">
        <v>399.89504313000003</v>
      </c>
      <c r="H431">
        <v>93.841650270000002</v>
      </c>
    </row>
    <row r="432" spans="1:8" x14ac:dyDescent="0.2">
      <c r="A432" s="35">
        <v>431</v>
      </c>
      <c r="B432">
        <v>26.73099603</v>
      </c>
      <c r="C432">
        <v>864.23048001000006</v>
      </c>
      <c r="D432">
        <v>57.486061169999992</v>
      </c>
      <c r="E432">
        <v>27.552844530000002</v>
      </c>
      <c r="F432">
        <v>162.40174641000002</v>
      </c>
      <c r="G432">
        <v>419.42963484000001</v>
      </c>
      <c r="H432">
        <v>73.265552369999995</v>
      </c>
    </row>
    <row r="433" spans="1:8" x14ac:dyDescent="0.2">
      <c r="A433" s="35">
        <v>432</v>
      </c>
      <c r="B433">
        <v>263.68635555000003</v>
      </c>
      <c r="C433">
        <v>969.61835456999995</v>
      </c>
      <c r="D433">
        <v>29.58505173</v>
      </c>
      <c r="E433">
        <v>15.23856546</v>
      </c>
      <c r="F433">
        <v>166.55581701</v>
      </c>
      <c r="G433">
        <v>1292.7437821799999</v>
      </c>
      <c r="H433">
        <v>21.7565712</v>
      </c>
    </row>
    <row r="434" spans="1:8" x14ac:dyDescent="0.2">
      <c r="A434" s="35">
        <v>433</v>
      </c>
      <c r="B434">
        <v>18.17928882</v>
      </c>
      <c r="C434">
        <v>178.63848423000002</v>
      </c>
      <c r="D434">
        <v>46.682489070000003</v>
      </c>
      <c r="E434">
        <v>161.38115999999999</v>
      </c>
      <c r="F434">
        <v>157.28984874</v>
      </c>
      <c r="G434">
        <v>246.22431632999999</v>
      </c>
      <c r="H434">
        <v>33.413371470000001</v>
      </c>
    </row>
    <row r="435" spans="1:8" x14ac:dyDescent="0.2">
      <c r="A435" s="35">
        <v>434</v>
      </c>
      <c r="B435">
        <v>90.449657369999997</v>
      </c>
      <c r="C435">
        <v>33.009918570000004</v>
      </c>
      <c r="D435">
        <v>18.17928882</v>
      </c>
      <c r="E435">
        <v>236.09466</v>
      </c>
      <c r="F435">
        <v>169.61159916</v>
      </c>
      <c r="G435">
        <v>87.130883699999998</v>
      </c>
      <c r="H435">
        <v>33.413371470000001</v>
      </c>
    </row>
    <row r="436" spans="1:8" x14ac:dyDescent="0.2">
      <c r="A436" s="35">
        <v>435</v>
      </c>
      <c r="B436">
        <v>93.412794779999999</v>
      </c>
      <c r="C436">
        <v>566.90960102999998</v>
      </c>
      <c r="D436">
        <v>34.979366429999999</v>
      </c>
      <c r="E436">
        <v>277.22593602000001</v>
      </c>
      <c r="F436">
        <v>33.009918570000004</v>
      </c>
      <c r="G436">
        <v>148.73814153000001</v>
      </c>
      <c r="H436">
        <v>32.188070070000002</v>
      </c>
    </row>
    <row r="437" spans="1:8" x14ac:dyDescent="0.2">
      <c r="A437" s="35">
        <v>436</v>
      </c>
      <c r="B437">
        <v>26.73099603</v>
      </c>
      <c r="C437">
        <v>69.511946129999998</v>
      </c>
      <c r="D437">
        <v>42.789915719999996</v>
      </c>
      <c r="E437">
        <v>334.12923188999997</v>
      </c>
      <c r="F437">
        <v>75.663855720000001</v>
      </c>
      <c r="G437">
        <v>1775.3959807199999</v>
      </c>
      <c r="H437">
        <v>106.7954769</v>
      </c>
    </row>
    <row r="438" spans="1:8" x14ac:dyDescent="0.2">
      <c r="A438" s="35">
        <v>437</v>
      </c>
      <c r="B438">
        <v>43.5131424</v>
      </c>
      <c r="C438">
        <v>21.7565712</v>
      </c>
      <c r="D438">
        <v>42.789915719999996</v>
      </c>
      <c r="E438">
        <v>547.56328733999999</v>
      </c>
      <c r="F438">
        <v>217.03524615000001</v>
      </c>
      <c r="G438">
        <v>1589.9989132800001</v>
      </c>
      <c r="H438">
        <v>88.704350009999999</v>
      </c>
    </row>
    <row r="439" spans="1:8" x14ac:dyDescent="0.2">
      <c r="A439" s="35">
        <v>438</v>
      </c>
      <c r="B439">
        <v>38.851019999999998</v>
      </c>
      <c r="C439">
        <v>74.233839330000009</v>
      </c>
      <c r="D439">
        <v>24.643500840000002</v>
      </c>
      <c r="E439">
        <v>381.43483154999996</v>
      </c>
      <c r="F439">
        <v>870.21951416999991</v>
      </c>
      <c r="G439">
        <v>1180.7497399499998</v>
      </c>
      <c r="H439">
        <v>56.861456309999994</v>
      </c>
    </row>
    <row r="440" spans="1:8" x14ac:dyDescent="0.2">
      <c r="A440" s="35">
        <v>439</v>
      </c>
      <c r="B440">
        <v>44.928216089999999</v>
      </c>
      <c r="C440">
        <v>19.135621619999998</v>
      </c>
      <c r="D440">
        <v>92.789684190000003</v>
      </c>
      <c r="E440">
        <v>76.192827300000005</v>
      </c>
      <c r="F440">
        <v>202.25093877</v>
      </c>
      <c r="G440">
        <v>820.82641932000001</v>
      </c>
      <c r="H440">
        <v>57.096056699999998</v>
      </c>
    </row>
    <row r="441" spans="1:8" x14ac:dyDescent="0.2">
      <c r="A441" s="35">
        <v>440</v>
      </c>
      <c r="B441">
        <v>388.5102</v>
      </c>
      <c r="C441">
        <v>368.85158387999996</v>
      </c>
      <c r="D441">
        <v>21.550361940000002</v>
      </c>
      <c r="E441">
        <v>828.58018634999996</v>
      </c>
      <c r="F441">
        <v>404.60199362999998</v>
      </c>
      <c r="G441">
        <v>167.62422006</v>
      </c>
      <c r="H441">
        <v>140.58839294999999</v>
      </c>
    </row>
    <row r="442" spans="1:8" x14ac:dyDescent="0.2">
      <c r="A442" s="35">
        <v>441</v>
      </c>
      <c r="B442">
        <v>82.062319860000002</v>
      </c>
      <c r="C442">
        <v>540.92574000000002</v>
      </c>
      <c r="D442">
        <v>163.49854059</v>
      </c>
      <c r="E442">
        <v>554.45336630999998</v>
      </c>
      <c r="F442">
        <v>63.537854670000002</v>
      </c>
      <c r="G442">
        <v>42.789915719999996</v>
      </c>
      <c r="H442">
        <v>244.86004782000001</v>
      </c>
    </row>
    <row r="443" spans="1:8" x14ac:dyDescent="0.2">
      <c r="A443" s="35">
        <v>442</v>
      </c>
      <c r="B443">
        <v>93.841650270000002</v>
      </c>
      <c r="C443">
        <v>36.966745530000004</v>
      </c>
      <c r="D443">
        <v>103.95636389999999</v>
      </c>
      <c r="E443">
        <v>148.64848533</v>
      </c>
      <c r="F443">
        <v>87.130883699999998</v>
      </c>
      <c r="G443">
        <v>277.85352941999997</v>
      </c>
      <c r="H443">
        <v>171.80817605999999</v>
      </c>
    </row>
    <row r="444" spans="1:8" x14ac:dyDescent="0.2">
      <c r="A444" s="35">
        <v>443</v>
      </c>
      <c r="B444">
        <v>131.29253928</v>
      </c>
      <c r="C444">
        <v>33.009918570000004</v>
      </c>
      <c r="D444">
        <v>269.7306777</v>
      </c>
      <c r="E444">
        <v>221.87817521999997</v>
      </c>
      <c r="F444">
        <v>67.42445094</v>
      </c>
      <c r="G444">
        <v>157.82778594000001</v>
      </c>
      <c r="H444">
        <v>192.4769187</v>
      </c>
    </row>
    <row r="445" spans="1:8" x14ac:dyDescent="0.2">
      <c r="A445" s="35">
        <v>444</v>
      </c>
      <c r="B445">
        <v>715.06647152999994</v>
      </c>
      <c r="C445">
        <v>92.692556639999992</v>
      </c>
      <c r="D445">
        <v>482.37874713000002</v>
      </c>
      <c r="E445">
        <v>92.692556639999992</v>
      </c>
      <c r="F445">
        <v>387.40444020000001</v>
      </c>
      <c r="G445">
        <v>363.57232797</v>
      </c>
      <c r="H445">
        <v>46.778122349999997</v>
      </c>
    </row>
    <row r="446" spans="1:8" x14ac:dyDescent="0.2">
      <c r="A446" s="35">
        <v>445</v>
      </c>
      <c r="B446">
        <v>147.98502944999998</v>
      </c>
      <c r="C446">
        <v>79.40700206999999</v>
      </c>
      <c r="D446">
        <v>257.37904187999999</v>
      </c>
      <c r="E446">
        <v>225.43154928000001</v>
      </c>
      <c r="F446">
        <v>68.996422980000006</v>
      </c>
      <c r="G446">
        <v>92.837500829999996</v>
      </c>
      <c r="H446">
        <v>362.61151236000001</v>
      </c>
    </row>
    <row r="447" spans="1:8" x14ac:dyDescent="0.2">
      <c r="A447" s="35">
        <v>446</v>
      </c>
      <c r="B447">
        <v>182.32484832</v>
      </c>
      <c r="C447">
        <v>329.39090171999999</v>
      </c>
      <c r="D447">
        <v>108.61998057000001</v>
      </c>
      <c r="E447">
        <v>549.47744721000004</v>
      </c>
      <c r="F447">
        <v>66.154321440000004</v>
      </c>
      <c r="G447">
        <v>375.28441622999998</v>
      </c>
      <c r="H447">
        <v>150.88391324999998</v>
      </c>
    </row>
    <row r="448" spans="1:8" x14ac:dyDescent="0.2">
      <c r="A448" s="35">
        <v>447</v>
      </c>
      <c r="B448">
        <v>209.73125439</v>
      </c>
      <c r="C448">
        <v>188.18238672000001</v>
      </c>
      <c r="D448">
        <v>163.82578572</v>
      </c>
      <c r="E448">
        <v>239.25055824</v>
      </c>
      <c r="F448">
        <v>108.78435027</v>
      </c>
      <c r="G448">
        <v>80.745867989999994</v>
      </c>
      <c r="H448">
        <v>30.034827000000003</v>
      </c>
    </row>
    <row r="449" spans="1:8" x14ac:dyDescent="0.2">
      <c r="A449" s="35">
        <v>448</v>
      </c>
      <c r="B449">
        <v>33.413371470000001</v>
      </c>
      <c r="C449">
        <v>60.513452190000002</v>
      </c>
      <c r="D449">
        <v>696.94545923999999</v>
      </c>
      <c r="E449">
        <v>144.6901641</v>
      </c>
      <c r="F449">
        <v>400.34182986000002</v>
      </c>
      <c r="G449">
        <v>224.04038390999997</v>
      </c>
      <c r="H449">
        <v>52.191862559999997</v>
      </c>
    </row>
    <row r="450" spans="1:8" x14ac:dyDescent="0.2">
      <c r="A450" s="35">
        <v>449</v>
      </c>
      <c r="B450">
        <v>542.34380223000005</v>
      </c>
      <c r="C450">
        <v>379.96745840999995</v>
      </c>
      <c r="D450">
        <v>94.364644769999998</v>
      </c>
      <c r="E450">
        <v>222.78220857000002</v>
      </c>
      <c r="F450">
        <v>277.82214974999999</v>
      </c>
      <c r="G450">
        <v>596.81143799999995</v>
      </c>
      <c r="H450">
        <v>109.60171595999999</v>
      </c>
    </row>
    <row r="451" spans="1:8" x14ac:dyDescent="0.2">
      <c r="A451" s="35">
        <v>450</v>
      </c>
      <c r="B451">
        <v>59.321024729999998</v>
      </c>
      <c r="C451">
        <v>63.043251299999994</v>
      </c>
      <c r="D451">
        <v>323.88152823000001</v>
      </c>
      <c r="E451">
        <v>196.53983882999998</v>
      </c>
      <c r="F451">
        <v>197.26605404999998</v>
      </c>
      <c r="G451">
        <v>58.866766650000002</v>
      </c>
      <c r="H451">
        <v>232.20358091999998</v>
      </c>
    </row>
    <row r="452" spans="1:8" x14ac:dyDescent="0.2">
      <c r="A452" s="35">
        <v>451</v>
      </c>
      <c r="B452">
        <v>877.90305051000007</v>
      </c>
      <c r="C452">
        <v>362.20507091999997</v>
      </c>
      <c r="D452">
        <v>137.76422264999999</v>
      </c>
      <c r="E452">
        <v>318.99078251999998</v>
      </c>
      <c r="F452">
        <v>397.37420964</v>
      </c>
      <c r="G452">
        <v>239.38205399999998</v>
      </c>
      <c r="H452">
        <v>53.877399119999993</v>
      </c>
    </row>
    <row r="453" spans="1:8" x14ac:dyDescent="0.2">
      <c r="A453" s="35">
        <v>452</v>
      </c>
      <c r="B453">
        <v>314.02382903999995</v>
      </c>
      <c r="C453">
        <v>185.67500165999999</v>
      </c>
      <c r="D453">
        <v>1512.30733317</v>
      </c>
      <c r="E453">
        <v>68.214919770000009</v>
      </c>
      <c r="F453">
        <v>342.27599192999998</v>
      </c>
      <c r="G453">
        <v>225.41212376999999</v>
      </c>
      <c r="H453">
        <v>129.37240233</v>
      </c>
    </row>
    <row r="454" spans="1:8" x14ac:dyDescent="0.2">
      <c r="A454" s="35">
        <v>453</v>
      </c>
      <c r="B454">
        <v>293.42531708999996</v>
      </c>
      <c r="C454">
        <v>124.30383848999999</v>
      </c>
      <c r="D454">
        <v>157.23306647999999</v>
      </c>
      <c r="E454">
        <v>204.44751567</v>
      </c>
      <c r="F454">
        <v>180.20746772999999</v>
      </c>
      <c r="G454">
        <v>297.77663132999999</v>
      </c>
      <c r="H454">
        <v>173.15451333000001</v>
      </c>
    </row>
    <row r="455" spans="1:8" x14ac:dyDescent="0.2">
      <c r="A455" s="35">
        <v>454</v>
      </c>
      <c r="B455">
        <v>185.67500165999999</v>
      </c>
      <c r="C455">
        <v>131.80059107999998</v>
      </c>
      <c r="D455">
        <v>1240.8806590200002</v>
      </c>
      <c r="E455">
        <v>930.01721103</v>
      </c>
      <c r="F455">
        <v>66.356047889999999</v>
      </c>
      <c r="G455">
        <v>92.837500829999996</v>
      </c>
      <c r="H455">
        <v>63.887513850000005</v>
      </c>
    </row>
    <row r="456" spans="1:8" x14ac:dyDescent="0.2">
      <c r="A456" s="35">
        <v>455</v>
      </c>
      <c r="B456">
        <v>191.84932529999998</v>
      </c>
      <c r="C456">
        <v>59.546659500000004</v>
      </c>
      <c r="D456">
        <v>270.62425116000003</v>
      </c>
      <c r="E456">
        <v>349.97895377999998</v>
      </c>
      <c r="F456">
        <v>151.74012995999999</v>
      </c>
      <c r="G456">
        <v>569.00157903000002</v>
      </c>
      <c r="H456">
        <v>106.12454966999999</v>
      </c>
    </row>
    <row r="457" spans="1:8" x14ac:dyDescent="0.2">
      <c r="A457" s="35">
        <v>456</v>
      </c>
      <c r="B457">
        <v>179.93401631999998</v>
      </c>
      <c r="C457">
        <v>82.658533590000005</v>
      </c>
      <c r="D457">
        <v>177.56111555999999</v>
      </c>
      <c r="E457">
        <v>589.35652497000001</v>
      </c>
      <c r="F457">
        <v>36.966745530000004</v>
      </c>
      <c r="G457">
        <v>590.08274018999998</v>
      </c>
      <c r="H457">
        <v>141.34897637999998</v>
      </c>
    </row>
    <row r="458" spans="1:8" x14ac:dyDescent="0.2">
      <c r="A458" s="35">
        <v>457</v>
      </c>
      <c r="B458">
        <v>152.29898693999999</v>
      </c>
      <c r="C458">
        <v>36.110528819999999</v>
      </c>
      <c r="D458">
        <v>1686.18507318</v>
      </c>
      <c r="E458">
        <v>863.27414720999991</v>
      </c>
      <c r="F458">
        <v>202.91290038000002</v>
      </c>
      <c r="G458">
        <v>224.36015768999999</v>
      </c>
      <c r="H458">
        <v>324.43141958999996</v>
      </c>
    </row>
    <row r="459" spans="1:8" x14ac:dyDescent="0.2">
      <c r="A459" s="35">
        <v>458</v>
      </c>
      <c r="B459">
        <v>114.97212233999998</v>
      </c>
      <c r="C459">
        <v>35.986504409999995</v>
      </c>
      <c r="D459">
        <v>211.68127674000002</v>
      </c>
      <c r="E459">
        <v>74.952583199999992</v>
      </c>
      <c r="F459">
        <v>276.88823100000002</v>
      </c>
      <c r="G459">
        <v>150.05309912999999</v>
      </c>
      <c r="H459">
        <v>67.754684609999998</v>
      </c>
    </row>
    <row r="460" spans="1:8" x14ac:dyDescent="0.2">
      <c r="A460" s="35">
        <v>459</v>
      </c>
      <c r="B460">
        <v>19.135621619999998</v>
      </c>
      <c r="C460">
        <v>267.46984719</v>
      </c>
      <c r="D460">
        <v>141.2533431</v>
      </c>
      <c r="E460">
        <v>196.06316670000001</v>
      </c>
      <c r="F460">
        <v>158.50469025000001</v>
      </c>
      <c r="G460">
        <v>146.07236384999999</v>
      </c>
      <c r="H460">
        <v>144.22544612999999</v>
      </c>
    </row>
    <row r="461" spans="1:8" x14ac:dyDescent="0.2">
      <c r="A461" s="35">
        <v>460</v>
      </c>
      <c r="B461">
        <v>72.283816979999997</v>
      </c>
      <c r="C461">
        <v>2077.42231593</v>
      </c>
      <c r="D461">
        <v>325.85994170999999</v>
      </c>
      <c r="E461">
        <v>359.91734355</v>
      </c>
      <c r="F461">
        <v>328.42709757</v>
      </c>
      <c r="G461">
        <v>316.98248364</v>
      </c>
      <c r="H461">
        <v>399.13445970000004</v>
      </c>
    </row>
    <row r="462" spans="1:8" x14ac:dyDescent="0.2">
      <c r="A462" s="35">
        <v>461</v>
      </c>
      <c r="B462">
        <v>32.188070070000002</v>
      </c>
      <c r="C462">
        <v>93.556244699999993</v>
      </c>
      <c r="D462">
        <v>400.10722947000005</v>
      </c>
      <c r="E462">
        <v>148.61859993000002</v>
      </c>
      <c r="F462">
        <v>483.08105402999996</v>
      </c>
      <c r="G462">
        <v>62.831064959999999</v>
      </c>
      <c r="H462">
        <v>127.6704288</v>
      </c>
    </row>
    <row r="463" spans="1:8" x14ac:dyDescent="0.2">
      <c r="A463" s="35">
        <v>462</v>
      </c>
      <c r="B463">
        <v>94.977295470000001</v>
      </c>
      <c r="C463">
        <v>93.364978140000005</v>
      </c>
      <c r="D463">
        <v>487.87467219000001</v>
      </c>
      <c r="E463">
        <v>268.50388203</v>
      </c>
      <c r="F463">
        <v>121.35863231999998</v>
      </c>
      <c r="G463">
        <v>84.158780669999999</v>
      </c>
      <c r="H463">
        <v>46.394094959999997</v>
      </c>
    </row>
    <row r="464" spans="1:8" x14ac:dyDescent="0.2">
      <c r="A464" s="35">
        <v>463</v>
      </c>
      <c r="B464">
        <v>109.64355552000001</v>
      </c>
      <c r="C464">
        <v>73.993261860000004</v>
      </c>
      <c r="D464">
        <v>661.84505694000006</v>
      </c>
      <c r="E464">
        <v>293.80486167000004</v>
      </c>
      <c r="F464">
        <v>125.44695503999999</v>
      </c>
      <c r="G464">
        <v>38.851019999999998</v>
      </c>
      <c r="H464">
        <v>116.55306</v>
      </c>
    </row>
    <row r="465" spans="1:8" x14ac:dyDescent="0.2">
      <c r="A465" s="35">
        <v>464</v>
      </c>
      <c r="B465">
        <v>36.966745530000004</v>
      </c>
      <c r="C465">
        <v>1820.04327405</v>
      </c>
      <c r="D465">
        <v>1256.1715239299999</v>
      </c>
      <c r="E465">
        <v>202.44967668000001</v>
      </c>
      <c r="F465">
        <v>78.900444539999995</v>
      </c>
      <c r="G465">
        <v>190.72862280000001</v>
      </c>
      <c r="H465">
        <v>149.3672292</v>
      </c>
    </row>
    <row r="466" spans="1:8" x14ac:dyDescent="0.2">
      <c r="A466" s="35">
        <v>465</v>
      </c>
      <c r="B466">
        <v>14.9427</v>
      </c>
      <c r="C466">
        <v>61.610246369999999</v>
      </c>
      <c r="D466">
        <v>353.72210013</v>
      </c>
      <c r="E466">
        <v>783.68783273999998</v>
      </c>
      <c r="F466">
        <v>137.11570946999998</v>
      </c>
      <c r="G466">
        <v>300.79057391999999</v>
      </c>
      <c r="H466">
        <v>227.59973504999999</v>
      </c>
    </row>
    <row r="467" spans="1:8" x14ac:dyDescent="0.2">
      <c r="A467" s="35">
        <v>466</v>
      </c>
      <c r="B467">
        <v>120.28574646000001</v>
      </c>
      <c r="C467">
        <v>44.125793100000003</v>
      </c>
      <c r="D467">
        <v>523.41289559999996</v>
      </c>
      <c r="E467">
        <v>511.25850342000001</v>
      </c>
      <c r="F467">
        <v>332.81726283</v>
      </c>
      <c r="G467">
        <v>100.46126636999999</v>
      </c>
      <c r="H467">
        <v>194.46130926000001</v>
      </c>
    </row>
    <row r="468" spans="1:8" x14ac:dyDescent="0.2">
      <c r="A468" s="35">
        <v>467</v>
      </c>
      <c r="B468">
        <v>162.40174641000002</v>
      </c>
      <c r="C468">
        <v>62.831064959999999</v>
      </c>
      <c r="D468">
        <v>505.23061824000001</v>
      </c>
      <c r="E468">
        <v>97.345713419999996</v>
      </c>
      <c r="F468">
        <v>188.37215900999999</v>
      </c>
      <c r="G468">
        <v>96.794327789999997</v>
      </c>
      <c r="H468">
        <v>59.321024729999998</v>
      </c>
    </row>
    <row r="469" spans="1:8" x14ac:dyDescent="0.2">
      <c r="A469" s="35">
        <v>468</v>
      </c>
      <c r="B469">
        <v>47.909284739999997</v>
      </c>
      <c r="C469">
        <v>38.271243239999997</v>
      </c>
      <c r="D469">
        <v>58.942974419999999</v>
      </c>
      <c r="E469">
        <v>88.704350009999999</v>
      </c>
      <c r="F469">
        <v>485.58993336000003</v>
      </c>
      <c r="G469">
        <v>308.78940123000001</v>
      </c>
      <c r="H469">
        <v>197.53801118999999</v>
      </c>
    </row>
    <row r="470" spans="1:8" x14ac:dyDescent="0.2">
      <c r="A470" s="35">
        <v>469</v>
      </c>
      <c r="B470">
        <v>47.253300209999999</v>
      </c>
      <c r="C470">
        <v>31.201851869999999</v>
      </c>
      <c r="D470">
        <v>161.98932789</v>
      </c>
      <c r="E470">
        <v>368.18513946000002</v>
      </c>
      <c r="F470">
        <v>176.34926259</v>
      </c>
      <c r="G470">
        <v>89.904248819999992</v>
      </c>
      <c r="H470">
        <v>249.62826338999997</v>
      </c>
    </row>
    <row r="471" spans="1:8" x14ac:dyDescent="0.2">
      <c r="A471" s="35">
        <v>470</v>
      </c>
      <c r="B471">
        <v>44.427635639999998</v>
      </c>
      <c r="C471">
        <v>101.61036</v>
      </c>
      <c r="D471">
        <v>232.74151811999999</v>
      </c>
      <c r="E471">
        <v>300.71586042000001</v>
      </c>
      <c r="F471">
        <v>377.45559054</v>
      </c>
      <c r="G471">
        <v>283.72302198</v>
      </c>
      <c r="H471">
        <v>110.21137812000001</v>
      </c>
    </row>
    <row r="472" spans="1:8" x14ac:dyDescent="0.2">
      <c r="A472" s="35">
        <v>471</v>
      </c>
      <c r="B472">
        <v>81.186677639999999</v>
      </c>
      <c r="C472">
        <v>37.802042459999996</v>
      </c>
      <c r="D472">
        <v>481.23861911999995</v>
      </c>
      <c r="E472">
        <v>107.75330397</v>
      </c>
      <c r="F472">
        <v>253.74497724000003</v>
      </c>
      <c r="G472">
        <v>52.956928799999993</v>
      </c>
      <c r="H472">
        <v>387.81984726000002</v>
      </c>
    </row>
    <row r="473" spans="1:8" x14ac:dyDescent="0.2">
      <c r="A473" s="35">
        <v>472</v>
      </c>
      <c r="B473">
        <v>64.374645870000009</v>
      </c>
      <c r="C473">
        <v>87.130883699999998</v>
      </c>
      <c r="D473">
        <v>47.253300209999999</v>
      </c>
      <c r="E473">
        <v>74.773270799999992</v>
      </c>
      <c r="F473">
        <v>53.877399119999993</v>
      </c>
      <c r="G473">
        <v>53.877399119999993</v>
      </c>
      <c r="H473">
        <v>106.12454966999999</v>
      </c>
    </row>
    <row r="474" spans="1:8" x14ac:dyDescent="0.2">
      <c r="A474" s="35">
        <v>473</v>
      </c>
      <c r="B474">
        <v>27.06272397</v>
      </c>
      <c r="C474">
        <v>200.25459404999998</v>
      </c>
      <c r="D474">
        <v>81.570705029999999</v>
      </c>
      <c r="E474">
        <v>158.50469025000001</v>
      </c>
      <c r="F474">
        <v>919.83525525000005</v>
      </c>
      <c r="G474">
        <v>1263.6578166300001</v>
      </c>
      <c r="H474">
        <v>76.835363400000006</v>
      </c>
    </row>
    <row r="475" spans="1:8" x14ac:dyDescent="0.2">
      <c r="A475" s="35">
        <v>474</v>
      </c>
      <c r="B475">
        <v>484.92647748000002</v>
      </c>
      <c r="C475">
        <v>285.48028350000004</v>
      </c>
      <c r="D475">
        <v>36.110528819999999</v>
      </c>
      <c r="E475">
        <v>194.46130926000001</v>
      </c>
      <c r="F475">
        <v>1046.23256601</v>
      </c>
      <c r="G475">
        <v>348.64905348000002</v>
      </c>
      <c r="H475">
        <v>199.51791893999999</v>
      </c>
    </row>
    <row r="476" spans="1:8" x14ac:dyDescent="0.2">
      <c r="A476" s="35">
        <v>475</v>
      </c>
      <c r="B476">
        <v>60.954261840000001</v>
      </c>
      <c r="C476">
        <v>632.66794091999998</v>
      </c>
      <c r="D476">
        <v>38.966078790000005</v>
      </c>
      <c r="E476">
        <v>284.91544943999997</v>
      </c>
      <c r="F476">
        <v>1085.40335979</v>
      </c>
      <c r="G476">
        <v>229.49596368000002</v>
      </c>
      <c r="H476">
        <v>267.05294585999997</v>
      </c>
    </row>
    <row r="477" spans="1:8" x14ac:dyDescent="0.2">
      <c r="A477" s="35">
        <v>476</v>
      </c>
      <c r="B477">
        <v>164.36969999999999</v>
      </c>
      <c r="C477">
        <v>153.14623803000001</v>
      </c>
      <c r="D477">
        <v>36.47961351</v>
      </c>
      <c r="E477">
        <v>177.00674139</v>
      </c>
      <c r="F477">
        <v>215.92052072999999</v>
      </c>
      <c r="G477">
        <v>54.536372190000002</v>
      </c>
      <c r="H477">
        <v>104.76924678</v>
      </c>
    </row>
    <row r="478" spans="1:8" x14ac:dyDescent="0.2">
      <c r="A478" s="35">
        <v>477</v>
      </c>
      <c r="B478">
        <v>51.589671750000001</v>
      </c>
      <c r="C478">
        <v>404.16118397999998</v>
      </c>
      <c r="D478">
        <v>744.36312914999996</v>
      </c>
      <c r="E478">
        <v>456.76845359999999</v>
      </c>
      <c r="F478">
        <v>472.08472110000002</v>
      </c>
      <c r="G478">
        <v>119.01711123</v>
      </c>
      <c r="H478">
        <v>240.42356018999999</v>
      </c>
    </row>
    <row r="479" spans="1:8" x14ac:dyDescent="0.2">
      <c r="A479" s="35">
        <v>478</v>
      </c>
      <c r="B479">
        <v>60.513452190000002</v>
      </c>
      <c r="C479">
        <v>71.84898441</v>
      </c>
      <c r="D479">
        <v>118.64204946</v>
      </c>
      <c r="E479">
        <v>1088.56672938</v>
      </c>
      <c r="F479">
        <v>107.29605735000001</v>
      </c>
      <c r="G479">
        <v>143.94751191</v>
      </c>
      <c r="H479">
        <v>49.288495949999998</v>
      </c>
    </row>
    <row r="480" spans="1:8" x14ac:dyDescent="0.2">
      <c r="A480" s="35">
        <v>479</v>
      </c>
      <c r="B480">
        <v>453.40186329000005</v>
      </c>
      <c r="C480">
        <v>235.33706511</v>
      </c>
      <c r="D480">
        <v>134.61729002999999</v>
      </c>
      <c r="E480">
        <v>140.68402623</v>
      </c>
      <c r="F480">
        <v>173.56693185</v>
      </c>
      <c r="G480">
        <v>568.29478931999995</v>
      </c>
      <c r="H480">
        <v>98.938605240000001</v>
      </c>
    </row>
    <row r="481" spans="1:8" x14ac:dyDescent="0.2">
      <c r="A481" s="35">
        <v>480</v>
      </c>
      <c r="B481">
        <v>78.217563150000004</v>
      </c>
      <c r="C481">
        <v>129.47700123000001</v>
      </c>
      <c r="D481">
        <v>108.00135279</v>
      </c>
      <c r="E481">
        <v>327.71881359000002</v>
      </c>
      <c r="F481">
        <v>33.413371470000001</v>
      </c>
      <c r="G481">
        <v>66.356047889999999</v>
      </c>
      <c r="H481">
        <v>455.91671970000004</v>
      </c>
    </row>
    <row r="482" spans="1:8" x14ac:dyDescent="0.2">
      <c r="A482" s="35">
        <v>481</v>
      </c>
      <c r="B482">
        <v>279.36124785000004</v>
      </c>
      <c r="C482">
        <v>209.28297338999997</v>
      </c>
      <c r="D482">
        <v>133.28290691999999</v>
      </c>
      <c r="E482">
        <v>494.51072525999996</v>
      </c>
      <c r="F482">
        <v>327.71881359000002</v>
      </c>
      <c r="G482">
        <v>50.717018070000002</v>
      </c>
      <c r="H482">
        <v>40.648626809999996</v>
      </c>
    </row>
    <row r="483" spans="1:8" x14ac:dyDescent="0.2">
      <c r="A483" s="35">
        <v>482</v>
      </c>
      <c r="B483">
        <v>167.59881747</v>
      </c>
      <c r="C483">
        <v>616.80626486999995</v>
      </c>
      <c r="D483">
        <v>168.74043975000001</v>
      </c>
      <c r="E483">
        <v>799.19835533999992</v>
      </c>
      <c r="F483">
        <v>126.12236507999999</v>
      </c>
      <c r="G483">
        <v>209.11262661000001</v>
      </c>
      <c r="H483">
        <v>336.63213414000001</v>
      </c>
    </row>
    <row r="484" spans="1:8" x14ac:dyDescent="0.2">
      <c r="A484" s="35">
        <v>483</v>
      </c>
      <c r="B484">
        <v>116.70547554000001</v>
      </c>
      <c r="C484">
        <v>93.793833629999995</v>
      </c>
      <c r="D484">
        <v>292.72450445999999</v>
      </c>
      <c r="E484">
        <v>72.714166739999996</v>
      </c>
      <c r="F484">
        <v>93.841650270000002</v>
      </c>
      <c r="G484">
        <v>49.739765489999996</v>
      </c>
      <c r="H484">
        <v>620.15641821000008</v>
      </c>
    </row>
    <row r="485" spans="1:8" x14ac:dyDescent="0.2">
      <c r="A485" s="35">
        <v>484</v>
      </c>
      <c r="B485">
        <v>68.736419999999995</v>
      </c>
      <c r="C485">
        <v>45.519947010000003</v>
      </c>
      <c r="D485">
        <v>62.831064959999999</v>
      </c>
      <c r="E485">
        <v>215.27798462999999</v>
      </c>
      <c r="F485">
        <v>139.05527193</v>
      </c>
      <c r="G485">
        <v>69.319185300000001</v>
      </c>
      <c r="H485">
        <v>833.46495498000002</v>
      </c>
    </row>
    <row r="486" spans="1:8" x14ac:dyDescent="0.2">
      <c r="A486" s="35">
        <v>485</v>
      </c>
      <c r="B486">
        <v>179.93401631999998</v>
      </c>
      <c r="C486">
        <v>202.25093877</v>
      </c>
      <c r="D486">
        <v>393.14990835000003</v>
      </c>
      <c r="E486">
        <v>140.9694318</v>
      </c>
      <c r="F486">
        <v>270.78862085999998</v>
      </c>
      <c r="G486">
        <v>203.68095516</v>
      </c>
      <c r="H486">
        <v>106.92099558</v>
      </c>
    </row>
    <row r="487" spans="1:8" x14ac:dyDescent="0.2">
      <c r="A487" s="35">
        <v>486</v>
      </c>
      <c r="B487">
        <v>42.263932679999996</v>
      </c>
      <c r="C487">
        <v>120.47253021</v>
      </c>
      <c r="D487">
        <v>119.57895675</v>
      </c>
      <c r="E487">
        <v>446.49385307999995</v>
      </c>
      <c r="F487">
        <v>552.17609883</v>
      </c>
      <c r="G487">
        <v>87.895949940000008</v>
      </c>
      <c r="H487">
        <v>159.85252179</v>
      </c>
    </row>
    <row r="488" spans="1:8" x14ac:dyDescent="0.2">
      <c r="A488" s="35">
        <v>487</v>
      </c>
      <c r="B488">
        <v>164.83142942999999</v>
      </c>
      <c r="C488">
        <v>75.663855720000001</v>
      </c>
      <c r="D488">
        <v>161.63070309</v>
      </c>
      <c r="E488">
        <v>534.93969437999999</v>
      </c>
      <c r="F488">
        <v>609.61135481999997</v>
      </c>
      <c r="G488">
        <v>115.35913826999999</v>
      </c>
      <c r="H488">
        <v>191.12609861999999</v>
      </c>
    </row>
    <row r="489" spans="1:8" x14ac:dyDescent="0.2">
      <c r="A489" s="35">
        <v>488</v>
      </c>
      <c r="B489">
        <v>129.06159416999998</v>
      </c>
      <c r="C489">
        <v>42.263932679999996</v>
      </c>
      <c r="D489">
        <v>689.13490994999995</v>
      </c>
      <c r="E489">
        <v>89.854937910000004</v>
      </c>
      <c r="F489">
        <v>69.319185300000001</v>
      </c>
      <c r="G489">
        <v>358.38870534</v>
      </c>
      <c r="H489">
        <v>55.830410010000001</v>
      </c>
    </row>
    <row r="490" spans="1:8" x14ac:dyDescent="0.2">
      <c r="A490" s="35">
        <v>489</v>
      </c>
      <c r="B490">
        <v>86.873869259999992</v>
      </c>
      <c r="C490">
        <v>68.736419999999995</v>
      </c>
      <c r="D490">
        <v>287.04030138000002</v>
      </c>
      <c r="E490">
        <v>435.13740108000002</v>
      </c>
      <c r="F490">
        <v>87.946755120000006</v>
      </c>
      <c r="G490">
        <v>139.31228636999998</v>
      </c>
      <c r="H490">
        <v>83.732913719999999</v>
      </c>
    </row>
    <row r="491" spans="1:8" x14ac:dyDescent="0.2">
      <c r="A491" s="35">
        <v>490</v>
      </c>
      <c r="B491">
        <v>2076.6736866599999</v>
      </c>
      <c r="C491">
        <v>53.79372</v>
      </c>
      <c r="D491">
        <v>80.911731959999997</v>
      </c>
      <c r="E491">
        <v>308.29778640000001</v>
      </c>
      <c r="F491">
        <v>1225.4657697</v>
      </c>
      <c r="G491">
        <v>62.831064959999999</v>
      </c>
      <c r="H491">
        <v>82.875202740000006</v>
      </c>
    </row>
    <row r="492" spans="1:8" x14ac:dyDescent="0.2">
      <c r="A492" s="35">
        <v>491</v>
      </c>
      <c r="B492">
        <v>35.986504409999995</v>
      </c>
      <c r="C492">
        <v>1045.2373821899998</v>
      </c>
      <c r="D492">
        <v>63.887513850000005</v>
      </c>
      <c r="E492">
        <v>675.41601708000007</v>
      </c>
      <c r="F492">
        <v>121.68886599</v>
      </c>
      <c r="G492">
        <v>228.57997617000001</v>
      </c>
      <c r="H492">
        <v>73.265552369999995</v>
      </c>
    </row>
    <row r="493" spans="1:8" x14ac:dyDescent="0.2">
      <c r="A493" s="35">
        <v>492</v>
      </c>
      <c r="B493">
        <v>199.06963794000001</v>
      </c>
      <c r="C493">
        <v>151.12150217999999</v>
      </c>
      <c r="D493">
        <v>193.24049066999999</v>
      </c>
      <c r="E493">
        <v>154.25050356</v>
      </c>
      <c r="F493">
        <v>127.14444576</v>
      </c>
      <c r="G493">
        <v>295.07947397999999</v>
      </c>
      <c r="H493">
        <v>64.374645870000009</v>
      </c>
    </row>
    <row r="494" spans="1:8" x14ac:dyDescent="0.2">
      <c r="A494" s="35">
        <v>493</v>
      </c>
      <c r="B494">
        <v>41.94565317</v>
      </c>
      <c r="C494">
        <v>89.904248819999992</v>
      </c>
      <c r="D494">
        <v>55.589832539999996</v>
      </c>
      <c r="E494">
        <v>335.84913666</v>
      </c>
      <c r="F494">
        <v>185.79454325999998</v>
      </c>
      <c r="G494">
        <v>91.674958770000003</v>
      </c>
      <c r="H494">
        <v>47.253300209999999</v>
      </c>
    </row>
    <row r="495" spans="1:8" x14ac:dyDescent="0.2">
      <c r="A495" s="35">
        <v>494</v>
      </c>
      <c r="B495">
        <v>32.188070070000002</v>
      </c>
      <c r="C495">
        <v>409.08032082000005</v>
      </c>
      <c r="D495">
        <v>78.900444539999995</v>
      </c>
      <c r="E495">
        <v>340.03757547000004</v>
      </c>
      <c r="F495">
        <v>57.486061169999992</v>
      </c>
      <c r="G495">
        <v>583.53036624000003</v>
      </c>
      <c r="H495">
        <v>42.789915719999996</v>
      </c>
    </row>
    <row r="496" spans="1:8" x14ac:dyDescent="0.2">
      <c r="A496" s="35">
        <v>495</v>
      </c>
      <c r="B496">
        <v>154.89901674000001</v>
      </c>
      <c r="C496">
        <v>672.90564347999998</v>
      </c>
      <c r="D496">
        <v>243.24922476</v>
      </c>
      <c r="E496">
        <v>259.29768455999999</v>
      </c>
      <c r="F496">
        <v>122.56600247999999</v>
      </c>
      <c r="G496">
        <v>152.15105420999998</v>
      </c>
      <c r="H496">
        <v>73.507624109999995</v>
      </c>
    </row>
    <row r="497" spans="1:8" x14ac:dyDescent="0.2">
      <c r="A497" s="35">
        <v>496</v>
      </c>
      <c r="B497">
        <v>308.46514464000001</v>
      </c>
      <c r="C497">
        <v>390.44826819000002</v>
      </c>
      <c r="D497">
        <v>406.83742154999999</v>
      </c>
      <c r="E497">
        <v>147.62341611000002</v>
      </c>
      <c r="F497">
        <v>25.53408576</v>
      </c>
      <c r="G497">
        <v>251.10908495999999</v>
      </c>
      <c r="H497">
        <v>41.839559999999999</v>
      </c>
    </row>
    <row r="498" spans="1:8" x14ac:dyDescent="0.2">
      <c r="A498" s="35">
        <v>497</v>
      </c>
      <c r="B498">
        <v>127.63157778</v>
      </c>
      <c r="C498">
        <v>225.11476403999998</v>
      </c>
      <c r="D498">
        <v>431.94414609</v>
      </c>
      <c r="E498">
        <v>52.191862559999997</v>
      </c>
      <c r="F498">
        <v>370.88080253999999</v>
      </c>
      <c r="G498">
        <v>70.341265980000003</v>
      </c>
      <c r="H498">
        <v>60.069654000000007</v>
      </c>
    </row>
    <row r="499" spans="1:8" x14ac:dyDescent="0.2">
      <c r="A499" s="35">
        <v>498</v>
      </c>
      <c r="B499">
        <v>33.126471629999998</v>
      </c>
      <c r="C499">
        <v>321.04241522999996</v>
      </c>
      <c r="D499">
        <v>212.52255074999999</v>
      </c>
      <c r="E499">
        <v>88.300897110000008</v>
      </c>
      <c r="F499">
        <v>174.89982068999998</v>
      </c>
      <c r="G499">
        <v>115.35913826999999</v>
      </c>
      <c r="H499">
        <v>21.131966339999998</v>
      </c>
    </row>
    <row r="500" spans="1:8" x14ac:dyDescent="0.2">
      <c r="A500" s="35">
        <v>499</v>
      </c>
      <c r="B500">
        <v>259.59803283000002</v>
      </c>
      <c r="C500">
        <v>281.70127466999998</v>
      </c>
      <c r="D500">
        <v>54.944307900000005</v>
      </c>
      <c r="E500">
        <v>163.49854059</v>
      </c>
      <c r="F500">
        <v>235.64040191999999</v>
      </c>
      <c r="G500">
        <v>136.10110014</v>
      </c>
      <c r="H500">
        <v>39.308266619999998</v>
      </c>
    </row>
    <row r="501" spans="1:8" x14ac:dyDescent="0.2">
      <c r="A501" s="35">
        <v>500</v>
      </c>
      <c r="B501">
        <v>14.663271510000001</v>
      </c>
      <c r="C501">
        <v>255.35878883999999</v>
      </c>
      <c r="D501">
        <v>61.538521410000001</v>
      </c>
      <c r="E501">
        <v>143.48129967</v>
      </c>
      <c r="F501">
        <v>311.72564177999999</v>
      </c>
      <c r="G501">
        <v>33.413371470000001</v>
      </c>
      <c r="H501">
        <v>94.977295470000001</v>
      </c>
    </row>
    <row r="502" spans="1:8" x14ac:dyDescent="0.2">
      <c r="E502">
        <v>446.73443054999996</v>
      </c>
    </row>
    <row r="503" spans="1:8" x14ac:dyDescent="0.2">
      <c r="E503">
        <v>573.86991068999998</v>
      </c>
    </row>
    <row r="504" spans="1:8" x14ac:dyDescent="0.2">
      <c r="E504">
        <v>843.68426751000004</v>
      </c>
    </row>
    <row r="505" spans="1:8" x14ac:dyDescent="0.2">
      <c r="E505">
        <v>46.682489070000003</v>
      </c>
    </row>
    <row r="506" spans="1:8" x14ac:dyDescent="0.2">
      <c r="E506">
        <v>200.43241217999997</v>
      </c>
    </row>
    <row r="507" spans="1:8" x14ac:dyDescent="0.2">
      <c r="E507">
        <v>102.00484727999999</v>
      </c>
    </row>
    <row r="508" spans="1:8" x14ac:dyDescent="0.2">
      <c r="E508">
        <v>30.76851357</v>
      </c>
    </row>
    <row r="509" spans="1:8" x14ac:dyDescent="0.2">
      <c r="E509">
        <v>21.7565712</v>
      </c>
    </row>
    <row r="510" spans="1:8" x14ac:dyDescent="0.2">
      <c r="E510">
        <v>112.33921860000001</v>
      </c>
    </row>
    <row r="511" spans="1:8" x14ac:dyDescent="0.2">
      <c r="E511">
        <v>329.36400486000002</v>
      </c>
    </row>
    <row r="512" spans="1:8" x14ac:dyDescent="0.2">
      <c r="E512">
        <v>92.692556639999992</v>
      </c>
    </row>
    <row r="513" spans="5:5" x14ac:dyDescent="0.2">
      <c r="E513">
        <v>72.283816979999997</v>
      </c>
    </row>
    <row r="514" spans="5:5" x14ac:dyDescent="0.2">
      <c r="E514">
        <v>188.27802</v>
      </c>
    </row>
    <row r="515" spans="5:5" x14ac:dyDescent="0.2">
      <c r="E515">
        <v>350.18217449999997</v>
      </c>
    </row>
    <row r="516" spans="5:5" x14ac:dyDescent="0.2">
      <c r="E516">
        <v>469.05733007999999</v>
      </c>
    </row>
    <row r="517" spans="5:5" x14ac:dyDescent="0.2">
      <c r="E517">
        <v>52.873249680000001</v>
      </c>
    </row>
    <row r="518" spans="5:5" x14ac:dyDescent="0.2">
      <c r="E518">
        <v>900.27077813999995</v>
      </c>
    </row>
    <row r="519" spans="5:5" x14ac:dyDescent="0.2">
      <c r="E519">
        <v>73.810960919999999</v>
      </c>
    </row>
    <row r="520" spans="5:5" x14ac:dyDescent="0.2">
      <c r="E520">
        <v>16.90617078</v>
      </c>
    </row>
    <row r="521" spans="5:5" x14ac:dyDescent="0.2">
      <c r="E521">
        <v>1193.7782800800001</v>
      </c>
    </row>
    <row r="522" spans="5:5" x14ac:dyDescent="0.2">
      <c r="E522">
        <v>140.46137999999999</v>
      </c>
    </row>
    <row r="523" spans="5:5" x14ac:dyDescent="0.2">
      <c r="E523">
        <v>58.942974419999999</v>
      </c>
    </row>
    <row r="524" spans="5:5" x14ac:dyDescent="0.2">
      <c r="E524">
        <v>121.35863231999998</v>
      </c>
    </row>
    <row r="525" spans="5:5" x14ac:dyDescent="0.2">
      <c r="E525">
        <v>251.39299625999999</v>
      </c>
    </row>
    <row r="526" spans="5:5" x14ac:dyDescent="0.2">
      <c r="E526">
        <v>96.562715940000004</v>
      </c>
    </row>
    <row r="527" spans="5:5" x14ac:dyDescent="0.2">
      <c r="E527">
        <v>77.702039999999997</v>
      </c>
    </row>
    <row r="528" spans="5:5" x14ac:dyDescent="0.2">
      <c r="E528">
        <v>457.87122485999998</v>
      </c>
    </row>
    <row r="529" spans="5:5" x14ac:dyDescent="0.2">
      <c r="E529">
        <v>51.589671750000001</v>
      </c>
    </row>
    <row r="530" spans="5:5" x14ac:dyDescent="0.2">
      <c r="E530">
        <v>41.518291949999998</v>
      </c>
    </row>
    <row r="531" spans="5:5" x14ac:dyDescent="0.2">
      <c r="E531">
        <v>37.446406199999998</v>
      </c>
    </row>
    <row r="532" spans="5:5" x14ac:dyDescent="0.2">
      <c r="E532">
        <v>56.15018379</v>
      </c>
    </row>
    <row r="533" spans="5:5" x14ac:dyDescent="0.2">
      <c r="E533">
        <v>478.46525399999996</v>
      </c>
    </row>
    <row r="534" spans="5:5" x14ac:dyDescent="0.2">
      <c r="E534">
        <v>25.53408576</v>
      </c>
    </row>
    <row r="535" spans="5:5" x14ac:dyDescent="0.2">
      <c r="E535">
        <v>126.40478211</v>
      </c>
    </row>
    <row r="536" spans="5:5" x14ac:dyDescent="0.2">
      <c r="E536">
        <v>92.789684190000003</v>
      </c>
    </row>
    <row r="537" spans="5:5" x14ac:dyDescent="0.2">
      <c r="E537">
        <v>107.75330397</v>
      </c>
    </row>
    <row r="538" spans="5:5" x14ac:dyDescent="0.2">
      <c r="E538">
        <v>131.93656965</v>
      </c>
    </row>
    <row r="539" spans="5:5" x14ac:dyDescent="0.2">
      <c r="E539">
        <v>96.562715940000004</v>
      </c>
    </row>
    <row r="540" spans="5:5" x14ac:dyDescent="0.2">
      <c r="E540">
        <v>92.789684190000003</v>
      </c>
    </row>
    <row r="541" spans="5:5" x14ac:dyDescent="0.2">
      <c r="E541">
        <v>219.46941197999999</v>
      </c>
    </row>
    <row r="542" spans="5:5" x14ac:dyDescent="0.2">
      <c r="E542">
        <v>93.078078300000001</v>
      </c>
    </row>
    <row r="543" spans="5:5" x14ac:dyDescent="0.2">
      <c r="E543">
        <v>42.474624750000004</v>
      </c>
    </row>
    <row r="544" spans="5:5" x14ac:dyDescent="0.2">
      <c r="E544">
        <v>104.08487112</v>
      </c>
    </row>
    <row r="545" spans="5:5" x14ac:dyDescent="0.2">
      <c r="E545">
        <v>40.095746909999995</v>
      </c>
    </row>
    <row r="546" spans="5:5" x14ac:dyDescent="0.2">
      <c r="E546">
        <v>121.94588042999999</v>
      </c>
    </row>
    <row r="547" spans="5:5" x14ac:dyDescent="0.2">
      <c r="E547">
        <v>70.847823509999998</v>
      </c>
    </row>
    <row r="548" spans="5:5" x14ac:dyDescent="0.2">
      <c r="E548">
        <v>153.84406211999999</v>
      </c>
    </row>
    <row r="549" spans="5:5" x14ac:dyDescent="0.2">
      <c r="E549">
        <v>272.54737664999999</v>
      </c>
    </row>
    <row r="550" spans="5:5" x14ac:dyDescent="0.2">
      <c r="E550">
        <v>125.69649812999999</v>
      </c>
    </row>
    <row r="551" spans="5:5" x14ac:dyDescent="0.2">
      <c r="E551">
        <v>218.49066513</v>
      </c>
    </row>
    <row r="552" spans="5:5" x14ac:dyDescent="0.2">
      <c r="E552">
        <v>51.06817152</v>
      </c>
    </row>
    <row r="553" spans="5:5" x14ac:dyDescent="0.2">
      <c r="E553">
        <v>100.23862013999999</v>
      </c>
    </row>
    <row r="554" spans="5:5" x14ac:dyDescent="0.2">
      <c r="E554">
        <v>194.2551</v>
      </c>
    </row>
    <row r="555" spans="5:5" x14ac:dyDescent="0.2">
      <c r="E555">
        <v>309.20929110000003</v>
      </c>
    </row>
    <row r="556" spans="5:5" x14ac:dyDescent="0.2">
      <c r="E556">
        <v>195.08143131</v>
      </c>
    </row>
    <row r="557" spans="5:5" x14ac:dyDescent="0.2">
      <c r="E557">
        <v>37.802042459999996</v>
      </c>
    </row>
    <row r="558" spans="5:5" x14ac:dyDescent="0.2">
      <c r="E558">
        <v>85.578337169999998</v>
      </c>
    </row>
    <row r="559" spans="5:5" x14ac:dyDescent="0.2">
      <c r="E559">
        <v>194.2551</v>
      </c>
    </row>
    <row r="560" spans="5:5" x14ac:dyDescent="0.2">
      <c r="E560">
        <v>68.996422980000006</v>
      </c>
    </row>
    <row r="561" spans="5:5" x14ac:dyDescent="0.2">
      <c r="E561">
        <v>114.54326684999999</v>
      </c>
    </row>
    <row r="562" spans="5:5" x14ac:dyDescent="0.2">
      <c r="E562">
        <v>49.469302620000001</v>
      </c>
    </row>
    <row r="563" spans="5:5" x14ac:dyDescent="0.2">
      <c r="E563">
        <v>158.64664590000001</v>
      </c>
    </row>
    <row r="564" spans="5:5" x14ac:dyDescent="0.2">
      <c r="E564">
        <v>46.778122349999997</v>
      </c>
    </row>
    <row r="565" spans="5:5" x14ac:dyDescent="0.2">
      <c r="E565">
        <v>29.885400000000001</v>
      </c>
    </row>
    <row r="566" spans="5:5" x14ac:dyDescent="0.2">
      <c r="E566">
        <v>21.131966339999998</v>
      </c>
    </row>
    <row r="567" spans="5:5" x14ac:dyDescent="0.2">
      <c r="E567">
        <v>44.125793100000003</v>
      </c>
    </row>
    <row r="568" spans="5:5" x14ac:dyDescent="0.2">
      <c r="E568">
        <v>52.278530219999993</v>
      </c>
    </row>
    <row r="569" spans="5:5" x14ac:dyDescent="0.2">
      <c r="E569">
        <v>37.446406199999998</v>
      </c>
    </row>
    <row r="570" spans="5:5" x14ac:dyDescent="0.2">
      <c r="E570">
        <v>41.625879390000001</v>
      </c>
    </row>
    <row r="571" spans="5:5" x14ac:dyDescent="0.2">
      <c r="E571">
        <v>41.94565317</v>
      </c>
    </row>
    <row r="572" spans="5:5" x14ac:dyDescent="0.2">
      <c r="E572">
        <v>11.95416</v>
      </c>
    </row>
    <row r="573" spans="5:5" x14ac:dyDescent="0.2">
      <c r="E573">
        <v>24.09510375</v>
      </c>
    </row>
    <row r="574" spans="5:5" x14ac:dyDescent="0.2">
      <c r="E574">
        <v>20.919779999999999</v>
      </c>
    </row>
    <row r="575" spans="5:5" x14ac:dyDescent="0.2">
      <c r="E575">
        <v>39.308266619999998</v>
      </c>
    </row>
    <row r="576" spans="5:5" x14ac:dyDescent="0.2">
      <c r="E576">
        <v>56.15018379</v>
      </c>
    </row>
    <row r="577" spans="5:5" x14ac:dyDescent="0.2">
      <c r="E577">
        <v>36.47961351</v>
      </c>
    </row>
    <row r="578" spans="5:5" x14ac:dyDescent="0.2">
      <c r="E578">
        <v>33.009918570000004</v>
      </c>
    </row>
    <row r="579" spans="5:5" x14ac:dyDescent="0.2">
      <c r="E579">
        <v>52.278530219999993</v>
      </c>
    </row>
    <row r="580" spans="5:5" x14ac:dyDescent="0.2">
      <c r="E580">
        <v>41.625879390000001</v>
      </c>
    </row>
    <row r="581" spans="5:5" x14ac:dyDescent="0.2">
      <c r="E581">
        <v>35.862479999999998</v>
      </c>
    </row>
    <row r="582" spans="5:5" x14ac:dyDescent="0.2">
      <c r="E582">
        <v>76.192827300000005</v>
      </c>
    </row>
    <row r="583" spans="5:5" x14ac:dyDescent="0.2">
      <c r="E583">
        <v>140.68402623</v>
      </c>
    </row>
    <row r="584" spans="5:5" x14ac:dyDescent="0.2">
      <c r="E584">
        <v>23.3404974</v>
      </c>
    </row>
    <row r="585" spans="5:5" x14ac:dyDescent="0.2">
      <c r="E585">
        <v>74.773270799999992</v>
      </c>
    </row>
    <row r="586" spans="5:5" x14ac:dyDescent="0.2">
      <c r="E586">
        <v>57.096056699999998</v>
      </c>
    </row>
    <row r="587" spans="5:5" x14ac:dyDescent="0.2">
      <c r="E587">
        <v>18.901021229999998</v>
      </c>
    </row>
    <row r="588" spans="5:5" x14ac:dyDescent="0.2">
      <c r="E588">
        <v>40.648626809999996</v>
      </c>
    </row>
    <row r="589" spans="5:5" x14ac:dyDescent="0.2">
      <c r="E589">
        <v>96.978123000000011</v>
      </c>
    </row>
    <row r="590" spans="5:5" x14ac:dyDescent="0.2">
      <c r="E590">
        <v>45.519947010000003</v>
      </c>
    </row>
    <row r="591" spans="5:5" x14ac:dyDescent="0.2">
      <c r="E591">
        <v>11.95416</v>
      </c>
    </row>
    <row r="592" spans="5:5" x14ac:dyDescent="0.2">
      <c r="E592">
        <v>18.901021229999998</v>
      </c>
    </row>
    <row r="593" spans="5:5" x14ac:dyDescent="0.2">
      <c r="E593">
        <v>62.187034589999996</v>
      </c>
    </row>
    <row r="594" spans="5:5" x14ac:dyDescent="0.2">
      <c r="E594">
        <v>46.778122349999997</v>
      </c>
    </row>
    <row r="595" spans="5:5" x14ac:dyDescent="0.2">
      <c r="E595">
        <v>335.79534294000001</v>
      </c>
    </row>
    <row r="596" spans="5:5" x14ac:dyDescent="0.2">
      <c r="E596">
        <v>536.35775661000002</v>
      </c>
    </row>
    <row r="597" spans="5:5" x14ac:dyDescent="0.2">
      <c r="E597">
        <v>619.66629764999993</v>
      </c>
    </row>
    <row r="598" spans="5:5" x14ac:dyDescent="0.2">
      <c r="E598">
        <v>85.055342670000002</v>
      </c>
    </row>
    <row r="599" spans="5:5" x14ac:dyDescent="0.2">
      <c r="E599">
        <v>105.66132596999999</v>
      </c>
    </row>
    <row r="600" spans="5:5" x14ac:dyDescent="0.2">
      <c r="E600">
        <v>57.096056699999998</v>
      </c>
    </row>
    <row r="601" spans="5:5" x14ac:dyDescent="0.2">
      <c r="E601">
        <v>82.062319860000002</v>
      </c>
    </row>
    <row r="602" spans="5:5" x14ac:dyDescent="0.2">
      <c r="E602">
        <v>86.873869259999992</v>
      </c>
    </row>
    <row r="603" spans="5:5" x14ac:dyDescent="0.2">
      <c r="E603">
        <v>351.49414356</v>
      </c>
    </row>
    <row r="604" spans="5:5" x14ac:dyDescent="0.2">
      <c r="E604">
        <v>251.32127130000001</v>
      </c>
    </row>
    <row r="605" spans="5:5" x14ac:dyDescent="0.2">
      <c r="E605">
        <v>50.893341929999998</v>
      </c>
    </row>
    <row r="606" spans="5:5" x14ac:dyDescent="0.2">
      <c r="E606">
        <v>163.30727403</v>
      </c>
    </row>
    <row r="607" spans="5:5" x14ac:dyDescent="0.2">
      <c r="E607">
        <v>71.97300881999999</v>
      </c>
    </row>
    <row r="608" spans="5:5" x14ac:dyDescent="0.2">
      <c r="E608">
        <v>1011.50871975</v>
      </c>
    </row>
    <row r="609" spans="5:5" x14ac:dyDescent="0.2">
      <c r="E609">
        <v>140.49275967</v>
      </c>
    </row>
    <row r="610" spans="5:5" x14ac:dyDescent="0.2">
      <c r="E610">
        <v>1309.7201836500001</v>
      </c>
    </row>
    <row r="611" spans="5:5" x14ac:dyDescent="0.2">
      <c r="E611">
        <v>46.778122349999997</v>
      </c>
    </row>
    <row r="612" spans="5:5" x14ac:dyDescent="0.2">
      <c r="E612">
        <v>51.416336430000001</v>
      </c>
    </row>
    <row r="613" spans="5:5" x14ac:dyDescent="0.2">
      <c r="E613">
        <v>83.036583899999997</v>
      </c>
    </row>
    <row r="614" spans="5:5" x14ac:dyDescent="0.2">
      <c r="E614">
        <v>828.01983510000002</v>
      </c>
    </row>
    <row r="615" spans="5:5" x14ac:dyDescent="0.2">
      <c r="E615">
        <v>408.90549123</v>
      </c>
    </row>
    <row r="616" spans="5:5" x14ac:dyDescent="0.2">
      <c r="E616">
        <v>419.55664779</v>
      </c>
    </row>
    <row r="617" spans="5:5" x14ac:dyDescent="0.2">
      <c r="E617">
        <v>272.02288788000004</v>
      </c>
    </row>
    <row r="618" spans="5:5" x14ac:dyDescent="0.2">
      <c r="E618">
        <v>28.352278980000001</v>
      </c>
    </row>
    <row r="619" spans="5:5" x14ac:dyDescent="0.2">
      <c r="E619">
        <v>316.57305366000003</v>
      </c>
    </row>
    <row r="620" spans="5:5" x14ac:dyDescent="0.2">
      <c r="E620">
        <v>101.47886424000001</v>
      </c>
    </row>
    <row r="621" spans="5:5" x14ac:dyDescent="0.2">
      <c r="E621">
        <v>83.679119999999998</v>
      </c>
    </row>
    <row r="622" spans="5:5" x14ac:dyDescent="0.2">
      <c r="E622">
        <v>44.828099999999999</v>
      </c>
    </row>
    <row r="623" spans="5:5" x14ac:dyDescent="0.2">
      <c r="E623">
        <v>94.506600419999998</v>
      </c>
    </row>
    <row r="624" spans="5:5" x14ac:dyDescent="0.2">
      <c r="E624">
        <v>186.17857064999998</v>
      </c>
    </row>
    <row r="625" spans="5:5" x14ac:dyDescent="0.2">
      <c r="E625">
        <v>281.70127466999998</v>
      </c>
    </row>
    <row r="626" spans="5:5" x14ac:dyDescent="0.2">
      <c r="E626">
        <v>138.92676470999999</v>
      </c>
    </row>
    <row r="627" spans="5:5" x14ac:dyDescent="0.2">
      <c r="E627">
        <v>346.59293796000003</v>
      </c>
    </row>
    <row r="628" spans="5:5" x14ac:dyDescent="0.2">
      <c r="E628">
        <v>452.52472679999994</v>
      </c>
    </row>
    <row r="629" spans="5:5" x14ac:dyDescent="0.2">
      <c r="E629">
        <v>418.66307432999997</v>
      </c>
    </row>
    <row r="630" spans="5:5" x14ac:dyDescent="0.2">
      <c r="E630">
        <v>367.38421074000001</v>
      </c>
    </row>
    <row r="631" spans="5:5" x14ac:dyDescent="0.2">
      <c r="E631">
        <v>110.73736116000001</v>
      </c>
    </row>
    <row r="632" spans="5:5" x14ac:dyDescent="0.2">
      <c r="E632">
        <v>957.52821599999993</v>
      </c>
    </row>
    <row r="633" spans="5:5" x14ac:dyDescent="0.2">
      <c r="E633">
        <v>86.047537950000006</v>
      </c>
    </row>
    <row r="634" spans="5:5" x14ac:dyDescent="0.2">
      <c r="E634">
        <v>388.92411278999998</v>
      </c>
    </row>
    <row r="635" spans="5:5" x14ac:dyDescent="0.2">
      <c r="E635">
        <v>1428.73729488</v>
      </c>
    </row>
    <row r="636" spans="5:5" x14ac:dyDescent="0.2">
      <c r="E636">
        <v>380.59056899999996</v>
      </c>
    </row>
    <row r="637" spans="5:5" x14ac:dyDescent="0.2">
      <c r="E637">
        <v>165.45304575</v>
      </c>
    </row>
    <row r="638" spans="5:5" x14ac:dyDescent="0.2">
      <c r="E638">
        <v>82.062319860000002</v>
      </c>
    </row>
    <row r="639" spans="5:5" x14ac:dyDescent="0.2">
      <c r="E639">
        <v>255.44545649999998</v>
      </c>
    </row>
    <row r="640" spans="5:5" x14ac:dyDescent="0.2">
      <c r="E640">
        <v>10.775180970000001</v>
      </c>
    </row>
    <row r="641" spans="5:5" x14ac:dyDescent="0.2">
      <c r="E641">
        <v>22.760720639999999</v>
      </c>
    </row>
    <row r="642" spans="5:5" x14ac:dyDescent="0.2">
      <c r="E642">
        <v>38.966078790000005</v>
      </c>
    </row>
    <row r="643" spans="5:5" x14ac:dyDescent="0.2">
      <c r="E643">
        <v>26.73099603</v>
      </c>
    </row>
    <row r="644" spans="5:5" x14ac:dyDescent="0.2">
      <c r="E644">
        <v>11.95416</v>
      </c>
    </row>
    <row r="645" spans="5:5" x14ac:dyDescent="0.2">
      <c r="E645">
        <v>12.321750420000001</v>
      </c>
    </row>
    <row r="646" spans="5:5" x14ac:dyDescent="0.2">
      <c r="E646">
        <v>19.135621619999998</v>
      </c>
    </row>
    <row r="647" spans="5:5" x14ac:dyDescent="0.2">
      <c r="E647">
        <v>118.41492041999999</v>
      </c>
    </row>
    <row r="648" spans="5:5" x14ac:dyDescent="0.2">
      <c r="E648">
        <v>135.93822470999999</v>
      </c>
    </row>
    <row r="649" spans="5:5" x14ac:dyDescent="0.2">
      <c r="E649">
        <v>338.37893577</v>
      </c>
    </row>
    <row r="650" spans="5:5" x14ac:dyDescent="0.2">
      <c r="E650">
        <v>91.674958770000003</v>
      </c>
    </row>
    <row r="651" spans="5:5" x14ac:dyDescent="0.2">
      <c r="E651">
        <v>63.887513850000005</v>
      </c>
    </row>
    <row r="652" spans="5:5" x14ac:dyDescent="0.2">
      <c r="E652">
        <v>655.47199538999996</v>
      </c>
    </row>
    <row r="653" spans="5:5" x14ac:dyDescent="0.2">
      <c r="E653">
        <v>47.81664</v>
      </c>
    </row>
    <row r="654" spans="5:5" x14ac:dyDescent="0.2">
      <c r="E654">
        <v>292.09840532999999</v>
      </c>
    </row>
    <row r="655" spans="5:5" x14ac:dyDescent="0.2">
      <c r="E655">
        <v>79.744707089999991</v>
      </c>
    </row>
    <row r="656" spans="5:5" x14ac:dyDescent="0.2">
      <c r="E656">
        <v>183.49785027000001</v>
      </c>
    </row>
    <row r="657" spans="5:5" x14ac:dyDescent="0.2">
      <c r="E657">
        <v>321.32034944999998</v>
      </c>
    </row>
    <row r="658" spans="5:5" x14ac:dyDescent="0.2">
      <c r="E658">
        <v>509.32491803999994</v>
      </c>
    </row>
    <row r="659" spans="5:5" x14ac:dyDescent="0.2">
      <c r="E659">
        <v>555.20050130999994</v>
      </c>
    </row>
    <row r="660" spans="5:5" x14ac:dyDescent="0.2">
      <c r="E660">
        <v>855.05715648000012</v>
      </c>
    </row>
    <row r="661" spans="5:5" x14ac:dyDescent="0.2">
      <c r="E661">
        <v>52.191862559999997</v>
      </c>
    </row>
    <row r="662" spans="5:5" x14ac:dyDescent="0.2">
      <c r="E662">
        <v>170.37367685999999</v>
      </c>
    </row>
    <row r="663" spans="5:5" x14ac:dyDescent="0.2">
      <c r="E663">
        <v>72.283816979999997</v>
      </c>
    </row>
    <row r="664" spans="5:5" x14ac:dyDescent="0.2">
      <c r="E664">
        <v>93.412794779999999</v>
      </c>
    </row>
    <row r="665" spans="5:5" x14ac:dyDescent="0.2">
      <c r="E665">
        <v>478.55789873999998</v>
      </c>
    </row>
    <row r="666" spans="5:5" x14ac:dyDescent="0.2">
      <c r="E666">
        <v>268.80273603000001</v>
      </c>
    </row>
    <row r="667" spans="5:5" x14ac:dyDescent="0.2">
      <c r="E667">
        <v>103.74118902000001</v>
      </c>
    </row>
    <row r="668" spans="5:5" x14ac:dyDescent="0.2">
      <c r="E668">
        <v>1993.2037644599998</v>
      </c>
    </row>
    <row r="669" spans="5:5" x14ac:dyDescent="0.2">
      <c r="E669">
        <v>1775.2286224799998</v>
      </c>
    </row>
    <row r="670" spans="5:5" x14ac:dyDescent="0.2">
      <c r="E670">
        <v>77.702039999999997</v>
      </c>
    </row>
    <row r="671" spans="5:5" x14ac:dyDescent="0.2">
      <c r="E671">
        <v>33.413371470000001</v>
      </c>
    </row>
    <row r="672" spans="5:5" x14ac:dyDescent="0.2">
      <c r="E672">
        <v>80.911731959999997</v>
      </c>
    </row>
    <row r="673" spans="5:5" x14ac:dyDescent="0.2">
      <c r="E673">
        <v>18.901021229999998</v>
      </c>
    </row>
    <row r="674" spans="5:5" x14ac:dyDescent="0.2">
      <c r="E674">
        <v>35.862479999999998</v>
      </c>
    </row>
    <row r="675" spans="5:5" x14ac:dyDescent="0.2">
      <c r="E675">
        <v>214.59360896999999</v>
      </c>
    </row>
    <row r="676" spans="5:5" x14ac:dyDescent="0.2">
      <c r="E676">
        <v>65.815122150000008</v>
      </c>
    </row>
    <row r="677" spans="5:5" x14ac:dyDescent="0.2">
      <c r="E677">
        <v>102.22450497</v>
      </c>
    </row>
    <row r="678" spans="5:5" x14ac:dyDescent="0.2">
      <c r="E678">
        <v>299.80883853</v>
      </c>
    </row>
    <row r="679" spans="5:5" x14ac:dyDescent="0.2">
      <c r="E679">
        <v>361.84794039000002</v>
      </c>
    </row>
    <row r="680" spans="5:5" x14ac:dyDescent="0.2">
      <c r="E680">
        <v>404.90084762999999</v>
      </c>
    </row>
    <row r="681" spans="5:5" x14ac:dyDescent="0.2">
      <c r="E681">
        <v>438.37847270999998</v>
      </c>
    </row>
    <row r="682" spans="5:5" x14ac:dyDescent="0.2">
      <c r="E682">
        <v>50.893341929999998</v>
      </c>
    </row>
    <row r="683" spans="5:5" x14ac:dyDescent="0.2">
      <c r="E683">
        <v>45.618568830000001</v>
      </c>
    </row>
    <row r="684" spans="5:5" x14ac:dyDescent="0.2">
      <c r="E684">
        <v>31.201851869999999</v>
      </c>
    </row>
    <row r="685" spans="5:5" x14ac:dyDescent="0.2">
      <c r="E685">
        <v>34.979366429999999</v>
      </c>
    </row>
    <row r="686" spans="5:5" x14ac:dyDescent="0.2">
      <c r="E686">
        <v>87.130883699999998</v>
      </c>
    </row>
    <row r="687" spans="5:5" x14ac:dyDescent="0.2">
      <c r="E687">
        <v>33.413371470000001</v>
      </c>
    </row>
    <row r="688" spans="5:5" x14ac:dyDescent="0.2">
      <c r="E688">
        <v>40.095746909999995</v>
      </c>
    </row>
    <row r="689" spans="5:5" x14ac:dyDescent="0.2">
      <c r="E689">
        <v>104.38521939</v>
      </c>
    </row>
    <row r="690" spans="5:5" x14ac:dyDescent="0.2">
      <c r="E690">
        <v>30.034827000000003</v>
      </c>
    </row>
    <row r="691" spans="5:5" x14ac:dyDescent="0.2">
      <c r="E691">
        <v>42.263932679999996</v>
      </c>
    </row>
    <row r="692" spans="5:5" x14ac:dyDescent="0.2">
      <c r="E692">
        <v>34.852353480000005</v>
      </c>
    </row>
    <row r="693" spans="5:5" x14ac:dyDescent="0.2">
      <c r="E693">
        <v>108.61998057000001</v>
      </c>
    </row>
    <row r="694" spans="5:5" x14ac:dyDescent="0.2">
      <c r="E694">
        <v>143.72934849000001</v>
      </c>
    </row>
    <row r="695" spans="5:5" x14ac:dyDescent="0.2">
      <c r="E695">
        <v>134.31843602999999</v>
      </c>
    </row>
    <row r="696" spans="5:5" x14ac:dyDescent="0.2">
      <c r="E696">
        <v>21.7565712</v>
      </c>
    </row>
    <row r="697" spans="5:5" x14ac:dyDescent="0.2">
      <c r="E697">
        <v>54.125447940000001</v>
      </c>
    </row>
    <row r="698" spans="5:5" x14ac:dyDescent="0.2">
      <c r="E698">
        <v>38.271243239999997</v>
      </c>
    </row>
    <row r="699" spans="5:5" x14ac:dyDescent="0.2">
      <c r="E699">
        <v>59.546659500000004</v>
      </c>
    </row>
    <row r="700" spans="5:5" x14ac:dyDescent="0.2">
      <c r="E700">
        <v>68.800673610000004</v>
      </c>
    </row>
    <row r="701" spans="5:5" x14ac:dyDescent="0.2">
      <c r="E701">
        <v>92.644739999999999</v>
      </c>
    </row>
    <row r="702" spans="5:5" x14ac:dyDescent="0.2">
      <c r="E702">
        <v>51.154839180000003</v>
      </c>
    </row>
    <row r="703" spans="5:5" x14ac:dyDescent="0.2">
      <c r="E703">
        <v>31.768180200000003</v>
      </c>
    </row>
    <row r="704" spans="5:5" x14ac:dyDescent="0.2">
      <c r="E704">
        <v>24.09510375</v>
      </c>
    </row>
    <row r="705" spans="5:5" x14ac:dyDescent="0.2">
      <c r="E705">
        <v>30.47713092</v>
      </c>
    </row>
    <row r="706" spans="5:5" x14ac:dyDescent="0.2">
      <c r="E706">
        <v>45.224081550000001</v>
      </c>
    </row>
    <row r="707" spans="5:5" x14ac:dyDescent="0.2">
      <c r="E707">
        <v>64.513612980000005</v>
      </c>
    </row>
    <row r="708" spans="5:5" x14ac:dyDescent="0.2">
      <c r="E708">
        <v>30.76851357</v>
      </c>
    </row>
    <row r="709" spans="5:5" x14ac:dyDescent="0.2">
      <c r="E709">
        <v>37.802042459999996</v>
      </c>
    </row>
    <row r="710" spans="5:5" x14ac:dyDescent="0.2">
      <c r="E710">
        <v>49.015044539999998</v>
      </c>
    </row>
    <row r="711" spans="5:5" x14ac:dyDescent="0.2">
      <c r="E711">
        <v>65.815122150000008</v>
      </c>
    </row>
    <row r="712" spans="5:5" x14ac:dyDescent="0.2">
      <c r="E712">
        <v>30.034827000000003</v>
      </c>
    </row>
    <row r="713" spans="5:5" x14ac:dyDescent="0.2">
      <c r="E713">
        <v>51.154839180000003</v>
      </c>
    </row>
    <row r="714" spans="5:5" x14ac:dyDescent="0.2">
      <c r="E714">
        <v>54.536372190000002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FA-400 ppm</vt:lpstr>
      <vt:lpstr>400ppm_TF2</vt:lpstr>
      <vt:lpstr>400ppm_TF1.5</vt:lpstr>
      <vt:lpstr>400ppm_TF1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Hamidreza Asaadian</cp:lastModifiedBy>
  <dcterms:created xsi:type="dcterms:W3CDTF">2022-06-29T01:13:17Z</dcterms:created>
  <dcterms:modified xsi:type="dcterms:W3CDTF">2024-10-13T22:01:09Z</dcterms:modified>
</cp:coreProperties>
</file>